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umulative &amp; total 2006" sheetId="1" r:id="rId1"/>
    <sheet name="SH redds 2006" sheetId="2" r:id="rId2"/>
  </sheets>
  <definedNames/>
  <calcPr fullCalcOnLoad="1"/>
</workbook>
</file>

<file path=xl/sharedStrings.xml><?xml version="1.0" encoding="utf-8"?>
<sst xmlns="http://schemas.openxmlformats.org/spreadsheetml/2006/main" count="541" uniqueCount="128">
  <si>
    <t>Site</t>
  </si>
  <si>
    <t>Date</t>
  </si>
  <si>
    <t>Time</t>
  </si>
  <si>
    <t>Temp</t>
  </si>
  <si>
    <t>ID</t>
  </si>
  <si>
    <t>adults</t>
  </si>
  <si>
    <t>def</t>
  </si>
  <si>
    <t>prob</t>
  </si>
  <si>
    <t>poss</t>
  </si>
  <si>
    <t>surveyors</t>
  </si>
  <si>
    <t>comments</t>
  </si>
  <si>
    <t>"</t>
  </si>
  <si>
    <t>X</t>
  </si>
  <si>
    <t xml:space="preserve"> </t>
  </si>
  <si>
    <t>Totals (Mad River)</t>
  </si>
  <si>
    <t>RM 1.5</t>
  </si>
  <si>
    <t>RM 1.3</t>
  </si>
  <si>
    <t>depth</t>
  </si>
  <si>
    <t>width</t>
  </si>
  <si>
    <t>length</t>
  </si>
  <si>
    <t>vel</t>
  </si>
  <si>
    <t>position</t>
  </si>
  <si>
    <t>MC</t>
  </si>
  <si>
    <t>RB</t>
  </si>
  <si>
    <t>LB</t>
  </si>
  <si>
    <t xml:space="preserve">Mad River @ </t>
  </si>
  <si>
    <t>RM 3.3</t>
  </si>
  <si>
    <t xml:space="preserve">Roaring Creek @ </t>
  </si>
  <si>
    <t>fading</t>
  </si>
  <si>
    <t xml:space="preserve">date </t>
  </si>
  <si>
    <t>cumulative</t>
  </si>
  <si>
    <t>fps</t>
  </si>
  <si>
    <t>new redds</t>
  </si>
  <si>
    <t>RM 1.45</t>
  </si>
  <si>
    <t>(ft)</t>
  </si>
  <si>
    <t>A &amp; J</t>
  </si>
  <si>
    <t>A=Archibald, J= Johnson</t>
  </si>
  <si>
    <t>J</t>
  </si>
  <si>
    <t>Totals (Roaring Creek)</t>
  </si>
  <si>
    <t>ave</t>
  </si>
  <si>
    <t>year</t>
  </si>
  <si>
    <t>count</t>
  </si>
  <si>
    <t>redd erased</t>
  </si>
  <si>
    <t>redd faded</t>
  </si>
  <si>
    <t>°C</t>
  </si>
  <si>
    <t>RM 1.35</t>
  </si>
  <si>
    <t>redd completed</t>
  </si>
  <si>
    <t>RM 2.0</t>
  </si>
  <si>
    <t>RM 5.1</t>
  </si>
  <si>
    <t>RM 1.25</t>
  </si>
  <si>
    <t>huge redd, bright clean grvl, usual site</t>
  </si>
  <si>
    <t xml:space="preserve">A  </t>
  </si>
  <si>
    <t>redd completed and bright</t>
  </si>
  <si>
    <t>A</t>
  </si>
  <si>
    <t>22" SH on completed redd in fast water, usual site</t>
  </si>
  <si>
    <t>completed redd 75' US from big rock, new site</t>
  </si>
  <si>
    <t>still clean &amp; enlarged</t>
  </si>
  <si>
    <t>22" SH actively digging incomplete redd @ sidecast site as usual</t>
  </si>
  <si>
    <t>22" &amp; 24" SH swam off incomplete redd under o'hanging dogwood</t>
  </si>
  <si>
    <t>redd enlarged &amp; completed, very clean</t>
  </si>
  <si>
    <t xml:space="preserve"> 4/4/06</t>
  </si>
  <si>
    <t>faded</t>
  </si>
  <si>
    <t>redd complete and fading</t>
  </si>
  <si>
    <t>redd fading but 24" SH holding in pocket</t>
  </si>
  <si>
    <t>redd fading</t>
  </si>
  <si>
    <t>new clean brite redd 5' downstream from #4</t>
  </si>
  <si>
    <t>redd fading, becoming flattened by fast water</t>
  </si>
  <si>
    <t>&gt;1</t>
  </si>
  <si>
    <t>Completed redd 0.2 mi upstream from Tillicum Bridge</t>
  </si>
  <si>
    <t>RM 2.2</t>
  </si>
  <si>
    <t>Incomplete redd just getting started, clean grvl w/cobble in pocket</t>
  </si>
  <si>
    <t>RM 2.75</t>
  </si>
  <si>
    <t>completed redd, good grvl pocket &amp; spill under o'hanging alder</t>
  </si>
  <si>
    <t>26" SH on completed multiple redd (w/#19)usual site under cedars</t>
  </si>
  <si>
    <t>completed multiple redd (w/#18)</t>
  </si>
  <si>
    <t>completed redd on MC grvl bar, new site</t>
  </si>
  <si>
    <t>RM 4.7</t>
  </si>
  <si>
    <t>RM 4.8</t>
  </si>
  <si>
    <t>completed well-developed redd lg and brite, usual site @ big bend</t>
  </si>
  <si>
    <t>RM 4.9</t>
  </si>
  <si>
    <t>completed redd under o'hanging cedar, site used last year</t>
  </si>
  <si>
    <t>RM 5.0</t>
  </si>
  <si>
    <t>&gt;2</t>
  </si>
  <si>
    <t>completed &amp; fading redd, has pocket &amp; spill not attributable to scour</t>
  </si>
  <si>
    <t>completed &amp; fading redd, has pocket &amp; spill, not scour, same site as #34 2005</t>
  </si>
  <si>
    <t>RM 5.3</t>
  </si>
  <si>
    <t>completed redd, good pocket &amp; spill &amp; brite grvl under o'hanging alder</t>
  </si>
  <si>
    <t>18" &amp; 24" SH w/adipose actively working incomplete redd, usual site</t>
  </si>
  <si>
    <t>22",24" &amp; 26" SH active on nearly complete redd, upstream extension of redd #1</t>
  </si>
  <si>
    <t>redd erased, Q&gt;200cfs at Ardenvoir</t>
  </si>
  <si>
    <t xml:space="preserve">26" male w/fungus on head w/ 22" female w/adipose actively digging incomplete redd </t>
  </si>
  <si>
    <t>RM 3.6</t>
  </si>
  <si>
    <t>incomplete redd? Can't get close enough to tell</t>
  </si>
  <si>
    <t>&gt;1.5</t>
  </si>
  <si>
    <t>incomplete clean brite redd, good pocket &amp; spill</t>
  </si>
  <si>
    <t>22" female and 16" male w/adipose actively digging nearly completed redd</t>
  </si>
  <si>
    <t>fast</t>
  </si>
  <si>
    <t>redd fading, but retains form</t>
  </si>
  <si>
    <t>RM 5.55</t>
  </si>
  <si>
    <t>24" SH on incomplete redd</t>
  </si>
  <si>
    <t>RM 5.6</t>
  </si>
  <si>
    <t xml:space="preserve">plus 3 below </t>
  </si>
  <si>
    <t>index area</t>
  </si>
  <si>
    <t>A&amp;J</t>
  </si>
  <si>
    <t>20" &amp; 22" SH on new incomplete redd, brite grvl classic form, usual site IF flow transect</t>
  </si>
  <si>
    <t>RM 4.4</t>
  </si>
  <si>
    <t>~1.5</t>
  </si>
  <si>
    <t>22" male &amp; 26" female actively digging incomplete redd, adipose present both fish</t>
  </si>
  <si>
    <t>18" SH on completed redd, could be a multiple redd</t>
  </si>
  <si>
    <t>redd completed and fading</t>
  </si>
  <si>
    <t>RM 0.5-1.5</t>
  </si>
  <si>
    <t>first survey no redds, no fish, 18" snow on ground</t>
  </si>
  <si>
    <t>second survey, no redds, no fish</t>
  </si>
  <si>
    <t>RM 0.5-1.0</t>
  </si>
  <si>
    <t>completed redd at usual site, smallish but good form, just US fm DOE gage,18" SH near</t>
  </si>
  <si>
    <t>RM 1.0</t>
  </si>
  <si>
    <t>(2) 20" SH actively digging incomplete redd, near diversion push up dam, new site</t>
  </si>
  <si>
    <t>completed redd has pocket &amp; spill smoothed by flow, new site</t>
  </si>
  <si>
    <t>redd completed, no fish present</t>
  </si>
  <si>
    <t>redd erased, no fish present</t>
  </si>
  <si>
    <t>not a redd, did not develop</t>
  </si>
  <si>
    <t>redd somewhat faded but still bright</t>
  </si>
  <si>
    <t>moderate</t>
  </si>
  <si>
    <t>new completed redd, nice pocket and spill</t>
  </si>
  <si>
    <t>R1</t>
  </si>
  <si>
    <t>R2</t>
  </si>
  <si>
    <t>R3</t>
  </si>
  <si>
    <t>Total counts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</si>
</sst>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m/d/yy;@"/>
    <numFmt numFmtId="170" formatCode="0.00000"/>
    <numFmt numFmtId="171" formatCode="0.0000"/>
    <numFmt numFmtId="172" formatCode="0.000"/>
  </numFmts>
  <fonts count="17">
    <font>
      <sz val="8"/>
      <color indexed="9"/>
      <name val="Helvetic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u val="single"/>
      <sz val="8"/>
      <color indexed="12"/>
      <name val="Helvetica"/>
      <family val="0"/>
    </font>
    <font>
      <u val="single"/>
      <sz val="8"/>
      <color indexed="36"/>
      <name val="Helvetica"/>
      <family val="0"/>
    </font>
    <font>
      <sz val="10"/>
      <color indexed="9"/>
      <name val="Helvetica"/>
      <family val="0"/>
    </font>
    <font>
      <sz val="10.5"/>
      <name val="Arial"/>
      <family val="0"/>
    </font>
    <font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/>
    </xf>
    <xf numFmtId="164" fontId="11" fillId="0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 wrapText="1"/>
    </xf>
    <xf numFmtId="2" fontId="11" fillId="0" borderId="0" xfId="0" applyNumberFormat="1" applyFont="1" applyAlignment="1">
      <alignment/>
    </xf>
    <xf numFmtId="169" fontId="10" fillId="0" borderId="0" xfId="0" applyNumberFormat="1" applyFont="1" applyAlignment="1" applyProtection="1">
      <alignment horizontal="center"/>
      <protection locked="0"/>
    </xf>
    <xf numFmtId="169" fontId="10" fillId="0" borderId="0" xfId="0" applyNumberFormat="1" applyFont="1" applyAlignment="1" applyProtection="1">
      <alignment horizontal="center"/>
      <protection hidden="1" locked="0"/>
    </xf>
    <xf numFmtId="169" fontId="10" fillId="0" borderId="0" xfId="0" applyNumberFormat="1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2F2F2"/>
      <rgbColor rgb="00DEDEDE"/>
      <rgbColor rgb="00BFBFBF"/>
      <rgbColor rgb="007F7F7F"/>
      <rgbColor rgb="00FF0000"/>
      <rgbColor rgb="00F20000"/>
      <rgbColor rgb="00DE0000"/>
      <rgbColor rgb="00BF0000"/>
      <rgbColor rgb="007F0000"/>
      <rgbColor rgb="0000FF00"/>
      <rgbColor rgb="0000F200"/>
      <rgbColor rgb="0000DE00"/>
      <rgbColor rgb="0000BF00"/>
      <rgbColor rgb="00007F00"/>
      <rgbColor rgb="000000FF"/>
      <rgbColor rgb="000000F2"/>
      <rgbColor rgb="000000DE"/>
      <rgbColor rgb="000000BF"/>
      <rgbColor rgb="0000007F"/>
      <rgbColor rgb="00FFFF00"/>
      <rgbColor rgb="00F2F200"/>
      <rgbColor rgb="00DEDE00"/>
      <rgbColor rgb="00BFBF00"/>
      <rgbColor rgb="007F7F00"/>
      <rgbColor rgb="00FF00FF"/>
      <rgbColor rgb="00F200F2"/>
      <rgbColor rgb="00DE00DE"/>
      <rgbColor rgb="00BF00BF"/>
      <rgbColor rgb="007F007F"/>
      <rgbColor rgb="0000FFFF"/>
      <rgbColor rgb="0000F2F2"/>
      <rgbColor rgb="0000DEDE"/>
      <rgbColor rgb="0000BFBF"/>
      <rgbColor rgb="00007F7F"/>
      <rgbColor rgb="00FFC67C"/>
      <rgbColor rgb="00C67C7C"/>
      <rgbColor rgb="00C37D05"/>
      <rgbColor rgb="00823700"/>
      <rgbColor rgb="00647D00"/>
      <rgbColor rgb="00FFDE00"/>
      <rgbColor rgb="00FFA500"/>
      <rgbColor rgb="00FF7B00"/>
      <rgbColor rgb="00E066FF"/>
      <rgbColor rgb="00A020F0"/>
      <rgbColor rgb="00BA55D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 Mad River Steelhead Index Redd 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7425"/>
          <c:w val="0.891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'cumulative &amp; total 2006'!$C$1</c:f>
              <c:strCache>
                <c:ptCount val="1"/>
                <c:pt idx="0">
                  <c:v>new redds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BFBF00"/>
              </a:solidFill>
              <a:ln>
                <a:solidFill>
                  <a:srgbClr val="BFBF00"/>
                </a:solidFill>
              </a:ln>
            </c:spPr>
          </c:marker>
          <c:cat>
            <c:strRef>
              <c:f>'cumulative &amp; total 2006'!$B$2:$B$10</c:f>
              <c:strCache/>
            </c:strRef>
          </c:cat>
          <c:val>
            <c:numRef>
              <c:f>'cumulative &amp; total 2006'!$C$2:$C$10</c:f>
              <c:numCache/>
            </c:numRef>
          </c:val>
          <c:smooth val="0"/>
        </c:ser>
        <c:ser>
          <c:idx val="1"/>
          <c:order val="1"/>
          <c:tx>
            <c:strRef>
              <c:f>'cumulative &amp; total 2006'!$D$1</c:f>
              <c:strCache>
                <c:ptCount val="1"/>
                <c:pt idx="0">
                  <c:v>cumulative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7F7F00"/>
              </a:solidFill>
              <a:ln>
                <a:solidFill>
                  <a:srgbClr val="7F7F00"/>
                </a:solidFill>
              </a:ln>
            </c:spPr>
          </c:marker>
          <c:cat>
            <c:strRef>
              <c:f>'cumulative &amp; total 2006'!$B$2:$B$10</c:f>
              <c:strCache/>
            </c:strRef>
          </c:cat>
          <c:val>
            <c:numRef>
              <c:f>'cumulative &amp; total 2006'!$D$2:$D$10</c:f>
              <c:numCache/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7F00"/>
          </a:solidFill>
        </a:ln>
      </c:spPr>
    </c:plotArea>
    <c:legend>
      <c:legendPos val="t"/>
      <c:layout>
        <c:manualLayout>
          <c:xMode val="edge"/>
          <c:yMode val="edge"/>
          <c:x val="0.34575"/>
          <c:y val="0.18375"/>
          <c:w val="0.52975"/>
          <c:h val="0.065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Mad River steelhead index redd count (RM 1-7),
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'cumulative &amp; total 2006'!$F$4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'cumulative &amp; total 2006'!$G$3:$M$3</c:f>
              <c:numCache/>
            </c:numRef>
          </c:cat>
          <c:val>
            <c:numRef>
              <c:f>'cumulative &amp; total 2006'!$G$4:$M$4</c:f>
              <c:numCache/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redd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7F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57150</xdr:rowOff>
    </xdr:from>
    <xdr:to>
      <xdr:col>7</xdr:col>
      <xdr:colOff>209550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19100" y="1943100"/>
        <a:ext cx="3914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8</xdr:row>
      <xdr:rowOff>152400</xdr:rowOff>
    </xdr:from>
    <xdr:to>
      <xdr:col>15</xdr:col>
      <xdr:colOff>514350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667250" y="1447800"/>
        <a:ext cx="4238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 topLeftCell="A1">
      <selection activeCell="D2" sqref="D2"/>
    </sheetView>
  </sheetViews>
  <sheetFormatPr defaultColWidth="9.33203125" defaultRowHeight="10.5"/>
  <cols>
    <col min="1" max="1" width="7.33203125" style="0" customWidth="1"/>
    <col min="2" max="2" width="11.83203125" style="34" customWidth="1"/>
    <col min="3" max="3" width="12" style="0" customWidth="1"/>
    <col min="4" max="4" width="13" style="7" customWidth="1"/>
  </cols>
  <sheetData>
    <row r="1" spans="2:6" ht="12.75">
      <c r="B1" s="34" t="s">
        <v>29</v>
      </c>
      <c r="C1" s="6" t="s">
        <v>32</v>
      </c>
      <c r="D1" s="7" t="s">
        <v>30</v>
      </c>
      <c r="F1" s="23" t="s">
        <v>127</v>
      </c>
    </row>
    <row r="2" spans="2:12" ht="12.75">
      <c r="B2" s="34">
        <v>38798</v>
      </c>
      <c r="C2" s="6">
        <v>0</v>
      </c>
      <c r="D2" s="7">
        <v>0</v>
      </c>
      <c r="G2" s="23"/>
      <c r="H2" s="23"/>
      <c r="I2" s="23"/>
      <c r="J2" s="23"/>
      <c r="K2" s="23"/>
      <c r="L2" s="23"/>
    </row>
    <row r="3" spans="2:13" ht="12.75">
      <c r="B3" s="34">
        <v>38805</v>
      </c>
      <c r="C3" s="6">
        <v>4</v>
      </c>
      <c r="D3" s="7">
        <v>4</v>
      </c>
      <c r="F3" s="23" t="s">
        <v>40</v>
      </c>
      <c r="G3" s="23">
        <v>2000</v>
      </c>
      <c r="H3" s="23">
        <v>2001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13" ht="12.75">
      <c r="B4" s="35" t="s">
        <v>60</v>
      </c>
      <c r="C4" s="6">
        <v>2</v>
      </c>
      <c r="D4" s="7">
        <v>6</v>
      </c>
      <c r="F4" s="23" t="s">
        <v>41</v>
      </c>
      <c r="G4" s="23">
        <v>8</v>
      </c>
      <c r="H4" s="23">
        <v>17</v>
      </c>
      <c r="I4" s="23">
        <v>17</v>
      </c>
      <c r="J4" s="23">
        <v>44</v>
      </c>
      <c r="K4" s="23">
        <v>35</v>
      </c>
      <c r="L4" s="23">
        <v>45</v>
      </c>
      <c r="M4" s="23">
        <v>25</v>
      </c>
    </row>
    <row r="5" spans="2:12" ht="12.75">
      <c r="B5" s="35">
        <v>38819</v>
      </c>
      <c r="C5" s="6">
        <v>1</v>
      </c>
      <c r="D5" s="7">
        <v>7</v>
      </c>
      <c r="G5" s="23"/>
      <c r="H5" s="23"/>
      <c r="I5" s="23"/>
      <c r="J5" s="23"/>
      <c r="K5" s="23"/>
      <c r="L5" s="23" t="s">
        <v>101</v>
      </c>
    </row>
    <row r="6" spans="2:12" ht="12.75">
      <c r="B6" s="34">
        <v>38827</v>
      </c>
      <c r="C6" s="6">
        <v>13</v>
      </c>
      <c r="D6" s="7">
        <v>20</v>
      </c>
      <c r="L6" s="46" t="s">
        <v>102</v>
      </c>
    </row>
    <row r="7" spans="2:4" ht="12.75">
      <c r="B7" s="36">
        <v>38835</v>
      </c>
      <c r="C7" s="6">
        <v>2</v>
      </c>
      <c r="D7" s="7">
        <v>22</v>
      </c>
    </row>
    <row r="8" spans="2:4" ht="12.75">
      <c r="B8" s="34">
        <v>38842</v>
      </c>
      <c r="C8" s="6">
        <v>1</v>
      </c>
      <c r="D8" s="7">
        <v>23</v>
      </c>
    </row>
    <row r="9" spans="2:4" ht="12.75">
      <c r="B9" s="34">
        <v>38844</v>
      </c>
      <c r="C9" s="6">
        <v>1</v>
      </c>
      <c r="D9" s="7">
        <v>24</v>
      </c>
    </row>
    <row r="10" spans="2:4" ht="12.75">
      <c r="B10" s="34">
        <v>38849</v>
      </c>
      <c r="C10" s="6">
        <v>1</v>
      </c>
      <c r="D10" s="7">
        <v>25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pane ySplit="1" topLeftCell="BM69" activePane="bottomLeft" state="frozen"/>
      <selection pane="topLeft" activeCell="A1" sqref="A1"/>
      <selection pane="bottomLeft" activeCell="A100" sqref="A100"/>
    </sheetView>
  </sheetViews>
  <sheetFormatPr defaultColWidth="9.33203125" defaultRowHeight="10.5"/>
  <cols>
    <col min="1" max="1" width="24" style="24" customWidth="1"/>
    <col min="2" max="2" width="5.83203125" style="24" customWidth="1"/>
    <col min="3" max="3" width="6" style="24" customWidth="1"/>
    <col min="4" max="4" width="5" style="24" customWidth="1"/>
    <col min="5" max="5" width="4.83203125" style="25" customWidth="1"/>
    <col min="6" max="6" width="5" style="24" customWidth="1"/>
    <col min="7" max="7" width="4.33203125" style="24" customWidth="1"/>
    <col min="8" max="9" width="4" style="24" customWidth="1"/>
    <col min="10" max="10" width="10.66015625" style="24" customWidth="1"/>
    <col min="11" max="15" width="8.66015625" style="24" customWidth="1"/>
    <col min="16" max="16" width="80.66015625" style="24" customWidth="1"/>
    <col min="17" max="16384" width="12" style="23" customWidth="1"/>
  </cols>
  <sheetData>
    <row r="1" spans="1:16" ht="10.5" customHeight="1">
      <c r="A1" s="8" t="s">
        <v>0</v>
      </c>
      <c r="B1" s="8" t="s">
        <v>1</v>
      </c>
      <c r="C1" s="8" t="s">
        <v>2</v>
      </c>
      <c r="D1" s="8" t="s">
        <v>3</v>
      </c>
      <c r="E1" s="16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8" t="s">
        <v>9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10</v>
      </c>
    </row>
    <row r="2" spans="1:16" ht="10.5" customHeight="1">
      <c r="A2" s="10"/>
      <c r="B2" s="32">
        <v>2006</v>
      </c>
      <c r="D2" s="8" t="s">
        <v>44</v>
      </c>
      <c r="H2" s="26"/>
      <c r="I2" s="26"/>
      <c r="J2" s="8" t="s">
        <v>35</v>
      </c>
      <c r="K2" s="26" t="s">
        <v>34</v>
      </c>
      <c r="L2" s="26" t="s">
        <v>34</v>
      </c>
      <c r="M2" s="26" t="s">
        <v>34</v>
      </c>
      <c r="N2" s="26" t="s">
        <v>31</v>
      </c>
      <c r="P2" s="24" t="s">
        <v>36</v>
      </c>
    </row>
    <row r="3" spans="1:16" ht="10.5" customHeight="1">
      <c r="A3" s="11" t="s">
        <v>25</v>
      </c>
      <c r="B3" s="27"/>
      <c r="C3" s="8" t="s">
        <v>13</v>
      </c>
      <c r="D3" s="8" t="s">
        <v>13</v>
      </c>
      <c r="F3" s="9" t="s">
        <v>13</v>
      </c>
      <c r="G3" s="9" t="s">
        <v>13</v>
      </c>
      <c r="H3" s="9" t="s">
        <v>13</v>
      </c>
      <c r="I3" s="9" t="s">
        <v>13</v>
      </c>
      <c r="J3" s="8" t="s">
        <v>13</v>
      </c>
      <c r="K3" s="8" t="s">
        <v>13</v>
      </c>
      <c r="L3" s="8"/>
      <c r="M3" s="8"/>
      <c r="N3" s="8"/>
      <c r="O3" s="8"/>
      <c r="P3" s="12" t="s">
        <v>13</v>
      </c>
    </row>
    <row r="4" spans="1:16" ht="12">
      <c r="A4" s="13" t="s">
        <v>49</v>
      </c>
      <c r="B4" s="14">
        <v>38805</v>
      </c>
      <c r="C4" s="8">
        <v>1115</v>
      </c>
      <c r="D4" s="8" t="s">
        <v>13</v>
      </c>
      <c r="E4" s="16">
        <v>1</v>
      </c>
      <c r="F4" s="9" t="s">
        <v>13</v>
      </c>
      <c r="G4" s="9">
        <v>1</v>
      </c>
      <c r="H4" s="9" t="s">
        <v>13</v>
      </c>
      <c r="I4" s="9" t="s">
        <v>13</v>
      </c>
      <c r="J4" s="8" t="s">
        <v>37</v>
      </c>
      <c r="K4" s="8" t="s">
        <v>13</v>
      </c>
      <c r="L4" s="8">
        <v>4</v>
      </c>
      <c r="M4" s="8">
        <v>12</v>
      </c>
      <c r="N4" s="8" t="s">
        <v>13</v>
      </c>
      <c r="O4" s="8" t="s">
        <v>23</v>
      </c>
      <c r="P4" s="17" t="s">
        <v>50</v>
      </c>
    </row>
    <row r="5" spans="1:16" ht="12">
      <c r="A5" s="13"/>
      <c r="B5" s="14">
        <v>38811</v>
      </c>
      <c r="C5" s="8">
        <v>1000</v>
      </c>
      <c r="D5" s="8">
        <v>5.9</v>
      </c>
      <c r="E5" s="16" t="s">
        <v>11</v>
      </c>
      <c r="F5" s="9"/>
      <c r="G5" s="9" t="s">
        <v>11</v>
      </c>
      <c r="H5" s="9"/>
      <c r="I5" s="9"/>
      <c r="J5" s="8" t="s">
        <v>51</v>
      </c>
      <c r="K5" s="8"/>
      <c r="L5" s="8" t="s">
        <v>13</v>
      </c>
      <c r="M5" s="8" t="s">
        <v>13</v>
      </c>
      <c r="N5" s="8"/>
      <c r="O5" s="8" t="s">
        <v>11</v>
      </c>
      <c r="P5" s="17" t="s">
        <v>52</v>
      </c>
    </row>
    <row r="6" spans="1:16" ht="12">
      <c r="A6" s="13"/>
      <c r="B6" s="14">
        <v>38819</v>
      </c>
      <c r="C6" s="8">
        <v>1000</v>
      </c>
      <c r="D6" s="8"/>
      <c r="E6" s="16" t="s">
        <v>11</v>
      </c>
      <c r="F6" s="9"/>
      <c r="G6" s="9" t="s">
        <v>11</v>
      </c>
      <c r="H6" s="9"/>
      <c r="I6" s="9"/>
      <c r="J6" s="8" t="s">
        <v>37</v>
      </c>
      <c r="K6" s="8"/>
      <c r="L6" s="8" t="s">
        <v>11</v>
      </c>
      <c r="M6" s="8" t="s">
        <v>11</v>
      </c>
      <c r="N6" s="8"/>
      <c r="O6" s="8" t="s">
        <v>11</v>
      </c>
      <c r="P6" s="17" t="s">
        <v>28</v>
      </c>
    </row>
    <row r="7" spans="1:16" ht="12">
      <c r="A7" s="13"/>
      <c r="B7" s="14">
        <v>38827</v>
      </c>
      <c r="C7" s="8">
        <v>930</v>
      </c>
      <c r="D7" s="8">
        <v>5.6</v>
      </c>
      <c r="E7" s="16" t="s">
        <v>11</v>
      </c>
      <c r="F7" s="9"/>
      <c r="G7" s="9" t="s">
        <v>11</v>
      </c>
      <c r="H7" s="9"/>
      <c r="I7" s="9"/>
      <c r="J7" s="8" t="s">
        <v>35</v>
      </c>
      <c r="K7" s="8"/>
      <c r="L7" s="8" t="s">
        <v>11</v>
      </c>
      <c r="M7" s="8" t="s">
        <v>11</v>
      </c>
      <c r="N7" s="8"/>
      <c r="O7" s="8" t="s">
        <v>11</v>
      </c>
      <c r="P7" s="17" t="s">
        <v>61</v>
      </c>
    </row>
    <row r="8" spans="1:16" ht="12">
      <c r="A8" s="13"/>
      <c r="B8" s="14">
        <v>38835</v>
      </c>
      <c r="C8" s="8">
        <v>930</v>
      </c>
      <c r="D8" s="8"/>
      <c r="E8" s="16" t="s">
        <v>11</v>
      </c>
      <c r="F8" s="9"/>
      <c r="G8" s="9" t="s">
        <v>11</v>
      </c>
      <c r="H8" s="9"/>
      <c r="I8" s="9"/>
      <c r="J8" s="8" t="s">
        <v>11</v>
      </c>
      <c r="K8" s="8"/>
      <c r="L8" s="8" t="s">
        <v>11</v>
      </c>
      <c r="M8" s="8" t="s">
        <v>11</v>
      </c>
      <c r="N8" s="8"/>
      <c r="O8" s="8" t="s">
        <v>11</v>
      </c>
      <c r="P8" s="17" t="s">
        <v>42</v>
      </c>
    </row>
    <row r="9" spans="1:16" ht="12">
      <c r="A9" s="13" t="s">
        <v>49</v>
      </c>
      <c r="B9" s="14">
        <v>38811</v>
      </c>
      <c r="C9" s="8">
        <v>1000</v>
      </c>
      <c r="D9" s="8">
        <v>5.9</v>
      </c>
      <c r="E9" s="16">
        <v>6</v>
      </c>
      <c r="F9" s="9">
        <v>3</v>
      </c>
      <c r="G9" s="9">
        <v>1</v>
      </c>
      <c r="H9" s="9" t="s">
        <v>13</v>
      </c>
      <c r="I9" s="9"/>
      <c r="J9" s="8" t="s">
        <v>53</v>
      </c>
      <c r="K9" s="8">
        <v>1.4</v>
      </c>
      <c r="L9" s="8">
        <v>4</v>
      </c>
      <c r="M9" s="8">
        <v>10</v>
      </c>
      <c r="N9" s="8" t="s">
        <v>13</v>
      </c>
      <c r="O9" s="8" t="s">
        <v>23</v>
      </c>
      <c r="P9" s="17" t="s">
        <v>88</v>
      </c>
    </row>
    <row r="10" spans="1:16" ht="12">
      <c r="A10" s="13"/>
      <c r="B10" s="14">
        <v>38819</v>
      </c>
      <c r="C10" s="8">
        <v>1000</v>
      </c>
      <c r="D10" s="8"/>
      <c r="E10" s="16" t="s">
        <v>11</v>
      </c>
      <c r="F10" s="9"/>
      <c r="G10" s="9" t="s">
        <v>11</v>
      </c>
      <c r="H10" s="9"/>
      <c r="I10" s="9"/>
      <c r="J10" s="8" t="s">
        <v>37</v>
      </c>
      <c r="K10" s="8"/>
      <c r="L10" s="8" t="s">
        <v>11</v>
      </c>
      <c r="M10" s="8" t="s">
        <v>11</v>
      </c>
      <c r="N10" s="8"/>
      <c r="O10" s="8" t="s">
        <v>11</v>
      </c>
      <c r="P10" s="17" t="s">
        <v>62</v>
      </c>
    </row>
    <row r="11" spans="1:16" ht="12">
      <c r="A11" s="13"/>
      <c r="B11" s="14">
        <v>38827</v>
      </c>
      <c r="C11" s="8">
        <v>930</v>
      </c>
      <c r="D11" s="8">
        <v>5.6</v>
      </c>
      <c r="E11" s="16" t="s">
        <v>11</v>
      </c>
      <c r="F11" s="9">
        <v>1</v>
      </c>
      <c r="G11" s="9" t="s">
        <v>11</v>
      </c>
      <c r="H11" s="9" t="s">
        <v>13</v>
      </c>
      <c r="I11" s="9"/>
      <c r="J11" s="8" t="s">
        <v>35</v>
      </c>
      <c r="K11" s="8" t="s">
        <v>13</v>
      </c>
      <c r="L11" s="8" t="s">
        <v>11</v>
      </c>
      <c r="M11" s="8" t="s">
        <v>11</v>
      </c>
      <c r="N11" s="8" t="s">
        <v>13</v>
      </c>
      <c r="O11" s="8" t="s">
        <v>11</v>
      </c>
      <c r="P11" s="17" t="s">
        <v>63</v>
      </c>
    </row>
    <row r="12" spans="1:16" ht="12">
      <c r="A12" s="13"/>
      <c r="B12" s="14">
        <v>38835</v>
      </c>
      <c r="C12" s="8">
        <v>930</v>
      </c>
      <c r="D12" s="8"/>
      <c r="E12" s="16" t="s">
        <v>11</v>
      </c>
      <c r="F12" s="9"/>
      <c r="G12" s="9" t="s">
        <v>11</v>
      </c>
      <c r="H12" s="9"/>
      <c r="I12" s="9"/>
      <c r="J12" s="8" t="s">
        <v>11</v>
      </c>
      <c r="K12" s="8"/>
      <c r="L12" s="8"/>
      <c r="M12" s="8"/>
      <c r="N12" s="8"/>
      <c r="O12" s="8" t="s">
        <v>11</v>
      </c>
      <c r="P12" s="17" t="s">
        <v>89</v>
      </c>
    </row>
    <row r="13" spans="1:16" ht="12">
      <c r="A13" s="13" t="s">
        <v>16</v>
      </c>
      <c r="B13" s="14">
        <v>38811</v>
      </c>
      <c r="C13" s="8">
        <v>1115</v>
      </c>
      <c r="D13" s="8">
        <v>6.1</v>
      </c>
      <c r="E13" s="16">
        <v>5</v>
      </c>
      <c r="F13" s="9">
        <v>1</v>
      </c>
      <c r="G13" s="9">
        <v>1</v>
      </c>
      <c r="H13" s="9"/>
      <c r="I13" s="9"/>
      <c r="J13" s="8" t="s">
        <v>53</v>
      </c>
      <c r="K13" s="8">
        <v>1</v>
      </c>
      <c r="L13" s="8">
        <v>3</v>
      </c>
      <c r="M13" s="8">
        <v>8</v>
      </c>
      <c r="N13" s="8"/>
      <c r="O13" s="8" t="s">
        <v>22</v>
      </c>
      <c r="P13" s="17" t="s">
        <v>54</v>
      </c>
    </row>
    <row r="14" spans="1:16" ht="12">
      <c r="A14" s="13"/>
      <c r="B14" s="14">
        <v>38819</v>
      </c>
      <c r="C14" s="8">
        <v>1030</v>
      </c>
      <c r="D14" s="8"/>
      <c r="E14" s="16" t="s">
        <v>11</v>
      </c>
      <c r="F14" s="9"/>
      <c r="G14" s="9" t="s">
        <v>11</v>
      </c>
      <c r="H14" s="9"/>
      <c r="I14" s="9"/>
      <c r="J14" s="8" t="s">
        <v>37</v>
      </c>
      <c r="K14" s="8"/>
      <c r="L14" s="8" t="s">
        <v>11</v>
      </c>
      <c r="M14" s="8" t="s">
        <v>11</v>
      </c>
      <c r="N14" s="8"/>
      <c r="O14" s="8" t="s">
        <v>11</v>
      </c>
      <c r="P14" s="17" t="s">
        <v>42</v>
      </c>
    </row>
    <row r="15" spans="1:16" ht="12">
      <c r="A15" s="13" t="s">
        <v>16</v>
      </c>
      <c r="B15" s="14">
        <v>38844</v>
      </c>
      <c r="C15" s="8">
        <v>1300</v>
      </c>
      <c r="D15" s="8"/>
      <c r="E15" s="16">
        <v>25</v>
      </c>
      <c r="F15" s="9">
        <v>2</v>
      </c>
      <c r="G15" s="9">
        <v>1</v>
      </c>
      <c r="H15" s="9"/>
      <c r="I15" s="9"/>
      <c r="J15" s="8" t="s">
        <v>103</v>
      </c>
      <c r="K15" s="8">
        <v>0.75</v>
      </c>
      <c r="L15" s="8">
        <v>3</v>
      </c>
      <c r="M15" s="8">
        <v>8</v>
      </c>
      <c r="N15" s="8"/>
      <c r="O15" s="8" t="s">
        <v>23</v>
      </c>
      <c r="P15" s="17" t="s">
        <v>104</v>
      </c>
    </row>
    <row r="16" spans="1:16" ht="12">
      <c r="A16" s="13"/>
      <c r="B16" s="14">
        <v>38849</v>
      </c>
      <c r="C16" s="8">
        <v>1030</v>
      </c>
      <c r="D16" s="8"/>
      <c r="E16" s="16" t="s">
        <v>11</v>
      </c>
      <c r="F16" s="9"/>
      <c r="G16" s="9" t="s">
        <v>11</v>
      </c>
      <c r="H16" s="9"/>
      <c r="I16" s="9"/>
      <c r="J16" s="8" t="s">
        <v>53</v>
      </c>
      <c r="K16" s="8" t="s">
        <v>11</v>
      </c>
      <c r="L16" s="8">
        <v>4</v>
      </c>
      <c r="M16" s="8" t="s">
        <v>11</v>
      </c>
      <c r="N16" s="8"/>
      <c r="O16" s="8" t="s">
        <v>11</v>
      </c>
      <c r="P16" s="17" t="s">
        <v>118</v>
      </c>
    </row>
    <row r="17" spans="1:16" ht="12">
      <c r="A17" s="13" t="s">
        <v>45</v>
      </c>
      <c r="B17" s="14">
        <v>38805</v>
      </c>
      <c r="C17" s="8">
        <v>1130</v>
      </c>
      <c r="D17" s="8">
        <v>4.2</v>
      </c>
      <c r="E17" s="16">
        <v>2</v>
      </c>
      <c r="F17" s="9"/>
      <c r="G17" s="9">
        <v>1</v>
      </c>
      <c r="H17" s="9"/>
      <c r="I17" s="9"/>
      <c r="J17" s="8" t="s">
        <v>37</v>
      </c>
      <c r="K17" s="8" t="s">
        <v>13</v>
      </c>
      <c r="L17" s="8">
        <v>2</v>
      </c>
      <c r="M17" s="8">
        <v>5</v>
      </c>
      <c r="N17" s="8" t="s">
        <v>13</v>
      </c>
      <c r="O17" s="8" t="s">
        <v>23</v>
      </c>
      <c r="P17" s="17" t="s">
        <v>55</v>
      </c>
    </row>
    <row r="18" spans="1:16" ht="12">
      <c r="A18" s="13"/>
      <c r="B18" s="14">
        <v>38811</v>
      </c>
      <c r="C18" s="8">
        <v>1030</v>
      </c>
      <c r="D18" s="8">
        <v>5.9</v>
      </c>
      <c r="E18" s="16" t="s">
        <v>11</v>
      </c>
      <c r="F18" s="9"/>
      <c r="G18" s="9" t="s">
        <v>11</v>
      </c>
      <c r="H18" s="9"/>
      <c r="I18" s="9"/>
      <c r="J18" s="8" t="s">
        <v>53</v>
      </c>
      <c r="K18" s="8"/>
      <c r="L18" s="8">
        <v>3</v>
      </c>
      <c r="M18" s="8">
        <v>6</v>
      </c>
      <c r="N18" s="8"/>
      <c r="O18" s="8" t="s">
        <v>11</v>
      </c>
      <c r="P18" s="17" t="s">
        <v>56</v>
      </c>
    </row>
    <row r="19" spans="1:16" ht="12">
      <c r="A19" s="13"/>
      <c r="B19" s="14">
        <v>38819</v>
      </c>
      <c r="C19" s="8">
        <v>1030</v>
      </c>
      <c r="D19" s="8"/>
      <c r="E19" s="16" t="s">
        <v>11</v>
      </c>
      <c r="F19" s="9"/>
      <c r="G19" s="9" t="s">
        <v>11</v>
      </c>
      <c r="H19" s="9"/>
      <c r="I19" s="9"/>
      <c r="J19" s="8" t="s">
        <v>37</v>
      </c>
      <c r="K19" s="8"/>
      <c r="L19" s="8" t="s">
        <v>11</v>
      </c>
      <c r="M19" s="8" t="s">
        <v>11</v>
      </c>
      <c r="N19" s="8"/>
      <c r="O19" s="8" t="s">
        <v>11</v>
      </c>
      <c r="P19" s="17" t="s">
        <v>64</v>
      </c>
    </row>
    <row r="20" spans="1:16" ht="12">
      <c r="A20" s="13"/>
      <c r="B20" s="14">
        <v>38827</v>
      </c>
      <c r="C20" s="8">
        <v>945</v>
      </c>
      <c r="D20" s="8"/>
      <c r="E20" s="16" t="s">
        <v>11</v>
      </c>
      <c r="F20" s="9"/>
      <c r="G20" s="9" t="s">
        <v>11</v>
      </c>
      <c r="H20" s="9"/>
      <c r="I20" s="9"/>
      <c r="J20" s="8" t="s">
        <v>35</v>
      </c>
      <c r="K20" s="8"/>
      <c r="L20" s="8"/>
      <c r="M20" s="8"/>
      <c r="N20" s="8"/>
      <c r="O20" s="8"/>
      <c r="P20" s="17" t="s">
        <v>42</v>
      </c>
    </row>
    <row r="21" spans="1:16" ht="12">
      <c r="A21" s="18" t="s">
        <v>33</v>
      </c>
      <c r="B21" s="14">
        <v>38835</v>
      </c>
      <c r="C21" s="8">
        <v>950</v>
      </c>
      <c r="D21" s="8"/>
      <c r="E21" s="16">
        <v>21</v>
      </c>
      <c r="F21" s="9">
        <v>2</v>
      </c>
      <c r="G21" s="9">
        <v>1</v>
      </c>
      <c r="H21" s="9"/>
      <c r="I21" s="9"/>
      <c r="J21" s="8" t="s">
        <v>11</v>
      </c>
      <c r="K21" s="8"/>
      <c r="L21" s="8"/>
      <c r="M21" s="8"/>
      <c r="N21" s="8"/>
      <c r="O21" s="8" t="s">
        <v>23</v>
      </c>
      <c r="P21" s="17" t="s">
        <v>90</v>
      </c>
    </row>
    <row r="22" spans="1:16" ht="12">
      <c r="A22" s="18"/>
      <c r="B22" s="14">
        <v>38849</v>
      </c>
      <c r="C22" s="8">
        <v>1045</v>
      </c>
      <c r="D22" s="8"/>
      <c r="E22" s="16" t="s">
        <v>11</v>
      </c>
      <c r="F22" s="9"/>
      <c r="G22" s="9" t="s">
        <v>11</v>
      </c>
      <c r="H22" s="9"/>
      <c r="I22" s="9"/>
      <c r="J22" s="8" t="s">
        <v>53</v>
      </c>
      <c r="K22" s="8">
        <v>0.75</v>
      </c>
      <c r="L22" s="8">
        <v>3.5</v>
      </c>
      <c r="M22" s="8">
        <v>9</v>
      </c>
      <c r="N22" s="8"/>
      <c r="O22" s="8" t="s">
        <v>11</v>
      </c>
      <c r="P22" s="17" t="s">
        <v>109</v>
      </c>
    </row>
    <row r="23" spans="1:16" ht="12">
      <c r="A23" s="18" t="s">
        <v>33</v>
      </c>
      <c r="B23" s="14">
        <v>38805</v>
      </c>
      <c r="C23" s="8">
        <v>1140</v>
      </c>
      <c r="D23" s="21">
        <v>4.2</v>
      </c>
      <c r="E23" s="28">
        <v>3</v>
      </c>
      <c r="F23" s="20">
        <v>1</v>
      </c>
      <c r="G23" s="20">
        <v>1</v>
      </c>
      <c r="H23" s="20"/>
      <c r="I23" s="20"/>
      <c r="J23" s="21" t="s">
        <v>37</v>
      </c>
      <c r="K23" s="21" t="s">
        <v>13</v>
      </c>
      <c r="L23" s="21">
        <v>3</v>
      </c>
      <c r="M23" s="21">
        <v>6</v>
      </c>
      <c r="N23" s="21"/>
      <c r="O23" s="21" t="s">
        <v>23</v>
      </c>
      <c r="P23" s="17" t="s">
        <v>57</v>
      </c>
    </row>
    <row r="24" spans="1:16" ht="12">
      <c r="A24" s="18"/>
      <c r="B24" s="14">
        <v>38811</v>
      </c>
      <c r="C24" s="8">
        <v>1040</v>
      </c>
      <c r="D24" s="21">
        <v>5.9</v>
      </c>
      <c r="E24" s="28" t="s">
        <v>11</v>
      </c>
      <c r="F24" s="20"/>
      <c r="G24" s="20" t="s">
        <v>11</v>
      </c>
      <c r="H24" s="20"/>
      <c r="I24" s="20"/>
      <c r="J24" s="21" t="s">
        <v>53</v>
      </c>
      <c r="K24" s="21" t="s">
        <v>13</v>
      </c>
      <c r="L24" s="21" t="s">
        <v>11</v>
      </c>
      <c r="M24" s="21" t="s">
        <v>11</v>
      </c>
      <c r="N24" s="21"/>
      <c r="O24" s="21" t="s">
        <v>11</v>
      </c>
      <c r="P24" s="17" t="s">
        <v>46</v>
      </c>
    </row>
    <row r="25" spans="1:16" ht="12">
      <c r="A25" s="18"/>
      <c r="B25" s="14">
        <v>38819</v>
      </c>
      <c r="C25" s="8">
        <v>1130</v>
      </c>
      <c r="D25" s="21">
        <v>5.6</v>
      </c>
      <c r="E25" s="28" t="s">
        <v>11</v>
      </c>
      <c r="F25" s="20"/>
      <c r="G25" s="20" t="s">
        <v>11</v>
      </c>
      <c r="H25" s="20"/>
      <c r="I25" s="20"/>
      <c r="J25" s="21" t="s">
        <v>37</v>
      </c>
      <c r="K25" s="21"/>
      <c r="L25" s="21" t="s">
        <v>11</v>
      </c>
      <c r="M25" s="21" t="s">
        <v>11</v>
      </c>
      <c r="N25" s="21"/>
      <c r="O25" s="21" t="s">
        <v>11</v>
      </c>
      <c r="P25" s="17" t="s">
        <v>64</v>
      </c>
    </row>
    <row r="26" spans="1:16" ht="12">
      <c r="A26" s="18"/>
      <c r="B26" s="14">
        <v>38827</v>
      </c>
      <c r="C26" s="8">
        <v>1520</v>
      </c>
      <c r="D26" s="21"/>
      <c r="E26" s="28" t="s">
        <v>11</v>
      </c>
      <c r="F26" s="20"/>
      <c r="G26" s="20" t="s">
        <v>11</v>
      </c>
      <c r="H26" s="20"/>
      <c r="I26" s="20"/>
      <c r="J26" s="21" t="s">
        <v>35</v>
      </c>
      <c r="K26" s="21"/>
      <c r="L26" s="21"/>
      <c r="M26" s="21"/>
      <c r="N26" s="21"/>
      <c r="O26" s="21" t="s">
        <v>11</v>
      </c>
      <c r="P26" s="17" t="s">
        <v>42</v>
      </c>
    </row>
    <row r="27" spans="1:16" ht="12">
      <c r="A27" s="18" t="s">
        <v>15</v>
      </c>
      <c r="B27" s="14">
        <v>38819</v>
      </c>
      <c r="C27" s="8">
        <v>1130</v>
      </c>
      <c r="D27" s="21">
        <v>5.6</v>
      </c>
      <c r="E27" s="28">
        <v>7</v>
      </c>
      <c r="F27" s="20"/>
      <c r="G27" s="20">
        <v>1</v>
      </c>
      <c r="H27" s="20"/>
      <c r="I27" s="20"/>
      <c r="J27" s="21" t="s">
        <v>37</v>
      </c>
      <c r="K27" s="21">
        <v>1.2</v>
      </c>
      <c r="L27" s="21">
        <v>3</v>
      </c>
      <c r="M27" s="21">
        <v>5</v>
      </c>
      <c r="N27" s="21"/>
      <c r="O27" s="21" t="s">
        <v>23</v>
      </c>
      <c r="P27" s="17" t="s">
        <v>65</v>
      </c>
    </row>
    <row r="28" spans="1:16" ht="12">
      <c r="A28" s="18"/>
      <c r="B28" s="14">
        <v>38827</v>
      </c>
      <c r="C28" s="8">
        <v>1520</v>
      </c>
      <c r="D28" s="21"/>
      <c r="E28" s="28" t="s">
        <v>11</v>
      </c>
      <c r="F28" s="20"/>
      <c r="G28" s="20" t="s">
        <v>11</v>
      </c>
      <c r="H28" s="20"/>
      <c r="I28" s="20"/>
      <c r="J28" s="21" t="s">
        <v>35</v>
      </c>
      <c r="K28" s="21"/>
      <c r="L28" s="21" t="s">
        <v>11</v>
      </c>
      <c r="M28" s="21" t="s">
        <v>11</v>
      </c>
      <c r="N28" s="21"/>
      <c r="O28" s="21" t="s">
        <v>11</v>
      </c>
      <c r="P28" s="17" t="s">
        <v>66</v>
      </c>
    </row>
    <row r="29" spans="1:16" ht="12">
      <c r="A29" s="18" t="s">
        <v>15</v>
      </c>
      <c r="B29" s="14">
        <v>38805</v>
      </c>
      <c r="C29" s="8">
        <v>1220</v>
      </c>
      <c r="D29" s="21" t="s">
        <v>13</v>
      </c>
      <c r="E29" s="28">
        <v>4</v>
      </c>
      <c r="F29" s="20">
        <v>2</v>
      </c>
      <c r="G29" s="20" t="s">
        <v>13</v>
      </c>
      <c r="H29" s="20">
        <v>1</v>
      </c>
      <c r="I29" s="20"/>
      <c r="J29" s="21" t="s">
        <v>37</v>
      </c>
      <c r="K29" s="21">
        <v>1</v>
      </c>
      <c r="L29" s="21">
        <v>2</v>
      </c>
      <c r="M29" s="21">
        <v>5</v>
      </c>
      <c r="N29" s="21" t="s">
        <v>13</v>
      </c>
      <c r="O29" s="21" t="s">
        <v>23</v>
      </c>
      <c r="P29" s="17" t="s">
        <v>58</v>
      </c>
    </row>
    <row r="30" spans="1:16" ht="12">
      <c r="A30" s="18"/>
      <c r="B30" s="14">
        <v>38811</v>
      </c>
      <c r="C30" s="8">
        <v>1045</v>
      </c>
      <c r="D30" s="21">
        <v>6</v>
      </c>
      <c r="E30" s="28" t="s">
        <v>11</v>
      </c>
      <c r="F30" s="20"/>
      <c r="G30" s="20">
        <v>1</v>
      </c>
      <c r="H30" s="20" t="s">
        <v>12</v>
      </c>
      <c r="I30" s="20"/>
      <c r="J30" s="21" t="s">
        <v>53</v>
      </c>
      <c r="K30" s="21">
        <v>1.3</v>
      </c>
      <c r="L30" s="21">
        <v>5</v>
      </c>
      <c r="M30" s="21">
        <v>5</v>
      </c>
      <c r="N30" s="21"/>
      <c r="O30" s="21" t="s">
        <v>11</v>
      </c>
      <c r="P30" s="17" t="s">
        <v>59</v>
      </c>
    </row>
    <row r="31" spans="1:16" ht="12">
      <c r="A31" s="18"/>
      <c r="B31" s="14">
        <v>38827</v>
      </c>
      <c r="C31" s="8">
        <v>1520</v>
      </c>
      <c r="D31" s="21"/>
      <c r="E31" s="28" t="s">
        <v>11</v>
      </c>
      <c r="F31" s="20"/>
      <c r="G31" s="20" t="s">
        <v>11</v>
      </c>
      <c r="H31" s="20"/>
      <c r="I31" s="20"/>
      <c r="J31" s="21" t="s">
        <v>35</v>
      </c>
      <c r="K31" s="21"/>
      <c r="L31" s="21"/>
      <c r="M31" s="21"/>
      <c r="N31" s="21"/>
      <c r="O31" s="21" t="s">
        <v>11</v>
      </c>
      <c r="P31" s="17" t="s">
        <v>43</v>
      </c>
    </row>
    <row r="32" spans="1:16" ht="10.5" customHeight="1">
      <c r="A32" s="18" t="s">
        <v>47</v>
      </c>
      <c r="B32" s="14">
        <v>38827</v>
      </c>
      <c r="C32" s="8">
        <v>945</v>
      </c>
      <c r="D32" s="8" t="s">
        <v>13</v>
      </c>
      <c r="E32" s="28">
        <v>8</v>
      </c>
      <c r="F32" s="20" t="s">
        <v>13</v>
      </c>
      <c r="G32" s="20">
        <v>1</v>
      </c>
      <c r="H32" s="20" t="s">
        <v>13</v>
      </c>
      <c r="I32" s="20" t="s">
        <v>13</v>
      </c>
      <c r="J32" s="21" t="s">
        <v>11</v>
      </c>
      <c r="K32" s="21" t="s">
        <v>67</v>
      </c>
      <c r="L32" s="21">
        <v>3</v>
      </c>
      <c r="M32" s="21">
        <v>7</v>
      </c>
      <c r="N32" s="21" t="s">
        <v>13</v>
      </c>
      <c r="O32" s="21" t="s">
        <v>23</v>
      </c>
      <c r="P32" s="17" t="s">
        <v>68</v>
      </c>
    </row>
    <row r="33" spans="1:16" ht="10.5" customHeight="1">
      <c r="A33" s="18"/>
      <c r="B33" s="14">
        <v>38835</v>
      </c>
      <c r="C33" s="8">
        <v>1000</v>
      </c>
      <c r="D33" s="8"/>
      <c r="E33" s="28" t="s">
        <v>11</v>
      </c>
      <c r="F33" s="20"/>
      <c r="G33" s="20" t="s">
        <v>11</v>
      </c>
      <c r="H33" s="20"/>
      <c r="I33" s="20"/>
      <c r="J33" s="21" t="s">
        <v>11</v>
      </c>
      <c r="K33" s="21" t="s">
        <v>11</v>
      </c>
      <c r="L33" s="21" t="s">
        <v>11</v>
      </c>
      <c r="M33" s="21" t="s">
        <v>11</v>
      </c>
      <c r="N33" s="21"/>
      <c r="O33" s="21" t="s">
        <v>11</v>
      </c>
      <c r="P33" s="17" t="s">
        <v>43</v>
      </c>
    </row>
    <row r="34" spans="1:16" ht="10.5" customHeight="1">
      <c r="A34" s="18" t="s">
        <v>69</v>
      </c>
      <c r="B34" s="14">
        <v>38827</v>
      </c>
      <c r="C34" s="8">
        <v>950</v>
      </c>
      <c r="D34" s="21" t="s">
        <v>13</v>
      </c>
      <c r="E34" s="28">
        <v>9</v>
      </c>
      <c r="F34" s="20" t="s">
        <v>13</v>
      </c>
      <c r="G34" s="20" t="s">
        <v>13</v>
      </c>
      <c r="H34" s="20">
        <v>1</v>
      </c>
      <c r="I34" s="20" t="s">
        <v>13</v>
      </c>
      <c r="J34" s="21" t="s">
        <v>11</v>
      </c>
      <c r="K34" s="21" t="s">
        <v>13</v>
      </c>
      <c r="L34" s="21">
        <v>1.5</v>
      </c>
      <c r="M34" s="21">
        <v>4</v>
      </c>
      <c r="N34" s="21" t="s">
        <v>13</v>
      </c>
      <c r="O34" s="21" t="s">
        <v>22</v>
      </c>
      <c r="P34" s="17" t="s">
        <v>70</v>
      </c>
    </row>
    <row r="35" spans="1:16" ht="10.5" customHeight="1">
      <c r="A35" s="18"/>
      <c r="B35" s="14">
        <v>38835</v>
      </c>
      <c r="C35" s="8">
        <v>1005</v>
      </c>
      <c r="D35" s="21"/>
      <c r="E35" s="28" t="s">
        <v>11</v>
      </c>
      <c r="F35" s="20"/>
      <c r="G35" s="20" t="s">
        <v>13</v>
      </c>
      <c r="H35" s="20" t="s">
        <v>11</v>
      </c>
      <c r="I35" s="20"/>
      <c r="J35" s="21" t="s">
        <v>11</v>
      </c>
      <c r="K35" s="21" t="s">
        <v>13</v>
      </c>
      <c r="L35" s="21" t="s">
        <v>11</v>
      </c>
      <c r="M35" s="21" t="s">
        <v>11</v>
      </c>
      <c r="N35" s="21" t="s">
        <v>13</v>
      </c>
      <c r="O35" s="21" t="s">
        <v>11</v>
      </c>
      <c r="P35" s="17" t="s">
        <v>42</v>
      </c>
    </row>
    <row r="36" spans="1:16" ht="12">
      <c r="A36" s="13" t="s">
        <v>71</v>
      </c>
      <c r="B36" s="14">
        <v>38827</v>
      </c>
      <c r="C36" s="8">
        <v>1510</v>
      </c>
      <c r="D36" s="8">
        <v>9.5</v>
      </c>
      <c r="E36" s="16">
        <v>20</v>
      </c>
      <c r="F36" s="9"/>
      <c r="G36" s="9">
        <v>1</v>
      </c>
      <c r="H36" s="9" t="s">
        <v>13</v>
      </c>
      <c r="I36" s="9"/>
      <c r="J36" s="8" t="s">
        <v>11</v>
      </c>
      <c r="K36" s="8">
        <v>1.3</v>
      </c>
      <c r="L36" s="8">
        <v>3</v>
      </c>
      <c r="M36" s="8">
        <v>6</v>
      </c>
      <c r="N36" s="8" t="s">
        <v>13</v>
      </c>
      <c r="O36" s="8" t="s">
        <v>23</v>
      </c>
      <c r="P36" s="12" t="s">
        <v>72</v>
      </c>
    </row>
    <row r="37" spans="1:16" ht="12">
      <c r="A37" s="13"/>
      <c r="B37" s="14">
        <v>38835</v>
      </c>
      <c r="C37" s="8">
        <v>1010</v>
      </c>
      <c r="D37" s="8"/>
      <c r="E37" s="16" t="s">
        <v>11</v>
      </c>
      <c r="F37" s="9"/>
      <c r="G37" s="9" t="s">
        <v>11</v>
      </c>
      <c r="H37" s="9"/>
      <c r="I37" s="9"/>
      <c r="J37" s="8" t="s">
        <v>11</v>
      </c>
      <c r="K37" s="8" t="s">
        <v>13</v>
      </c>
      <c r="L37" s="8" t="s">
        <v>11</v>
      </c>
      <c r="M37" s="8" t="s">
        <v>11</v>
      </c>
      <c r="N37" s="8" t="s">
        <v>13</v>
      </c>
      <c r="O37" s="8" t="s">
        <v>11</v>
      </c>
      <c r="P37" s="12" t="s">
        <v>42</v>
      </c>
    </row>
    <row r="38" spans="1:16" ht="10.5" customHeight="1">
      <c r="A38" s="18" t="s">
        <v>26</v>
      </c>
      <c r="B38" s="14">
        <v>38827</v>
      </c>
      <c r="C38" s="8">
        <v>1440</v>
      </c>
      <c r="D38" s="8" t="s">
        <v>13</v>
      </c>
      <c r="E38" s="16">
        <v>18</v>
      </c>
      <c r="F38" s="9">
        <v>1</v>
      </c>
      <c r="G38" s="9">
        <v>1</v>
      </c>
      <c r="H38" s="9" t="s">
        <v>13</v>
      </c>
      <c r="I38" s="9"/>
      <c r="J38" s="8" t="s">
        <v>11</v>
      </c>
      <c r="K38" s="8">
        <v>0.75</v>
      </c>
      <c r="L38" s="8">
        <v>3</v>
      </c>
      <c r="M38" s="8">
        <v>20</v>
      </c>
      <c r="N38" s="8" t="s">
        <v>13</v>
      </c>
      <c r="O38" s="8" t="s">
        <v>24</v>
      </c>
      <c r="P38" s="12" t="s">
        <v>73</v>
      </c>
    </row>
    <row r="39" spans="1:16" ht="10.5" customHeight="1">
      <c r="A39" s="18" t="s">
        <v>26</v>
      </c>
      <c r="B39" s="14">
        <v>38835</v>
      </c>
      <c r="C39" s="8">
        <v>1015</v>
      </c>
      <c r="D39" s="8"/>
      <c r="E39" s="16" t="s">
        <v>11</v>
      </c>
      <c r="F39" s="9"/>
      <c r="G39" s="9" t="s">
        <v>11</v>
      </c>
      <c r="H39" s="9"/>
      <c r="I39" s="9"/>
      <c r="J39" s="8" t="s">
        <v>11</v>
      </c>
      <c r="K39" s="8"/>
      <c r="L39" s="8" t="s">
        <v>11</v>
      </c>
      <c r="M39" s="8" t="s">
        <v>11</v>
      </c>
      <c r="N39" s="8"/>
      <c r="O39" s="8" t="s">
        <v>11</v>
      </c>
      <c r="P39" s="12" t="s">
        <v>64</v>
      </c>
    </row>
    <row r="40" spans="1:16" ht="10.5" customHeight="1">
      <c r="A40" s="18" t="s">
        <v>26</v>
      </c>
      <c r="B40" s="14">
        <v>38849</v>
      </c>
      <c r="C40" s="8">
        <v>1100</v>
      </c>
      <c r="D40" s="8"/>
      <c r="E40" s="16" t="s">
        <v>11</v>
      </c>
      <c r="F40" s="9"/>
      <c r="G40" s="9" t="s">
        <v>11</v>
      </c>
      <c r="H40" s="9"/>
      <c r="I40" s="9"/>
      <c r="J40" s="8" t="s">
        <v>53</v>
      </c>
      <c r="K40" s="8"/>
      <c r="L40" s="8" t="s">
        <v>11</v>
      </c>
      <c r="M40" s="8" t="s">
        <v>11</v>
      </c>
      <c r="N40" s="8"/>
      <c r="O40" s="8" t="s">
        <v>11</v>
      </c>
      <c r="P40" s="12" t="s">
        <v>42</v>
      </c>
    </row>
    <row r="41" spans="1:16" ht="10.5" customHeight="1">
      <c r="A41" s="18" t="s">
        <v>26</v>
      </c>
      <c r="B41" s="14">
        <v>38462</v>
      </c>
      <c r="C41" s="8">
        <v>1440</v>
      </c>
      <c r="D41" s="8" t="s">
        <v>13</v>
      </c>
      <c r="E41" s="16">
        <v>19</v>
      </c>
      <c r="F41" s="9" t="s">
        <v>13</v>
      </c>
      <c r="G41" s="9">
        <v>1</v>
      </c>
      <c r="H41" s="9"/>
      <c r="I41" s="9"/>
      <c r="J41" s="8" t="s">
        <v>103</v>
      </c>
      <c r="K41" s="8" t="s">
        <v>11</v>
      </c>
      <c r="L41" s="8">
        <v>3</v>
      </c>
      <c r="M41" s="8">
        <v>20</v>
      </c>
      <c r="N41" s="8" t="s">
        <v>13</v>
      </c>
      <c r="O41" s="8" t="s">
        <v>24</v>
      </c>
      <c r="P41" s="12" t="s">
        <v>74</v>
      </c>
    </row>
    <row r="42" spans="1:16" ht="10.5" customHeight="1">
      <c r="A42" s="18" t="s">
        <v>26</v>
      </c>
      <c r="B42" s="14">
        <v>38835</v>
      </c>
      <c r="C42" s="8">
        <v>1015</v>
      </c>
      <c r="D42" s="8" t="s">
        <v>13</v>
      </c>
      <c r="E42" s="16" t="s">
        <v>11</v>
      </c>
      <c r="F42" s="9"/>
      <c r="G42" s="9" t="s">
        <v>11</v>
      </c>
      <c r="H42" s="9"/>
      <c r="I42" s="9"/>
      <c r="J42" s="8" t="s">
        <v>11</v>
      </c>
      <c r="K42" s="8"/>
      <c r="L42" s="8" t="s">
        <v>11</v>
      </c>
      <c r="M42" s="8" t="s">
        <v>11</v>
      </c>
      <c r="N42" s="8"/>
      <c r="O42" s="8" t="s">
        <v>11</v>
      </c>
      <c r="P42" s="12" t="s">
        <v>64</v>
      </c>
    </row>
    <row r="43" spans="1:16" ht="10.5" customHeight="1">
      <c r="A43" s="18" t="s">
        <v>26</v>
      </c>
      <c r="B43" s="14">
        <v>38849</v>
      </c>
      <c r="C43" s="8">
        <v>1100</v>
      </c>
      <c r="D43" s="8"/>
      <c r="E43" s="16" t="s">
        <v>11</v>
      </c>
      <c r="F43" s="9"/>
      <c r="G43" s="9" t="s">
        <v>11</v>
      </c>
      <c r="H43" s="9"/>
      <c r="I43" s="9"/>
      <c r="J43" s="8" t="s">
        <v>53</v>
      </c>
      <c r="K43" s="8" t="s">
        <v>11</v>
      </c>
      <c r="L43" s="8" t="s">
        <v>11</v>
      </c>
      <c r="M43" s="8" t="s">
        <v>11</v>
      </c>
      <c r="N43" s="8"/>
      <c r="O43" s="8" t="s">
        <v>11</v>
      </c>
      <c r="P43" s="12" t="s">
        <v>119</v>
      </c>
    </row>
    <row r="44" spans="1:16" ht="10.5" customHeight="1">
      <c r="A44" s="18" t="s">
        <v>91</v>
      </c>
      <c r="B44" s="14">
        <v>38835</v>
      </c>
      <c r="C44" s="8">
        <v>1020</v>
      </c>
      <c r="D44" s="8"/>
      <c r="E44" s="16">
        <v>22</v>
      </c>
      <c r="F44" s="9"/>
      <c r="G44" s="9"/>
      <c r="H44" s="9"/>
      <c r="I44" s="9">
        <v>1</v>
      </c>
      <c r="J44" s="8" t="s">
        <v>103</v>
      </c>
      <c r="K44" s="8"/>
      <c r="L44" s="8"/>
      <c r="M44" s="8"/>
      <c r="N44" s="8"/>
      <c r="O44" s="8" t="s">
        <v>23</v>
      </c>
      <c r="P44" s="12" t="s">
        <v>92</v>
      </c>
    </row>
    <row r="45" spans="1:16" ht="10.5" customHeight="1">
      <c r="A45" s="18" t="s">
        <v>91</v>
      </c>
      <c r="B45" s="14">
        <v>38849</v>
      </c>
      <c r="C45" s="8">
        <v>1110</v>
      </c>
      <c r="D45" s="8"/>
      <c r="E45" s="16" t="s">
        <v>11</v>
      </c>
      <c r="F45" s="9"/>
      <c r="G45" s="9"/>
      <c r="H45" s="9"/>
      <c r="I45" s="9" t="s">
        <v>11</v>
      </c>
      <c r="J45" s="8" t="s">
        <v>53</v>
      </c>
      <c r="K45" s="8"/>
      <c r="L45" s="8"/>
      <c r="M45" s="8"/>
      <c r="N45" s="8"/>
      <c r="O45" s="8"/>
      <c r="P45" s="12" t="s">
        <v>120</v>
      </c>
    </row>
    <row r="46" spans="1:16" s="43" customFormat="1" ht="10.5" customHeight="1">
      <c r="A46" s="37" t="s">
        <v>105</v>
      </c>
      <c r="B46" s="38">
        <v>38827</v>
      </c>
      <c r="C46" s="39">
        <v>1040</v>
      </c>
      <c r="D46" s="39"/>
      <c r="E46" s="40">
        <v>10</v>
      </c>
      <c r="F46" s="41"/>
      <c r="G46" s="41">
        <v>1</v>
      </c>
      <c r="H46" s="41"/>
      <c r="I46" s="41"/>
      <c r="J46" s="39" t="s">
        <v>35</v>
      </c>
      <c r="K46" s="39" t="s">
        <v>67</v>
      </c>
      <c r="L46" s="39">
        <v>3</v>
      </c>
      <c r="M46" s="39">
        <v>7</v>
      </c>
      <c r="N46" s="39"/>
      <c r="O46" s="39" t="s">
        <v>22</v>
      </c>
      <c r="P46" s="42" t="s">
        <v>75</v>
      </c>
    </row>
    <row r="47" spans="1:16" s="43" customFormat="1" ht="10.5" customHeight="1">
      <c r="A47" s="37" t="s">
        <v>105</v>
      </c>
      <c r="B47" s="38">
        <v>38835</v>
      </c>
      <c r="C47" s="39">
        <v>1035</v>
      </c>
      <c r="D47" s="39">
        <v>6</v>
      </c>
      <c r="E47" s="40" t="s">
        <v>11</v>
      </c>
      <c r="F47" s="41"/>
      <c r="G47" s="41" t="s">
        <v>11</v>
      </c>
      <c r="H47" s="41"/>
      <c r="I47" s="41"/>
      <c r="J47" s="39" t="s">
        <v>11</v>
      </c>
      <c r="K47" s="39" t="s">
        <v>11</v>
      </c>
      <c r="L47" s="39" t="s">
        <v>11</v>
      </c>
      <c r="M47" s="39" t="s">
        <v>11</v>
      </c>
      <c r="N47" s="39"/>
      <c r="O47" s="39" t="s">
        <v>11</v>
      </c>
      <c r="P47" s="42" t="s">
        <v>42</v>
      </c>
    </row>
    <row r="48" spans="1:16" s="43" customFormat="1" ht="10.5" customHeight="1">
      <c r="A48" s="37" t="s">
        <v>105</v>
      </c>
      <c r="B48" s="38">
        <v>38842</v>
      </c>
      <c r="C48" s="39">
        <v>1045</v>
      </c>
      <c r="D48" s="39"/>
      <c r="E48" s="40">
        <v>24</v>
      </c>
      <c r="F48" s="41">
        <v>2</v>
      </c>
      <c r="G48" s="41">
        <v>1</v>
      </c>
      <c r="H48" s="41"/>
      <c r="I48" s="41"/>
      <c r="J48" s="39" t="s">
        <v>103</v>
      </c>
      <c r="K48" s="39">
        <v>1</v>
      </c>
      <c r="L48" s="39">
        <v>4</v>
      </c>
      <c r="M48" s="39">
        <v>8</v>
      </c>
      <c r="N48" s="39" t="s">
        <v>106</v>
      </c>
      <c r="O48" s="39" t="s">
        <v>22</v>
      </c>
      <c r="P48" s="42" t="s">
        <v>107</v>
      </c>
    </row>
    <row r="49" spans="1:16" s="43" customFormat="1" ht="10.5" customHeight="1">
      <c r="A49" s="37" t="s">
        <v>105</v>
      </c>
      <c r="B49" s="38">
        <v>38849</v>
      </c>
      <c r="C49" s="39">
        <v>1145</v>
      </c>
      <c r="D49" s="39"/>
      <c r="E49" s="40" t="s">
        <v>11</v>
      </c>
      <c r="F49" s="41"/>
      <c r="G49" s="41" t="s">
        <v>11</v>
      </c>
      <c r="H49" s="41"/>
      <c r="I49" s="41"/>
      <c r="J49" s="39" t="s">
        <v>53</v>
      </c>
      <c r="K49" s="39" t="s">
        <v>11</v>
      </c>
      <c r="L49" s="39" t="s">
        <v>11</v>
      </c>
      <c r="M49" s="39" t="s">
        <v>11</v>
      </c>
      <c r="N49" s="39"/>
      <c r="O49" s="39" t="s">
        <v>11</v>
      </c>
      <c r="P49" s="42" t="s">
        <v>109</v>
      </c>
    </row>
    <row r="50" spans="1:16" s="43" customFormat="1" ht="10.5" customHeight="1">
      <c r="A50" s="37" t="s">
        <v>76</v>
      </c>
      <c r="B50" s="38">
        <v>38462</v>
      </c>
      <c r="C50" s="39">
        <v>1055</v>
      </c>
      <c r="D50" s="39">
        <v>5.3</v>
      </c>
      <c r="E50" s="40">
        <v>11</v>
      </c>
      <c r="F50" s="41" t="s">
        <v>13</v>
      </c>
      <c r="G50" s="41">
        <v>1</v>
      </c>
      <c r="H50" s="41" t="s">
        <v>13</v>
      </c>
      <c r="I50" s="41"/>
      <c r="J50" s="39" t="s">
        <v>103</v>
      </c>
      <c r="K50" s="39" t="s">
        <v>67</v>
      </c>
      <c r="L50" s="39">
        <v>3</v>
      </c>
      <c r="M50" s="39">
        <v>9</v>
      </c>
      <c r="N50" s="39" t="s">
        <v>13</v>
      </c>
      <c r="O50" s="39" t="s">
        <v>22</v>
      </c>
      <c r="P50" s="42" t="s">
        <v>94</v>
      </c>
    </row>
    <row r="51" spans="1:16" s="43" customFormat="1" ht="10.5" customHeight="1">
      <c r="A51" s="37" t="s">
        <v>76</v>
      </c>
      <c r="B51" s="38">
        <v>38835</v>
      </c>
      <c r="C51" s="39">
        <v>1100</v>
      </c>
      <c r="D51" s="39"/>
      <c r="E51" s="40" t="s">
        <v>11</v>
      </c>
      <c r="F51" s="41">
        <v>2</v>
      </c>
      <c r="G51" s="41" t="s">
        <v>11</v>
      </c>
      <c r="H51" s="41"/>
      <c r="I51" s="41"/>
      <c r="J51" s="39" t="s">
        <v>11</v>
      </c>
      <c r="K51" s="39" t="s">
        <v>93</v>
      </c>
      <c r="L51" s="39">
        <v>3.5</v>
      </c>
      <c r="M51" s="39">
        <v>12</v>
      </c>
      <c r="N51" s="39"/>
      <c r="O51" s="39" t="s">
        <v>11</v>
      </c>
      <c r="P51" s="42" t="s">
        <v>95</v>
      </c>
    </row>
    <row r="52" spans="1:16" s="43" customFormat="1" ht="10.5" customHeight="1">
      <c r="A52" s="37" t="s">
        <v>76</v>
      </c>
      <c r="B52" s="38">
        <v>38842</v>
      </c>
      <c r="C52" s="39">
        <v>1055</v>
      </c>
      <c r="D52" s="39">
        <v>5.3</v>
      </c>
      <c r="E52" s="40" t="s">
        <v>11</v>
      </c>
      <c r="F52" s="41">
        <v>1</v>
      </c>
      <c r="G52" s="41" t="s">
        <v>11</v>
      </c>
      <c r="H52" s="41"/>
      <c r="I52" s="41"/>
      <c r="J52" s="39" t="s">
        <v>11</v>
      </c>
      <c r="K52" s="39"/>
      <c r="L52" s="39" t="s">
        <v>11</v>
      </c>
      <c r="M52" s="39">
        <v>15</v>
      </c>
      <c r="N52" s="39"/>
      <c r="O52" s="39" t="s">
        <v>11</v>
      </c>
      <c r="P52" s="42" t="s">
        <v>108</v>
      </c>
    </row>
    <row r="53" spans="1:16" s="43" customFormat="1" ht="10.5" customHeight="1">
      <c r="A53" s="37" t="s">
        <v>76</v>
      </c>
      <c r="B53" s="38">
        <v>38849</v>
      </c>
      <c r="C53" s="39">
        <v>1200</v>
      </c>
      <c r="D53" s="39"/>
      <c r="E53" s="40" t="s">
        <v>11</v>
      </c>
      <c r="F53" s="41"/>
      <c r="G53" s="41" t="s">
        <v>11</v>
      </c>
      <c r="H53" s="41"/>
      <c r="I53" s="41"/>
      <c r="J53" s="39" t="s">
        <v>53</v>
      </c>
      <c r="K53" s="39" t="s">
        <v>11</v>
      </c>
      <c r="L53" s="39" t="s">
        <v>11</v>
      </c>
      <c r="M53" s="39" t="s">
        <v>11</v>
      </c>
      <c r="N53" s="39"/>
      <c r="O53" s="39" t="s">
        <v>11</v>
      </c>
      <c r="P53" s="42" t="s">
        <v>121</v>
      </c>
    </row>
    <row r="54" spans="1:16" s="43" customFormat="1" ht="10.5" customHeight="1">
      <c r="A54" s="37" t="s">
        <v>77</v>
      </c>
      <c r="B54" s="38">
        <v>38462</v>
      </c>
      <c r="C54" s="39">
        <v>1100</v>
      </c>
      <c r="D54" s="39" t="s">
        <v>13</v>
      </c>
      <c r="E54" s="40">
        <v>12</v>
      </c>
      <c r="F54" s="41"/>
      <c r="G54" s="41">
        <v>1</v>
      </c>
      <c r="H54" s="41" t="s">
        <v>13</v>
      </c>
      <c r="I54" s="41"/>
      <c r="J54" s="39" t="s">
        <v>103</v>
      </c>
      <c r="K54" s="39">
        <v>1</v>
      </c>
      <c r="L54" s="39">
        <v>5</v>
      </c>
      <c r="M54" s="39">
        <v>12</v>
      </c>
      <c r="N54" s="39" t="s">
        <v>13</v>
      </c>
      <c r="O54" s="39" t="s">
        <v>22</v>
      </c>
      <c r="P54" s="42" t="s">
        <v>78</v>
      </c>
    </row>
    <row r="55" spans="1:16" s="43" customFormat="1" ht="10.5" customHeight="1">
      <c r="A55" s="37" t="s">
        <v>77</v>
      </c>
      <c r="B55" s="38">
        <v>38835</v>
      </c>
      <c r="C55" s="39">
        <v>1110</v>
      </c>
      <c r="D55" s="39"/>
      <c r="E55" s="40" t="s">
        <v>11</v>
      </c>
      <c r="F55" s="41"/>
      <c r="G55" s="41" t="s">
        <v>11</v>
      </c>
      <c r="H55" s="41"/>
      <c r="I55" s="41"/>
      <c r="J55" s="39" t="s">
        <v>11</v>
      </c>
      <c r="K55" s="39"/>
      <c r="L55" s="39" t="s">
        <v>11</v>
      </c>
      <c r="M55" s="39" t="s">
        <v>11</v>
      </c>
      <c r="N55" s="39"/>
      <c r="O55" s="39" t="s">
        <v>11</v>
      </c>
      <c r="P55" s="42" t="s">
        <v>42</v>
      </c>
    </row>
    <row r="56" spans="1:16" s="43" customFormat="1" ht="10.5" customHeight="1">
      <c r="A56" s="37" t="s">
        <v>77</v>
      </c>
      <c r="B56" s="38">
        <v>38849</v>
      </c>
      <c r="C56" s="39">
        <v>1210</v>
      </c>
      <c r="D56" s="39"/>
      <c r="E56" s="40">
        <v>26</v>
      </c>
      <c r="F56" s="41"/>
      <c r="G56" s="41">
        <v>1</v>
      </c>
      <c r="H56" s="41"/>
      <c r="I56" s="41"/>
      <c r="J56" s="39" t="s">
        <v>53</v>
      </c>
      <c r="K56" s="39">
        <v>1.5</v>
      </c>
      <c r="L56" s="39">
        <v>2.5</v>
      </c>
      <c r="M56" s="39">
        <v>7</v>
      </c>
      <c r="N56" s="39" t="s">
        <v>122</v>
      </c>
      <c r="O56" s="39" t="s">
        <v>24</v>
      </c>
      <c r="P56" s="42" t="s">
        <v>123</v>
      </c>
    </row>
    <row r="57" spans="1:16" s="43" customFormat="1" ht="10.5" customHeight="1">
      <c r="A57" s="37" t="s">
        <v>79</v>
      </c>
      <c r="B57" s="38">
        <v>38827</v>
      </c>
      <c r="C57" s="39">
        <v>1110</v>
      </c>
      <c r="D57" s="39"/>
      <c r="E57" s="40">
        <v>13</v>
      </c>
      <c r="F57" s="41"/>
      <c r="G57" s="41">
        <v>1</v>
      </c>
      <c r="H57" s="41"/>
      <c r="I57" s="41"/>
      <c r="J57" s="39" t="s">
        <v>103</v>
      </c>
      <c r="K57" s="39" t="s">
        <v>67</v>
      </c>
      <c r="L57" s="39">
        <v>4</v>
      </c>
      <c r="M57" s="39">
        <v>12</v>
      </c>
      <c r="N57" s="39" t="s">
        <v>96</v>
      </c>
      <c r="O57" s="39" t="s">
        <v>23</v>
      </c>
      <c r="P57" s="42" t="s">
        <v>80</v>
      </c>
    </row>
    <row r="58" spans="1:16" s="43" customFormat="1" ht="10.5" customHeight="1">
      <c r="A58" s="37" t="s">
        <v>79</v>
      </c>
      <c r="B58" s="38">
        <v>38835</v>
      </c>
      <c r="C58" s="39">
        <v>1120</v>
      </c>
      <c r="D58" s="39">
        <v>6</v>
      </c>
      <c r="E58" s="40" t="s">
        <v>11</v>
      </c>
      <c r="F58" s="41"/>
      <c r="G58" s="41" t="s">
        <v>11</v>
      </c>
      <c r="H58" s="41"/>
      <c r="I58" s="41"/>
      <c r="J58" s="39" t="s">
        <v>11</v>
      </c>
      <c r="K58" s="39" t="s">
        <v>11</v>
      </c>
      <c r="L58" s="39" t="s">
        <v>11</v>
      </c>
      <c r="M58" s="39" t="s">
        <v>11</v>
      </c>
      <c r="N58" s="39"/>
      <c r="O58" s="39" t="s">
        <v>11</v>
      </c>
      <c r="P58" s="42" t="s">
        <v>97</v>
      </c>
    </row>
    <row r="59" spans="1:16" s="43" customFormat="1" ht="10.5" customHeight="1">
      <c r="A59" s="37" t="s">
        <v>79</v>
      </c>
      <c r="B59" s="38">
        <v>38842</v>
      </c>
      <c r="C59" s="39">
        <v>1110</v>
      </c>
      <c r="D59" s="39"/>
      <c r="E59" s="40" t="s">
        <v>11</v>
      </c>
      <c r="F59" s="41"/>
      <c r="G59" s="41" t="s">
        <v>11</v>
      </c>
      <c r="H59" s="41"/>
      <c r="I59" s="41"/>
      <c r="J59" s="39" t="s">
        <v>11</v>
      </c>
      <c r="K59" s="39"/>
      <c r="L59" s="39"/>
      <c r="M59" s="39"/>
      <c r="N59" s="39"/>
      <c r="O59" s="39" t="s">
        <v>11</v>
      </c>
      <c r="P59" s="42" t="s">
        <v>42</v>
      </c>
    </row>
    <row r="60" spans="1:16" s="43" customFormat="1" ht="10.5" customHeight="1">
      <c r="A60" s="37" t="s">
        <v>81</v>
      </c>
      <c r="B60" s="38">
        <v>38462</v>
      </c>
      <c r="C60" s="39">
        <v>1120</v>
      </c>
      <c r="D60" s="39" t="s">
        <v>13</v>
      </c>
      <c r="E60" s="40">
        <v>14</v>
      </c>
      <c r="F60" s="41" t="s">
        <v>13</v>
      </c>
      <c r="G60" s="41" t="s">
        <v>13</v>
      </c>
      <c r="H60" s="41">
        <v>1</v>
      </c>
      <c r="I60" s="41"/>
      <c r="J60" s="39" t="s">
        <v>11</v>
      </c>
      <c r="K60" s="39" t="s">
        <v>82</v>
      </c>
      <c r="L60" s="39">
        <v>3.5</v>
      </c>
      <c r="M60" s="39">
        <v>12</v>
      </c>
      <c r="N60" s="39" t="s">
        <v>13</v>
      </c>
      <c r="O60" s="39" t="s">
        <v>22</v>
      </c>
      <c r="P60" s="42" t="s">
        <v>83</v>
      </c>
    </row>
    <row r="61" spans="1:16" s="43" customFormat="1" ht="10.5" customHeight="1">
      <c r="A61" s="37" t="s">
        <v>81</v>
      </c>
      <c r="B61" s="38">
        <v>38835</v>
      </c>
      <c r="C61" s="39">
        <v>1130</v>
      </c>
      <c r="D61" s="39"/>
      <c r="E61" s="40" t="s">
        <v>11</v>
      </c>
      <c r="F61" s="41"/>
      <c r="G61" s="41"/>
      <c r="H61" s="41" t="s">
        <v>11</v>
      </c>
      <c r="I61" s="41"/>
      <c r="J61" s="39" t="s">
        <v>11</v>
      </c>
      <c r="K61" s="39" t="s">
        <v>11</v>
      </c>
      <c r="L61" s="39" t="s">
        <v>11</v>
      </c>
      <c r="M61" s="39" t="s">
        <v>11</v>
      </c>
      <c r="N61" s="39"/>
      <c r="O61" s="39" t="s">
        <v>11</v>
      </c>
      <c r="P61" s="42" t="s">
        <v>42</v>
      </c>
    </row>
    <row r="62" spans="1:16" s="43" customFormat="1" ht="10.5" customHeight="1">
      <c r="A62" s="37" t="s">
        <v>48</v>
      </c>
      <c r="B62" s="38">
        <v>38827</v>
      </c>
      <c r="C62" s="39">
        <v>1130</v>
      </c>
      <c r="D62" s="39" t="s">
        <v>13</v>
      </c>
      <c r="E62" s="40">
        <v>15</v>
      </c>
      <c r="F62" s="41" t="s">
        <v>13</v>
      </c>
      <c r="G62" s="41">
        <v>1</v>
      </c>
      <c r="H62" s="41"/>
      <c r="I62" s="41" t="s">
        <v>13</v>
      </c>
      <c r="J62" s="39" t="s">
        <v>11</v>
      </c>
      <c r="K62" s="39">
        <v>1.5</v>
      </c>
      <c r="L62" s="39">
        <v>3.5</v>
      </c>
      <c r="M62" s="39">
        <v>9</v>
      </c>
      <c r="N62" s="39" t="s">
        <v>13</v>
      </c>
      <c r="O62" s="39" t="s">
        <v>24</v>
      </c>
      <c r="P62" s="42" t="s">
        <v>84</v>
      </c>
    </row>
    <row r="63" spans="1:16" s="43" customFormat="1" ht="10.5" customHeight="1">
      <c r="A63" s="37" t="s">
        <v>48</v>
      </c>
      <c r="B63" s="38">
        <v>38835</v>
      </c>
      <c r="C63" s="39">
        <v>1140</v>
      </c>
      <c r="D63" s="39"/>
      <c r="E63" s="40" t="s">
        <v>11</v>
      </c>
      <c r="F63" s="41"/>
      <c r="G63" s="41" t="s">
        <v>11</v>
      </c>
      <c r="H63" s="41"/>
      <c r="I63" s="41"/>
      <c r="J63" s="39" t="s">
        <v>11</v>
      </c>
      <c r="K63" s="39"/>
      <c r="L63" s="39" t="s">
        <v>11</v>
      </c>
      <c r="M63" s="39" t="s">
        <v>11</v>
      </c>
      <c r="N63" s="39"/>
      <c r="O63" s="39" t="s">
        <v>11</v>
      </c>
      <c r="P63" s="42" t="s">
        <v>42</v>
      </c>
    </row>
    <row r="64" spans="1:16" s="43" customFormat="1" ht="10.5" customHeight="1">
      <c r="A64" s="37" t="s">
        <v>85</v>
      </c>
      <c r="B64" s="38">
        <v>38462</v>
      </c>
      <c r="C64" s="39">
        <v>1140</v>
      </c>
      <c r="D64" s="39" t="s">
        <v>13</v>
      </c>
      <c r="E64" s="40">
        <v>16</v>
      </c>
      <c r="F64" s="41"/>
      <c r="G64" s="41">
        <v>1</v>
      </c>
      <c r="H64" s="41" t="s">
        <v>13</v>
      </c>
      <c r="I64" s="41" t="s">
        <v>13</v>
      </c>
      <c r="J64" s="39" t="s">
        <v>11</v>
      </c>
      <c r="K64" s="39">
        <v>1</v>
      </c>
      <c r="L64" s="39">
        <v>3</v>
      </c>
      <c r="M64" s="39">
        <v>8</v>
      </c>
      <c r="N64" s="39"/>
      <c r="O64" s="39" t="s">
        <v>24</v>
      </c>
      <c r="P64" s="42" t="s">
        <v>86</v>
      </c>
    </row>
    <row r="65" spans="1:16" s="43" customFormat="1" ht="10.5" customHeight="1">
      <c r="A65" s="37" t="s">
        <v>85</v>
      </c>
      <c r="B65" s="38">
        <v>38835</v>
      </c>
      <c r="C65" s="39">
        <v>1150</v>
      </c>
      <c r="D65" s="39"/>
      <c r="E65" s="40" t="s">
        <v>11</v>
      </c>
      <c r="F65" s="41"/>
      <c r="G65" s="41" t="s">
        <v>11</v>
      </c>
      <c r="H65" s="41"/>
      <c r="I65" s="41"/>
      <c r="J65" s="39" t="s">
        <v>11</v>
      </c>
      <c r="K65" s="39" t="s">
        <v>67</v>
      </c>
      <c r="L65" s="39" t="s">
        <v>11</v>
      </c>
      <c r="M65" s="39" t="s">
        <v>11</v>
      </c>
      <c r="N65" s="39"/>
      <c r="O65" s="39" t="s">
        <v>11</v>
      </c>
      <c r="P65" s="42" t="s">
        <v>64</v>
      </c>
    </row>
    <row r="66" spans="1:16" s="43" customFormat="1" ht="10.5" customHeight="1">
      <c r="A66" s="37" t="s">
        <v>98</v>
      </c>
      <c r="B66" s="38">
        <v>38835</v>
      </c>
      <c r="C66" s="39">
        <v>1300</v>
      </c>
      <c r="D66" s="39"/>
      <c r="E66" s="40">
        <v>23</v>
      </c>
      <c r="F66" s="41">
        <v>1</v>
      </c>
      <c r="G66" s="41">
        <v>1</v>
      </c>
      <c r="H66" s="41"/>
      <c r="I66" s="41"/>
      <c r="J66" s="39" t="s">
        <v>11</v>
      </c>
      <c r="K66" s="39"/>
      <c r="L66" s="39">
        <v>3</v>
      </c>
      <c r="M66" s="39">
        <v>10</v>
      </c>
      <c r="N66" s="39"/>
      <c r="O66" s="39" t="s">
        <v>23</v>
      </c>
      <c r="P66" s="42" t="s">
        <v>99</v>
      </c>
    </row>
    <row r="67" spans="1:16" s="43" customFormat="1" ht="10.5" customHeight="1">
      <c r="A67" s="37" t="s">
        <v>98</v>
      </c>
      <c r="B67" s="38">
        <v>38842</v>
      </c>
      <c r="C67" s="39">
        <v>1200</v>
      </c>
      <c r="D67" s="39"/>
      <c r="E67" s="40" t="s">
        <v>11</v>
      </c>
      <c r="F67" s="41"/>
      <c r="G67" s="41" t="s">
        <v>11</v>
      </c>
      <c r="H67" s="41"/>
      <c r="I67" s="41"/>
      <c r="J67" s="39" t="s">
        <v>11</v>
      </c>
      <c r="K67" s="39"/>
      <c r="L67" s="39" t="s">
        <v>11</v>
      </c>
      <c r="M67" s="39" t="s">
        <v>11</v>
      </c>
      <c r="N67" s="39"/>
      <c r="O67" s="39" t="s">
        <v>11</v>
      </c>
      <c r="P67" s="42" t="s">
        <v>109</v>
      </c>
    </row>
    <row r="68" spans="1:16" s="43" customFormat="1" ht="10.5" customHeight="1">
      <c r="A68" s="37" t="s">
        <v>98</v>
      </c>
      <c r="B68" s="38">
        <v>38849</v>
      </c>
      <c r="C68" s="39">
        <v>1300</v>
      </c>
      <c r="D68" s="39"/>
      <c r="E68" s="40" t="s">
        <v>11</v>
      </c>
      <c r="F68" s="41"/>
      <c r="G68" s="41" t="s">
        <v>11</v>
      </c>
      <c r="H68" s="41"/>
      <c r="I68" s="41"/>
      <c r="J68" s="39" t="s">
        <v>53</v>
      </c>
      <c r="K68" s="39"/>
      <c r="L68" s="39"/>
      <c r="M68" s="39"/>
      <c r="N68" s="39"/>
      <c r="O68" s="39" t="s">
        <v>11</v>
      </c>
      <c r="P68" s="42" t="s">
        <v>42</v>
      </c>
    </row>
    <row r="69" spans="1:16" s="43" customFormat="1" ht="10.5" customHeight="1">
      <c r="A69" s="37" t="s">
        <v>100</v>
      </c>
      <c r="B69" s="38">
        <v>38827</v>
      </c>
      <c r="C69" s="39">
        <v>1200</v>
      </c>
      <c r="D69" s="39"/>
      <c r="E69" s="40">
        <v>17</v>
      </c>
      <c r="F69" s="41">
        <v>2</v>
      </c>
      <c r="G69" s="41">
        <v>1</v>
      </c>
      <c r="H69" s="41"/>
      <c r="I69" s="41"/>
      <c r="J69" s="39" t="s">
        <v>103</v>
      </c>
      <c r="K69" s="39"/>
      <c r="L69" s="39"/>
      <c r="M69" s="39"/>
      <c r="N69" s="39"/>
      <c r="O69" s="39" t="s">
        <v>23</v>
      </c>
      <c r="P69" s="42" t="s">
        <v>87</v>
      </c>
    </row>
    <row r="70" spans="1:16" s="43" customFormat="1" ht="10.5" customHeight="1">
      <c r="A70" s="37" t="s">
        <v>100</v>
      </c>
      <c r="B70" s="38">
        <v>38835</v>
      </c>
      <c r="C70" s="39">
        <v>1200</v>
      </c>
      <c r="D70" s="39"/>
      <c r="E70" s="40" t="s">
        <v>11</v>
      </c>
      <c r="F70" s="41" t="s">
        <v>13</v>
      </c>
      <c r="G70" s="41" t="s">
        <v>11</v>
      </c>
      <c r="H70" s="41"/>
      <c r="I70" s="41"/>
      <c r="J70" s="39" t="s">
        <v>11</v>
      </c>
      <c r="K70" s="39"/>
      <c r="L70" s="39"/>
      <c r="M70" s="39"/>
      <c r="N70" s="39"/>
      <c r="O70" s="45" t="s">
        <v>11</v>
      </c>
      <c r="P70" s="44" t="s">
        <v>42</v>
      </c>
    </row>
    <row r="71" spans="1:16" ht="10.5" customHeight="1">
      <c r="A71" s="13" t="s">
        <v>14</v>
      </c>
      <c r="B71" s="22"/>
      <c r="C71" s="8" t="s">
        <v>39</v>
      </c>
      <c r="D71" s="8">
        <f>AVERAGE(D4:D64)</f>
        <v>5.8</v>
      </c>
      <c r="E71" s="16">
        <v>26</v>
      </c>
      <c r="F71" s="16">
        <v>21</v>
      </c>
      <c r="G71" s="16">
        <v>23</v>
      </c>
      <c r="H71" s="16">
        <v>2</v>
      </c>
      <c r="I71" s="16">
        <v>1</v>
      </c>
      <c r="J71" s="8"/>
      <c r="K71" s="8"/>
      <c r="L71" s="8"/>
      <c r="M71" s="8"/>
      <c r="N71" s="8"/>
      <c r="O71" s="8"/>
      <c r="P71" s="29"/>
    </row>
    <row r="72" spans="1:16" ht="10.5" customHeight="1">
      <c r="A72" s="13"/>
      <c r="B72" s="22"/>
      <c r="C72" s="8"/>
      <c r="D72" s="8"/>
      <c r="E72" s="16"/>
      <c r="F72" s="16"/>
      <c r="G72" s="16"/>
      <c r="H72" s="16"/>
      <c r="I72" s="16"/>
      <c r="J72" s="8"/>
      <c r="K72" s="8"/>
      <c r="L72" s="8"/>
      <c r="M72" s="8"/>
      <c r="N72" s="8"/>
      <c r="O72" s="8"/>
      <c r="P72" s="29"/>
    </row>
    <row r="73" spans="1:16" ht="10.5" customHeight="1">
      <c r="A73" s="13"/>
      <c r="B73" s="22"/>
      <c r="C73" s="8"/>
      <c r="D73" s="8"/>
      <c r="E73" s="16"/>
      <c r="F73" s="16"/>
      <c r="G73" s="16"/>
      <c r="H73" s="16"/>
      <c r="I73" s="16"/>
      <c r="J73" s="8"/>
      <c r="K73" s="8"/>
      <c r="L73" s="8"/>
      <c r="M73" s="8"/>
      <c r="N73" s="8"/>
      <c r="O73" s="8"/>
      <c r="P73" s="29"/>
    </row>
    <row r="74" spans="1:11" ht="12">
      <c r="A74" s="11" t="s">
        <v>27</v>
      </c>
      <c r="B74" s="30"/>
      <c r="F74" s="26"/>
      <c r="G74" s="26"/>
      <c r="H74" s="26"/>
      <c r="I74" s="26"/>
      <c r="K74" s="8" t="s">
        <v>13</v>
      </c>
    </row>
    <row r="75" spans="1:16" ht="10.5" customHeight="1">
      <c r="A75" s="13" t="s">
        <v>110</v>
      </c>
      <c r="B75" s="14">
        <v>38779</v>
      </c>
      <c r="C75" s="8">
        <v>1030</v>
      </c>
      <c r="D75" s="8">
        <v>6</v>
      </c>
      <c r="E75" s="16" t="s">
        <v>13</v>
      </c>
      <c r="F75" s="9" t="s">
        <v>13</v>
      </c>
      <c r="G75" s="9" t="s">
        <v>13</v>
      </c>
      <c r="H75" s="9" t="s">
        <v>13</v>
      </c>
      <c r="I75" s="26"/>
      <c r="J75" s="19" t="s">
        <v>103</v>
      </c>
      <c r="K75" s="8" t="s">
        <v>13</v>
      </c>
      <c r="L75" s="8" t="s">
        <v>13</v>
      </c>
      <c r="M75" s="8" t="s">
        <v>13</v>
      </c>
      <c r="N75" s="8" t="s">
        <v>13</v>
      </c>
      <c r="O75" s="8" t="s">
        <v>13</v>
      </c>
      <c r="P75" s="12" t="s">
        <v>111</v>
      </c>
    </row>
    <row r="76" spans="1:16" ht="10.5" customHeight="1">
      <c r="A76" s="13" t="s">
        <v>113</v>
      </c>
      <c r="B76" s="14">
        <v>38819</v>
      </c>
      <c r="C76" s="8">
        <v>900</v>
      </c>
      <c r="D76" s="8"/>
      <c r="E76" s="16"/>
      <c r="F76" s="9"/>
      <c r="G76" s="9"/>
      <c r="H76" s="9"/>
      <c r="I76" s="26"/>
      <c r="J76" s="19" t="s">
        <v>37</v>
      </c>
      <c r="K76" s="8"/>
      <c r="L76" s="8"/>
      <c r="M76" s="8"/>
      <c r="N76" s="8"/>
      <c r="O76" s="8"/>
      <c r="P76" s="12" t="s">
        <v>112</v>
      </c>
    </row>
    <row r="77" spans="1:16" ht="10.5" customHeight="1">
      <c r="A77" s="13" t="s">
        <v>115</v>
      </c>
      <c r="B77" s="14">
        <v>38842</v>
      </c>
      <c r="C77" s="8">
        <v>1500</v>
      </c>
      <c r="D77" s="8"/>
      <c r="E77" s="16" t="s">
        <v>124</v>
      </c>
      <c r="F77" s="9">
        <v>1</v>
      </c>
      <c r="G77" s="9">
        <v>1</v>
      </c>
      <c r="H77" s="9"/>
      <c r="I77" s="26"/>
      <c r="J77" s="19" t="s">
        <v>37</v>
      </c>
      <c r="K77" s="8">
        <v>0.75</v>
      </c>
      <c r="L77" s="8">
        <v>1.5</v>
      </c>
      <c r="M77" s="8">
        <v>4</v>
      </c>
      <c r="N77" s="8"/>
      <c r="O77" s="8" t="s">
        <v>23</v>
      </c>
      <c r="P77" s="12" t="s">
        <v>114</v>
      </c>
    </row>
    <row r="78" spans="1:16" ht="10.5" customHeight="1">
      <c r="A78" s="13" t="s">
        <v>16</v>
      </c>
      <c r="B78" s="14">
        <v>38846</v>
      </c>
      <c r="C78" s="8">
        <v>945</v>
      </c>
      <c r="D78" s="8">
        <v>6.3</v>
      </c>
      <c r="E78" s="16" t="s">
        <v>125</v>
      </c>
      <c r="F78" s="9">
        <v>2</v>
      </c>
      <c r="G78" s="9">
        <v>1</v>
      </c>
      <c r="H78" s="9"/>
      <c r="I78" s="26"/>
      <c r="J78" s="19" t="s">
        <v>103</v>
      </c>
      <c r="K78" s="8">
        <v>0.5</v>
      </c>
      <c r="L78" s="8">
        <v>1.5</v>
      </c>
      <c r="M78" s="8">
        <v>5</v>
      </c>
      <c r="N78" s="8"/>
      <c r="O78" s="8" t="s">
        <v>23</v>
      </c>
      <c r="P78" s="12" t="s">
        <v>116</v>
      </c>
    </row>
    <row r="79" spans="1:16" ht="10.5" customHeight="1">
      <c r="A79" s="13" t="s">
        <v>15</v>
      </c>
      <c r="B79" s="14">
        <v>38846</v>
      </c>
      <c r="C79" s="8">
        <v>1030</v>
      </c>
      <c r="D79" s="8"/>
      <c r="E79" s="16" t="s">
        <v>126</v>
      </c>
      <c r="F79" s="9"/>
      <c r="G79" s="9"/>
      <c r="H79" s="9">
        <v>1</v>
      </c>
      <c r="I79" s="26"/>
      <c r="J79" s="19" t="s">
        <v>103</v>
      </c>
      <c r="K79" s="8">
        <v>1.2</v>
      </c>
      <c r="L79" s="8">
        <v>3</v>
      </c>
      <c r="M79" s="8">
        <v>7</v>
      </c>
      <c r="N79" s="8" t="s">
        <v>96</v>
      </c>
      <c r="O79" s="8" t="s">
        <v>22</v>
      </c>
      <c r="P79" s="12" t="s">
        <v>117</v>
      </c>
    </row>
    <row r="80" spans="1:16" ht="12">
      <c r="A80" s="13" t="s">
        <v>38</v>
      </c>
      <c r="B80" s="27"/>
      <c r="C80" s="15"/>
      <c r="E80" s="16">
        <v>3</v>
      </c>
      <c r="F80" s="16">
        <v>3</v>
      </c>
      <c r="G80" s="16">
        <v>2</v>
      </c>
      <c r="H80" s="16">
        <v>1</v>
      </c>
      <c r="I80" s="16" t="s">
        <v>13</v>
      </c>
      <c r="J80" s="12"/>
      <c r="K80" s="12"/>
      <c r="L80" s="12"/>
      <c r="M80" s="12"/>
      <c r="N80" s="12"/>
      <c r="O80" s="12"/>
      <c r="P80" s="12"/>
    </row>
    <row r="81" spans="1:16" ht="10.5" customHeight="1">
      <c r="A81" s="11"/>
      <c r="B81" s="31"/>
      <c r="F81" s="26"/>
      <c r="G81" s="26"/>
      <c r="H81" s="26"/>
      <c r="I81" s="26"/>
      <c r="P81" s="12"/>
    </row>
    <row r="82" spans="1:16" ht="12">
      <c r="A82" s="13"/>
      <c r="B82" s="27"/>
      <c r="C82" s="15"/>
      <c r="E82" s="16"/>
      <c r="F82" s="16"/>
      <c r="G82" s="16"/>
      <c r="H82" s="16"/>
      <c r="I82" s="16"/>
      <c r="J82" s="12"/>
      <c r="K82" s="12"/>
      <c r="L82" s="12"/>
      <c r="M82" s="12"/>
      <c r="N82" s="12"/>
      <c r="O82" s="12"/>
      <c r="P82" s="12"/>
    </row>
    <row r="83" ht="12">
      <c r="G83" s="26"/>
    </row>
    <row r="84" ht="12">
      <c r="G84" s="26"/>
    </row>
    <row r="85" spans="7:11" ht="12">
      <c r="G85" s="26"/>
      <c r="K85" s="33"/>
    </row>
    <row r="86" spans="7:11" ht="12">
      <c r="G86" s="26"/>
      <c r="K86" s="33"/>
    </row>
  </sheetData>
  <printOptions gridLines="1"/>
  <pageMargins left="0.5" right="0.5" top="0.5" bottom="0.5" header="0" footer="0"/>
  <pageSetup fitToHeight="3" horizontalDpi="360" verticalDpi="360" orientation="landscape" scale="70" r:id="rId1"/>
  <headerFooter alignWithMargins="0">
    <oddHeader>&amp;LSummary Data Table.  2006 Steelhead Spawning Ground Survey, Mad River and Roaring Creek.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redd data and graphs for report</dc:title>
  <dc:subject>2006steelhead redd counts for index sites</dc:subject>
  <dc:creator>Phil Archibald</dc:creator>
  <cp:keywords>steelhead, mad river, redd counts, index</cp:keywords>
  <dc:description/>
  <cp:lastModifiedBy> </cp:lastModifiedBy>
  <cp:lastPrinted>2006-06-07T22:37:16Z</cp:lastPrinted>
  <dcterms:created xsi:type="dcterms:W3CDTF">2003-03-07T17:47:45Z</dcterms:created>
  <dcterms:modified xsi:type="dcterms:W3CDTF">2006-12-05T20:18:18Z</dcterms:modified>
  <cp:category/>
  <cp:version/>
  <cp:contentType/>
  <cp:contentStatus/>
</cp:coreProperties>
</file>