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560" activeTab="2"/>
  </bookViews>
  <sheets>
    <sheet name="Data" sheetId="1" r:id="rId1"/>
    <sheet name="seasonality" sheetId="2" r:id="rId2"/>
    <sheet name="Graphs" sheetId="3" r:id="rId3"/>
  </sheets>
  <definedNames>
    <definedName name="HTML_CodePage" hidden="1">1252</definedName>
    <definedName name="HTML_Control" hidden="1">{"'Graphs'!$A$1:$A$13"}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"P:\PUBLISH\Indicators\Data Files\In Use\Clean Files\Special\A_Time_Series_Analysis_of_Domestic_Air_Seat_and_Passenger_Miles.htm"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<sst xmlns="http://schemas.openxmlformats.org/spreadsheetml/2006/main" count="1110" uniqueCount="344">
  <si>
    <t>April</t>
  </si>
  <si>
    <t>May</t>
  </si>
  <si>
    <t>June</t>
  </si>
  <si>
    <t>July</t>
  </si>
  <si>
    <t>Figure 1:  Domestic Air Seat and Passenger Miles</t>
  </si>
  <si>
    <t>Figure 2: Domestic Air Available Seat Miles</t>
  </si>
  <si>
    <t>Figure 3: Seasonal Factors for Available Seat Miles</t>
  </si>
  <si>
    <t>Figure 4: Available Seat Miles With Underlying Trend</t>
  </si>
  <si>
    <t>Figure 5: Domestic Air Revenue Passenger Miles</t>
  </si>
  <si>
    <t>Figure 6: Seasonal Factors for Revenue Passenger Miles</t>
  </si>
  <si>
    <t>Figure 7: Comparison of Seasonality</t>
  </si>
  <si>
    <t>Figure 8: Revenue Passenger Miles With Underlying Trend</t>
  </si>
  <si>
    <t>Figure 9: Domestic Air Unused Seat Miles</t>
  </si>
  <si>
    <t>Figure 10: Unused Seat Miles With Underlying Trend</t>
  </si>
  <si>
    <t>Figure 11: Trends of Domestic Air Seat and Passenger Miles</t>
  </si>
  <si>
    <t>Figure 12: Domestic Air Seat and Passenger Miles With Underlying Trends</t>
  </si>
  <si>
    <t>Date</t>
  </si>
  <si>
    <t>Revenue Passenger Miles</t>
  </si>
  <si>
    <t>Available Seat Miles</t>
  </si>
  <si>
    <t>Unused Seat Miles</t>
  </si>
  <si>
    <t>pulse</t>
  </si>
  <si>
    <t>level</t>
  </si>
  <si>
    <t>decay.7</t>
  </si>
  <si>
    <t>decay.8</t>
  </si>
  <si>
    <t>decay.9</t>
  </si>
  <si>
    <t>TrendX_RPM</t>
  </si>
  <si>
    <t>Seas_RPM</t>
  </si>
  <si>
    <t>Irr_RPM</t>
  </si>
  <si>
    <t>TrendX_ASM</t>
  </si>
  <si>
    <t>Seas_ASM</t>
  </si>
  <si>
    <t>Irr_ASM</t>
  </si>
  <si>
    <t>TrendX_Unused SM</t>
  </si>
  <si>
    <t>Seas_Unused SM</t>
  </si>
  <si>
    <t>Irr_Unused SM</t>
  </si>
  <si>
    <t>fixed_Seas_RPM</t>
  </si>
  <si>
    <t>fixed_Seas_ASM</t>
  </si>
  <si>
    <t>diff in trend</t>
  </si>
  <si>
    <t>1979-1</t>
  </si>
  <si>
    <t>#N/A</t>
  </si>
  <si>
    <t>1979-2</t>
  </si>
  <si>
    <t>1979-3</t>
  </si>
  <si>
    <t>1979-4</t>
  </si>
  <si>
    <t>1979-5</t>
  </si>
  <si>
    <t>1979-6</t>
  </si>
  <si>
    <t>1979-7</t>
  </si>
  <si>
    <t>1979-8</t>
  </si>
  <si>
    <t>1979-9</t>
  </si>
  <si>
    <t>1979-10</t>
  </si>
  <si>
    <t>1979-11</t>
  </si>
  <si>
    <t>1979-12</t>
  </si>
  <si>
    <t>1980-1</t>
  </si>
  <si>
    <t>1980-2</t>
  </si>
  <si>
    <t>1980-3</t>
  </si>
  <si>
    <t>1980-4</t>
  </si>
  <si>
    <t>1980-5</t>
  </si>
  <si>
    <t>1980-6</t>
  </si>
  <si>
    <t>1980-7</t>
  </si>
  <si>
    <t>1980-8</t>
  </si>
  <si>
    <t>1980-9</t>
  </si>
  <si>
    <t>1980-10</t>
  </si>
  <si>
    <t>1980-11</t>
  </si>
  <si>
    <t>1980-12</t>
  </si>
  <si>
    <t>1981-1</t>
  </si>
  <si>
    <t>1981-2</t>
  </si>
  <si>
    <t>1981-3</t>
  </si>
  <si>
    <t>1981-4</t>
  </si>
  <si>
    <t>1981-5</t>
  </si>
  <si>
    <t>1981-6</t>
  </si>
  <si>
    <t>1981-7</t>
  </si>
  <si>
    <t>1981-8</t>
  </si>
  <si>
    <t>1981-9</t>
  </si>
  <si>
    <t>1981-10</t>
  </si>
  <si>
    <t>1981-11</t>
  </si>
  <si>
    <t>1981-12</t>
  </si>
  <si>
    <t>1982-1</t>
  </si>
  <si>
    <t>1982-2</t>
  </si>
  <si>
    <t>1982-3</t>
  </si>
  <si>
    <t>1982-4</t>
  </si>
  <si>
    <t>1982-5</t>
  </si>
  <si>
    <t>1982-6</t>
  </si>
  <si>
    <t>1982-7</t>
  </si>
  <si>
    <t>1982-8</t>
  </si>
  <si>
    <t>1982-9</t>
  </si>
  <si>
    <t>1982-10</t>
  </si>
  <si>
    <t>1982-11</t>
  </si>
  <si>
    <t>1982-12</t>
  </si>
  <si>
    <t>1983-1</t>
  </si>
  <si>
    <t>1983-2</t>
  </si>
  <si>
    <t>1983-3</t>
  </si>
  <si>
    <t>1983-4</t>
  </si>
  <si>
    <t>1983-5</t>
  </si>
  <si>
    <t>1983-6</t>
  </si>
  <si>
    <t>1983-7</t>
  </si>
  <si>
    <t>1983-8</t>
  </si>
  <si>
    <t>1983-9</t>
  </si>
  <si>
    <t>1983-10</t>
  </si>
  <si>
    <t>1983-11</t>
  </si>
  <si>
    <t>1983-12</t>
  </si>
  <si>
    <t>1984-1</t>
  </si>
  <si>
    <t>1984-2</t>
  </si>
  <si>
    <t>1984-3</t>
  </si>
  <si>
    <t>1984-4</t>
  </si>
  <si>
    <t>1984-5</t>
  </si>
  <si>
    <t>1984-6</t>
  </si>
  <si>
    <t>1984-7</t>
  </si>
  <si>
    <t>1984-8</t>
  </si>
  <si>
    <t>1984-9</t>
  </si>
  <si>
    <t>1984-10</t>
  </si>
  <si>
    <t>1984-11</t>
  </si>
  <si>
    <t>1984-12</t>
  </si>
  <si>
    <t>1985-1</t>
  </si>
  <si>
    <t>1985-2</t>
  </si>
  <si>
    <t>1985-3</t>
  </si>
  <si>
    <t>1985-4</t>
  </si>
  <si>
    <t>1985-5</t>
  </si>
  <si>
    <t>1985-6</t>
  </si>
  <si>
    <t>1985-7</t>
  </si>
  <si>
    <t>1985-8</t>
  </si>
  <si>
    <t>1985-9</t>
  </si>
  <si>
    <t>1985-10</t>
  </si>
  <si>
    <t>1985-11</t>
  </si>
  <si>
    <t>1985-12</t>
  </si>
  <si>
    <t>1986-1</t>
  </si>
  <si>
    <t>1986-2</t>
  </si>
  <si>
    <t>1986-3</t>
  </si>
  <si>
    <t>1986-4</t>
  </si>
  <si>
    <t>1986-5</t>
  </si>
  <si>
    <t>1986-6</t>
  </si>
  <si>
    <t>1986-7</t>
  </si>
  <si>
    <t>1986-8</t>
  </si>
  <si>
    <t>1986-9</t>
  </si>
  <si>
    <t>1986-10</t>
  </si>
  <si>
    <t>1986-11</t>
  </si>
  <si>
    <t>1986-12</t>
  </si>
  <si>
    <t>1987-1</t>
  </si>
  <si>
    <t>1987-2</t>
  </si>
  <si>
    <t>1987-3</t>
  </si>
  <si>
    <t>1987-4</t>
  </si>
  <si>
    <t>1987-5</t>
  </si>
  <si>
    <t>1987-6</t>
  </si>
  <si>
    <t>1987-7</t>
  </si>
  <si>
    <t>1987-8</t>
  </si>
  <si>
    <t>1987-9</t>
  </si>
  <si>
    <t>1987-10</t>
  </si>
  <si>
    <t>1987-11</t>
  </si>
  <si>
    <t>1987-12</t>
  </si>
  <si>
    <t>1988-1</t>
  </si>
  <si>
    <t>1988-2</t>
  </si>
  <si>
    <t>1988-3</t>
  </si>
  <si>
    <t>1988-4</t>
  </si>
  <si>
    <t>1988-5</t>
  </si>
  <si>
    <t>1988-6</t>
  </si>
  <si>
    <t>1988-7</t>
  </si>
  <si>
    <t>1988-8</t>
  </si>
  <si>
    <t>1988-9</t>
  </si>
  <si>
    <t>1988-10</t>
  </si>
  <si>
    <t>1988-11</t>
  </si>
  <si>
    <t>1988-12</t>
  </si>
  <si>
    <t>1989-1</t>
  </si>
  <si>
    <t>1989-2</t>
  </si>
  <si>
    <t>1989-3</t>
  </si>
  <si>
    <t>1989-4</t>
  </si>
  <si>
    <t>1989-5</t>
  </si>
  <si>
    <t>1989-6</t>
  </si>
  <si>
    <t>1989-7</t>
  </si>
  <si>
    <t>1989-8</t>
  </si>
  <si>
    <t>1989-9</t>
  </si>
  <si>
    <t>1989-10</t>
  </si>
  <si>
    <t>1989-11</t>
  </si>
  <si>
    <t>1989-12</t>
  </si>
  <si>
    <t>1990-1</t>
  </si>
  <si>
    <t>1990-2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</si>
  <si>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</si>
  <si>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</si>
  <si>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</si>
  <si>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</si>
  <si>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</si>
  <si>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</si>
  <si>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</si>
  <si>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</si>
  <si>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</si>
  <si>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</si>
  <si>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1991-1</t>
  </si>
  <si>
    <t>1991-2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</si>
  <si>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</si>
  <si>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</si>
  <si>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</si>
  <si>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</si>
  <si>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</si>
  <si>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</si>
  <si>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</si>
  <si>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</si>
  <si>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</si>
  <si>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</si>
  <si>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1992-1</t>
  </si>
  <si>
    <t>1992-2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</si>
  <si>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</si>
  <si>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</si>
  <si>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</si>
  <si>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</si>
  <si>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</si>
  <si>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</si>
  <si>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</si>
  <si>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</si>
  <si>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</si>
  <si>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</si>
  <si>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1993-1</t>
  </si>
  <si>
    <t>1993-2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</si>
  <si>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</si>
  <si>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</si>
  <si>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</si>
  <si>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</si>
  <si>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</si>
  <si>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</si>
  <si>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</si>
  <si>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</si>
  <si>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</si>
  <si>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</si>
  <si>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1994-1</t>
  </si>
  <si>
    <t>1994-2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</si>
  <si>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</si>
  <si>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</si>
  <si>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</si>
  <si>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</si>
  <si>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</si>
  <si>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</si>
  <si>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</si>
  <si>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</si>
  <si>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</si>
  <si>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</si>
  <si>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1995-1</t>
  </si>
  <si>
    <t>1995-2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</si>
  <si>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</si>
  <si>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</si>
  <si>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</si>
  <si>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</si>
  <si>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</si>
  <si>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</si>
  <si>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</si>
  <si>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</si>
  <si>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</si>
  <si>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</si>
  <si>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1996-1</t>
  </si>
  <si>
    <t>1996-2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</si>
  <si>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</si>
  <si>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</si>
  <si>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</si>
  <si>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</si>
  <si>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</si>
  <si>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</si>
  <si>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</si>
  <si>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</si>
  <si>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</si>
  <si>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</si>
  <si>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1997-1</t>
  </si>
  <si>
    <t>1997-2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</si>
  <si>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</si>
  <si>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</si>
  <si>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</si>
  <si>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</si>
  <si>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</si>
  <si>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</si>
  <si>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</si>
  <si>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</si>
  <si>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</si>
  <si>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</si>
  <si>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1998-1</t>
  </si>
  <si>
    <t>1998-2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</si>
  <si>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</si>
  <si>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</si>
  <si>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</si>
  <si>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</si>
  <si>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</si>
  <si>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</si>
  <si>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</si>
  <si>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</si>
  <si>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</si>
  <si>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</si>
  <si>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1999-1</t>
  </si>
  <si>
    <t>1999-2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</si>
  <si>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</si>
  <si>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</si>
  <si>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</si>
  <si>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</si>
  <si>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</si>
  <si>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</si>
  <si>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</si>
  <si>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</si>
  <si>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</si>
  <si>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</si>
  <si>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2000-1</t>
  </si>
  <si>
    <t>2000-2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</si>
  <si>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</si>
  <si>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</si>
  <si>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</si>
  <si>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</si>
  <si>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</si>
  <si>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</si>
  <si>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</si>
  <si>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</si>
  <si>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</si>
  <si>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</si>
  <si>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2001-1</t>
  </si>
  <si>
    <t>2001-2</t>
  </si>
  <si>
    <t>2001-3</t>
  </si>
  <si>
    <t>2001-4</t>
  </si>
  <si>
    <t>2001-5</t>
  </si>
  <si>
    <t>2001-6</t>
  </si>
  <si>
    <t>2001-7</t>
  </si>
  <si>
    <t>2001-8</t>
  </si>
  <si>
    <t>2001-9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</si>
  <si>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</si>
  <si>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</si>
  <si>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</si>
  <si>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</si>
  <si>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</si>
  <si>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</si>
  <si>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</si>
  <si>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</si>
  <si>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</si>
  <si>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</si>
  <si>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</si>
  <si>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</si>
  <si>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</si>
  <si>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</si>
  <si>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</si>
  <si>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</si>
  <si>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</si>
  <si>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</si>
  <si>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</si>
  <si>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</si>
  <si>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</si>
  <si>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</si>
  <si>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</si>
  <si>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</si>
  <si>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Available Seat-Miles</t>
  </si>
  <si>
    <t>January</t>
  </si>
  <si>
    <t>February</t>
  </si>
  <si>
    <t>March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</si>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</sst>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0.000000"/>
    <numFmt numFmtId="168" formatCode="0.00000"/>
    <numFmt numFmtId="169" formatCode="0.0000"/>
    <numFmt numFmtId="170" formatCode="0.000"/>
  </numFmts>
  <fonts count="12">
    <font>
      <sz val="10"/>
      <name val="Arial"/>
      <family val="0"/>
    </font>
    <font>
      <sz val="8"/>
      <name val="Arial"/>
      <family val="0"/>
    </font>
    <font>
      <sz val="8"/>
      <color indexed="9"/>
      <name val="Arial"/>
      <family val="2"/>
    </font>
    <font>
      <sz val="9.75"/>
      <name val="Arial"/>
      <family val="2"/>
    </font>
    <font>
      <sz val="10"/>
      <color indexed="32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sz val="10.25"/>
      <name val="Arial"/>
      <family val="2"/>
    </font>
    <font>
      <sz val="5.75"/>
      <name val="Arial"/>
      <family val="0"/>
    </font>
    <font>
      <sz val="10.5"/>
      <name val="Arial"/>
      <family val="2"/>
    </font>
    <font>
      <sz val="10"/>
      <color indexed="26"/>
      <name val="Arial"/>
      <family val="2"/>
    </font>
    <font>
      <sz val="10"/>
      <color indexed="3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0066"/>
      <rgbColor rgb="00CC0000"/>
      <rgbColor rgb="00009900"/>
      <rgbColor rgb="00FFCC00"/>
      <rgbColor rgb="00660066"/>
      <rgbColor rgb="00FF9900"/>
      <rgbColor rgb="0000CCFF"/>
      <rgbColor rgb="00FF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Figure 1:  Domestic Air Seat and Passenger Miles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665"/>
          <c:w val="0.975"/>
          <c:h val="0.909"/>
        </c:manualLayout>
      </c:layout>
      <c:lineChart>
        <c:grouping val="standard"/>
        <c:varyColors val="0"/>
        <c:ser>
          <c:idx val="1"/>
          <c:order val="0"/>
          <c:tx>
            <c:strRef>
              <c:f>Data!$D$1</c:f>
              <c:strCache>
                <c:ptCount val="1"/>
                <c:pt idx="0">
                  <c:v>Available Seat Miles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Data!$A$158:$A$281</c:f>
              <c:strCache>
                <c:ptCount val="12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</c:strCache>
            </c:strRef>
          </c:cat>
          <c:val>
            <c:numRef>
              <c:f>Data!$D$158:$D$298</c:f>
              <c:numCache>
                <c:ptCount val="141"/>
                <c:pt idx="0">
                  <c:v>44.48</c:v>
                </c:pt>
                <c:pt idx="1">
                  <c:v>44.74</c:v>
                </c:pt>
                <c:pt idx="2">
                  <c:v>45.01</c:v>
                </c:pt>
                <c:pt idx="3">
                  <c:v>45.63</c:v>
                </c:pt>
                <c:pt idx="4">
                  <c:v>45.11</c:v>
                </c:pt>
                <c:pt idx="5">
                  <c:v>47.29</c:v>
                </c:pt>
                <c:pt idx="6">
                  <c:v>47.79</c:v>
                </c:pt>
                <c:pt idx="7">
                  <c:v>48.06</c:v>
                </c:pt>
                <c:pt idx="8">
                  <c:v>46.71</c:v>
                </c:pt>
                <c:pt idx="9">
                  <c:v>45.89</c:v>
                </c:pt>
                <c:pt idx="10">
                  <c:v>45.5</c:v>
                </c:pt>
                <c:pt idx="11">
                  <c:v>46.15</c:v>
                </c:pt>
                <c:pt idx="12">
                  <c:v>45.97</c:v>
                </c:pt>
                <c:pt idx="13">
                  <c:v>46.36</c:v>
                </c:pt>
                <c:pt idx="14">
                  <c:v>46.32</c:v>
                </c:pt>
                <c:pt idx="15">
                  <c:v>47.17</c:v>
                </c:pt>
                <c:pt idx="16">
                  <c:v>46.95</c:v>
                </c:pt>
                <c:pt idx="17">
                  <c:v>48.41</c:v>
                </c:pt>
                <c:pt idx="18">
                  <c:v>49.28</c:v>
                </c:pt>
                <c:pt idx="19">
                  <c:v>49.81</c:v>
                </c:pt>
                <c:pt idx="20">
                  <c:v>47.28</c:v>
                </c:pt>
                <c:pt idx="21">
                  <c:v>46.76</c:v>
                </c:pt>
                <c:pt idx="22">
                  <c:v>46.24</c:v>
                </c:pt>
                <c:pt idx="23">
                  <c:v>47.31</c:v>
                </c:pt>
                <c:pt idx="24">
                  <c:v>45.64</c:v>
                </c:pt>
                <c:pt idx="25">
                  <c:v>46.15</c:v>
                </c:pt>
                <c:pt idx="26">
                  <c:v>48.14</c:v>
                </c:pt>
                <c:pt idx="27">
                  <c:v>47.79</c:v>
                </c:pt>
                <c:pt idx="28">
                  <c:v>47.66</c:v>
                </c:pt>
                <c:pt idx="29">
                  <c:v>49.39</c:v>
                </c:pt>
                <c:pt idx="30">
                  <c:v>50.13</c:v>
                </c:pt>
                <c:pt idx="31">
                  <c:v>50.77</c:v>
                </c:pt>
                <c:pt idx="32">
                  <c:v>48.94</c:v>
                </c:pt>
                <c:pt idx="33">
                  <c:v>48.86</c:v>
                </c:pt>
                <c:pt idx="34">
                  <c:v>48.84</c:v>
                </c:pt>
                <c:pt idx="35">
                  <c:v>49.85</c:v>
                </c:pt>
                <c:pt idx="36">
                  <c:v>49</c:v>
                </c:pt>
                <c:pt idx="37">
                  <c:v>49.32</c:v>
                </c:pt>
                <c:pt idx="38">
                  <c:v>50.25</c:v>
                </c:pt>
                <c:pt idx="39">
                  <c:v>49.84</c:v>
                </c:pt>
                <c:pt idx="40">
                  <c:v>49.08</c:v>
                </c:pt>
                <c:pt idx="41">
                  <c:v>50.91</c:v>
                </c:pt>
                <c:pt idx="42">
                  <c:v>51.34</c:v>
                </c:pt>
                <c:pt idx="43">
                  <c:v>51.86</c:v>
                </c:pt>
                <c:pt idx="44">
                  <c:v>49.78</c:v>
                </c:pt>
                <c:pt idx="45">
                  <c:v>50.07</c:v>
                </c:pt>
                <c:pt idx="46">
                  <c:v>49.41</c:v>
                </c:pt>
                <c:pt idx="47">
                  <c:v>49.87</c:v>
                </c:pt>
                <c:pt idx="48">
                  <c:v>48.59</c:v>
                </c:pt>
                <c:pt idx="49">
                  <c:v>50.68</c:v>
                </c:pt>
                <c:pt idx="50">
                  <c:v>51.79</c:v>
                </c:pt>
                <c:pt idx="51">
                  <c:v>51.88</c:v>
                </c:pt>
                <c:pt idx="52">
                  <c:v>51.63</c:v>
                </c:pt>
                <c:pt idx="53">
                  <c:v>53.22</c:v>
                </c:pt>
                <c:pt idx="54">
                  <c:v>53.37</c:v>
                </c:pt>
                <c:pt idx="55">
                  <c:v>53.76</c:v>
                </c:pt>
                <c:pt idx="56">
                  <c:v>51.83</c:v>
                </c:pt>
                <c:pt idx="57">
                  <c:v>51.56</c:v>
                </c:pt>
                <c:pt idx="58">
                  <c:v>50.98</c:v>
                </c:pt>
                <c:pt idx="59">
                  <c:v>51.98</c:v>
                </c:pt>
                <c:pt idx="60">
                  <c:v>51.71</c:v>
                </c:pt>
                <c:pt idx="61">
                  <c:v>52.73</c:v>
                </c:pt>
                <c:pt idx="62">
                  <c:v>53.26</c:v>
                </c:pt>
                <c:pt idx="63">
                  <c:v>53.15</c:v>
                </c:pt>
                <c:pt idx="64">
                  <c:v>52.57</c:v>
                </c:pt>
                <c:pt idx="65">
                  <c:v>54.59</c:v>
                </c:pt>
                <c:pt idx="66">
                  <c:v>54.94</c:v>
                </c:pt>
                <c:pt idx="67">
                  <c:v>55.39</c:v>
                </c:pt>
                <c:pt idx="68">
                  <c:v>53.53</c:v>
                </c:pt>
                <c:pt idx="69">
                  <c:v>53.19</c:v>
                </c:pt>
                <c:pt idx="70">
                  <c:v>52.36</c:v>
                </c:pt>
                <c:pt idx="71">
                  <c:v>52.8</c:v>
                </c:pt>
                <c:pt idx="72">
                  <c:v>51.94</c:v>
                </c:pt>
                <c:pt idx="73">
                  <c:v>53.02</c:v>
                </c:pt>
                <c:pt idx="74">
                  <c:v>53.46</c:v>
                </c:pt>
                <c:pt idx="75">
                  <c:v>53.81</c:v>
                </c:pt>
                <c:pt idx="76">
                  <c:v>52.81</c:v>
                </c:pt>
                <c:pt idx="77">
                  <c:v>54.55</c:v>
                </c:pt>
                <c:pt idx="78">
                  <c:v>55.55</c:v>
                </c:pt>
                <c:pt idx="79">
                  <c:v>55.53</c:v>
                </c:pt>
                <c:pt idx="80">
                  <c:v>51.88</c:v>
                </c:pt>
                <c:pt idx="81">
                  <c:v>54.67</c:v>
                </c:pt>
                <c:pt idx="82">
                  <c:v>54.16</c:v>
                </c:pt>
                <c:pt idx="83">
                  <c:v>54.15</c:v>
                </c:pt>
                <c:pt idx="84">
                  <c:v>52.89</c:v>
                </c:pt>
                <c:pt idx="85">
                  <c:v>54.44</c:v>
                </c:pt>
                <c:pt idx="86">
                  <c:v>56.1</c:v>
                </c:pt>
                <c:pt idx="87">
                  <c:v>56.37</c:v>
                </c:pt>
                <c:pt idx="88">
                  <c:v>55.94</c:v>
                </c:pt>
                <c:pt idx="89">
                  <c:v>58.47</c:v>
                </c:pt>
                <c:pt idx="90">
                  <c:v>59.21</c:v>
                </c:pt>
                <c:pt idx="91">
                  <c:v>59.92</c:v>
                </c:pt>
                <c:pt idx="92">
                  <c:v>57.41</c:v>
                </c:pt>
                <c:pt idx="93">
                  <c:v>58.09</c:v>
                </c:pt>
                <c:pt idx="94">
                  <c:v>57.25</c:v>
                </c:pt>
                <c:pt idx="95">
                  <c:v>57.65</c:v>
                </c:pt>
                <c:pt idx="96">
                  <c:v>55.83</c:v>
                </c:pt>
                <c:pt idx="97">
                  <c:v>57.62</c:v>
                </c:pt>
                <c:pt idx="98">
                  <c:v>59.54</c:v>
                </c:pt>
                <c:pt idx="99">
                  <c:v>58.93</c:v>
                </c:pt>
                <c:pt idx="100">
                  <c:v>58.52</c:v>
                </c:pt>
                <c:pt idx="101">
                  <c:v>59.92</c:v>
                </c:pt>
                <c:pt idx="102">
                  <c:v>60.29</c:v>
                </c:pt>
                <c:pt idx="103">
                  <c:v>61.2</c:v>
                </c:pt>
                <c:pt idx="104">
                  <c:v>59.54</c:v>
                </c:pt>
                <c:pt idx="105">
                  <c:v>60.26</c:v>
                </c:pt>
                <c:pt idx="106">
                  <c:v>59.21</c:v>
                </c:pt>
                <c:pt idx="107">
                  <c:v>57.58</c:v>
                </c:pt>
                <c:pt idx="108">
                  <c:v>59.36</c:v>
                </c:pt>
                <c:pt idx="109">
                  <c:v>59.78</c:v>
                </c:pt>
                <c:pt idx="110">
                  <c:v>60.14</c:v>
                </c:pt>
                <c:pt idx="111">
                  <c:v>60.53</c:v>
                </c:pt>
                <c:pt idx="112">
                  <c:v>60.39</c:v>
                </c:pt>
                <c:pt idx="113">
                  <c:v>61.92</c:v>
                </c:pt>
                <c:pt idx="114">
                  <c:v>63.02</c:v>
                </c:pt>
                <c:pt idx="115">
                  <c:v>63.7</c:v>
                </c:pt>
                <c:pt idx="116">
                  <c:v>48.24</c:v>
                </c:pt>
                <c:pt idx="117">
                  <c:v>51.07</c:v>
                </c:pt>
                <c:pt idx="118">
                  <c:v>51.02</c:v>
                </c:pt>
                <c:pt idx="119">
                  <c:v>51.54</c:v>
                </c:pt>
                <c:pt idx="120">
                  <c:v>51.91</c:v>
                </c:pt>
                <c:pt idx="121">
                  <c:v>53.4</c:v>
                </c:pt>
                <c:pt idx="122">
                  <c:v>54.85</c:v>
                </c:pt>
                <c:pt idx="123">
                  <c:v>55.54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Data!$C$1</c:f>
              <c:strCache>
                <c:ptCount val="1"/>
                <c:pt idx="0">
                  <c:v>Revenue Passenger Miles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Data!$A$158:$A$281</c:f>
              <c:strCache>
                <c:ptCount val="12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</c:strCache>
            </c:strRef>
          </c:cat>
          <c:val>
            <c:numRef>
              <c:f>Data!$C$158:$C$281</c:f>
              <c:numCache>
                <c:ptCount val="124"/>
                <c:pt idx="0">
                  <c:v>24.25</c:v>
                </c:pt>
                <c:pt idx="1">
                  <c:v>25.35</c:v>
                </c:pt>
                <c:pt idx="2">
                  <c:v>27.87</c:v>
                </c:pt>
                <c:pt idx="3">
                  <c:v>27.04</c:v>
                </c:pt>
                <c:pt idx="4">
                  <c:v>27.47</c:v>
                </c:pt>
                <c:pt idx="5">
                  <c:v>32.95</c:v>
                </c:pt>
                <c:pt idx="6">
                  <c:v>35.35</c:v>
                </c:pt>
                <c:pt idx="7">
                  <c:v>36.82</c:v>
                </c:pt>
                <c:pt idx="8">
                  <c:v>29.38</c:v>
                </c:pt>
                <c:pt idx="9">
                  <c:v>27.89</c:v>
                </c:pt>
                <c:pt idx="10">
                  <c:v>26.94</c:v>
                </c:pt>
                <c:pt idx="11">
                  <c:v>27.41</c:v>
                </c:pt>
                <c:pt idx="12">
                  <c:v>25.72</c:v>
                </c:pt>
                <c:pt idx="13">
                  <c:v>27.19</c:v>
                </c:pt>
                <c:pt idx="14">
                  <c:v>29.46</c:v>
                </c:pt>
                <c:pt idx="15">
                  <c:v>29.98</c:v>
                </c:pt>
                <c:pt idx="16">
                  <c:v>29.37</c:v>
                </c:pt>
                <c:pt idx="17">
                  <c:v>31.91</c:v>
                </c:pt>
                <c:pt idx="18">
                  <c:v>32.87</c:v>
                </c:pt>
                <c:pt idx="19">
                  <c:v>33.86</c:v>
                </c:pt>
                <c:pt idx="20">
                  <c:v>28.94</c:v>
                </c:pt>
                <c:pt idx="21">
                  <c:v>30</c:v>
                </c:pt>
                <c:pt idx="22">
                  <c:v>28.87</c:v>
                </c:pt>
                <c:pt idx="23">
                  <c:v>28.87</c:v>
                </c:pt>
                <c:pt idx="24">
                  <c:v>26.77</c:v>
                </c:pt>
                <c:pt idx="25">
                  <c:v>28.54</c:v>
                </c:pt>
                <c:pt idx="26">
                  <c:v>32.3</c:v>
                </c:pt>
                <c:pt idx="27">
                  <c:v>31.37</c:v>
                </c:pt>
                <c:pt idx="28">
                  <c:v>31.2</c:v>
                </c:pt>
                <c:pt idx="29">
                  <c:v>34.4</c:v>
                </c:pt>
                <c:pt idx="30">
                  <c:v>35.71</c:v>
                </c:pt>
                <c:pt idx="31">
                  <c:v>36.09</c:v>
                </c:pt>
                <c:pt idx="32">
                  <c:v>31.12</c:v>
                </c:pt>
                <c:pt idx="33">
                  <c:v>32.22</c:v>
                </c:pt>
                <c:pt idx="34">
                  <c:v>31.56</c:v>
                </c:pt>
                <c:pt idx="35">
                  <c:v>31.49</c:v>
                </c:pt>
                <c:pt idx="36">
                  <c:v>29.42</c:v>
                </c:pt>
                <c:pt idx="37">
                  <c:v>30.82</c:v>
                </c:pt>
                <c:pt idx="38">
                  <c:v>34.02</c:v>
                </c:pt>
                <c:pt idx="39">
                  <c:v>33.67</c:v>
                </c:pt>
                <c:pt idx="40">
                  <c:v>32.35</c:v>
                </c:pt>
                <c:pt idx="41">
                  <c:v>35.95</c:v>
                </c:pt>
                <c:pt idx="42">
                  <c:v>36.12</c:v>
                </c:pt>
                <c:pt idx="43">
                  <c:v>37.06</c:v>
                </c:pt>
                <c:pt idx="44">
                  <c:v>31.41</c:v>
                </c:pt>
                <c:pt idx="45">
                  <c:v>32.83</c:v>
                </c:pt>
                <c:pt idx="46">
                  <c:v>32.33</c:v>
                </c:pt>
                <c:pt idx="47">
                  <c:v>32.18</c:v>
                </c:pt>
                <c:pt idx="48">
                  <c:v>30.01</c:v>
                </c:pt>
                <c:pt idx="49">
                  <c:v>33.29</c:v>
                </c:pt>
                <c:pt idx="50">
                  <c:v>37.15</c:v>
                </c:pt>
                <c:pt idx="51">
                  <c:v>35.99</c:v>
                </c:pt>
                <c:pt idx="52">
                  <c:v>35.31</c:v>
                </c:pt>
                <c:pt idx="53">
                  <c:v>38.81</c:v>
                </c:pt>
                <c:pt idx="54">
                  <c:v>39.11</c:v>
                </c:pt>
                <c:pt idx="55">
                  <c:v>40.4</c:v>
                </c:pt>
                <c:pt idx="56">
                  <c:v>33.59</c:v>
                </c:pt>
                <c:pt idx="57">
                  <c:v>35.23</c:v>
                </c:pt>
                <c:pt idx="58">
                  <c:v>32.74</c:v>
                </c:pt>
                <c:pt idx="59">
                  <c:v>35.69</c:v>
                </c:pt>
                <c:pt idx="60">
                  <c:v>32.74</c:v>
                </c:pt>
                <c:pt idx="61">
                  <c:v>34.85</c:v>
                </c:pt>
                <c:pt idx="62">
                  <c:v>39.33</c:v>
                </c:pt>
                <c:pt idx="63">
                  <c:v>37.28</c:v>
                </c:pt>
                <c:pt idx="64">
                  <c:v>36.67</c:v>
                </c:pt>
                <c:pt idx="65">
                  <c:v>40.32</c:v>
                </c:pt>
                <c:pt idx="66">
                  <c:v>41.02</c:v>
                </c:pt>
                <c:pt idx="67">
                  <c:v>41.87</c:v>
                </c:pt>
                <c:pt idx="68">
                  <c:v>34.82</c:v>
                </c:pt>
                <c:pt idx="69">
                  <c:v>36.28</c:v>
                </c:pt>
                <c:pt idx="70">
                  <c:v>34.98</c:v>
                </c:pt>
                <c:pt idx="71">
                  <c:v>36.2</c:v>
                </c:pt>
                <c:pt idx="72">
                  <c:v>32.78</c:v>
                </c:pt>
                <c:pt idx="73">
                  <c:v>35.19</c:v>
                </c:pt>
                <c:pt idx="74">
                  <c:v>38.81</c:v>
                </c:pt>
                <c:pt idx="75">
                  <c:v>39.13</c:v>
                </c:pt>
                <c:pt idx="76">
                  <c:v>38.06</c:v>
                </c:pt>
                <c:pt idx="77">
                  <c:v>41.57</c:v>
                </c:pt>
                <c:pt idx="78">
                  <c:v>41.3</c:v>
                </c:pt>
                <c:pt idx="79">
                  <c:v>42.29</c:v>
                </c:pt>
                <c:pt idx="80">
                  <c:v>35.74</c:v>
                </c:pt>
                <c:pt idx="81">
                  <c:v>37.78</c:v>
                </c:pt>
                <c:pt idx="82">
                  <c:v>36.77</c:v>
                </c:pt>
                <c:pt idx="83">
                  <c:v>36.76</c:v>
                </c:pt>
                <c:pt idx="84">
                  <c:v>34.31</c:v>
                </c:pt>
                <c:pt idx="85">
                  <c:v>36.79</c:v>
                </c:pt>
                <c:pt idx="86">
                  <c:v>41.08</c:v>
                </c:pt>
                <c:pt idx="87">
                  <c:v>40.82</c:v>
                </c:pt>
                <c:pt idx="88">
                  <c:v>39.16</c:v>
                </c:pt>
                <c:pt idx="89">
                  <c:v>43.53</c:v>
                </c:pt>
                <c:pt idx="90">
                  <c:v>45.41</c:v>
                </c:pt>
                <c:pt idx="91">
                  <c:v>44.36</c:v>
                </c:pt>
                <c:pt idx="92">
                  <c:v>37.83</c:v>
                </c:pt>
                <c:pt idx="93">
                  <c:v>40.31</c:v>
                </c:pt>
                <c:pt idx="94">
                  <c:v>39.88</c:v>
                </c:pt>
                <c:pt idx="95">
                  <c:v>37.93</c:v>
                </c:pt>
                <c:pt idx="96">
                  <c:v>34.93</c:v>
                </c:pt>
                <c:pt idx="97">
                  <c:v>38.47</c:v>
                </c:pt>
                <c:pt idx="98">
                  <c:v>44.1</c:v>
                </c:pt>
                <c:pt idx="99">
                  <c:v>43.26</c:v>
                </c:pt>
                <c:pt idx="100">
                  <c:v>42.98</c:v>
                </c:pt>
                <c:pt idx="101">
                  <c:v>47.18</c:v>
                </c:pt>
                <c:pt idx="102">
                  <c:v>47.24</c:v>
                </c:pt>
                <c:pt idx="103">
                  <c:v>46.51</c:v>
                </c:pt>
                <c:pt idx="104">
                  <c:v>39.57</c:v>
                </c:pt>
                <c:pt idx="105">
                  <c:v>41.52</c:v>
                </c:pt>
                <c:pt idx="106">
                  <c:v>41.85</c:v>
                </c:pt>
                <c:pt idx="107">
                  <c:v>39.41</c:v>
                </c:pt>
                <c:pt idx="108">
                  <c:v>37.07</c:v>
                </c:pt>
                <c:pt idx="109">
                  <c:v>39.61</c:v>
                </c:pt>
                <c:pt idx="110">
                  <c:v>44.21</c:v>
                </c:pt>
                <c:pt idx="111">
                  <c:v>43.71</c:v>
                </c:pt>
                <c:pt idx="112">
                  <c:v>42.27</c:v>
                </c:pt>
                <c:pt idx="113">
                  <c:v>46.65</c:v>
                </c:pt>
                <c:pt idx="114">
                  <c:v>48</c:v>
                </c:pt>
                <c:pt idx="115">
                  <c:v>48.52</c:v>
                </c:pt>
                <c:pt idx="116">
                  <c:v>27.08</c:v>
                </c:pt>
                <c:pt idx="117">
                  <c:v>33.08</c:v>
                </c:pt>
                <c:pt idx="118">
                  <c:v>34.75</c:v>
                </c:pt>
                <c:pt idx="119">
                  <c:v>34.57</c:v>
                </c:pt>
                <c:pt idx="120">
                  <c:v>32.79</c:v>
                </c:pt>
                <c:pt idx="121">
                  <c:v>36.01</c:v>
                </c:pt>
                <c:pt idx="122">
                  <c:v>41.21</c:v>
                </c:pt>
                <c:pt idx="123">
                  <c:v>39.5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Data!$E$1</c:f>
              <c:strCache>
                <c:ptCount val="1"/>
                <c:pt idx="0">
                  <c:v>Unused Seat Miles</c:v>
                </c:pt>
              </c:strCache>
            </c:strRef>
          </c:tx>
          <c:spPr>
            <a:ln w="12700">
              <a:solidFill>
                <a:srgbClr val="00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Data!$A$158:$A$281</c:f>
              <c:strCache>
                <c:ptCount val="12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</c:strCache>
            </c:strRef>
          </c:cat>
          <c:val>
            <c:numRef>
              <c:f>Data!$E$158:$E$281</c:f>
              <c:numCache>
                <c:ptCount val="124"/>
                <c:pt idx="0">
                  <c:v>20.23</c:v>
                </c:pt>
                <c:pt idx="1">
                  <c:v>19.39</c:v>
                </c:pt>
                <c:pt idx="2">
                  <c:v>17.15</c:v>
                </c:pt>
                <c:pt idx="3">
                  <c:v>18.59</c:v>
                </c:pt>
                <c:pt idx="4">
                  <c:v>17.64</c:v>
                </c:pt>
                <c:pt idx="5">
                  <c:v>14.35</c:v>
                </c:pt>
                <c:pt idx="6">
                  <c:v>12.45</c:v>
                </c:pt>
                <c:pt idx="7">
                  <c:v>11.24</c:v>
                </c:pt>
                <c:pt idx="8">
                  <c:v>17.33</c:v>
                </c:pt>
                <c:pt idx="9">
                  <c:v>18</c:v>
                </c:pt>
                <c:pt idx="10">
                  <c:v>18.57</c:v>
                </c:pt>
                <c:pt idx="11">
                  <c:v>18.74</c:v>
                </c:pt>
                <c:pt idx="12">
                  <c:v>20.25</c:v>
                </c:pt>
                <c:pt idx="13">
                  <c:v>19.16</c:v>
                </c:pt>
                <c:pt idx="14">
                  <c:v>16.86</c:v>
                </c:pt>
                <c:pt idx="15">
                  <c:v>17.19</c:v>
                </c:pt>
                <c:pt idx="16">
                  <c:v>17.58</c:v>
                </c:pt>
                <c:pt idx="17">
                  <c:v>16.5</c:v>
                </c:pt>
                <c:pt idx="18">
                  <c:v>16.41</c:v>
                </c:pt>
                <c:pt idx="19">
                  <c:v>15.95</c:v>
                </c:pt>
                <c:pt idx="20">
                  <c:v>18.35</c:v>
                </c:pt>
                <c:pt idx="21">
                  <c:v>16.76</c:v>
                </c:pt>
                <c:pt idx="22">
                  <c:v>17.37</c:v>
                </c:pt>
                <c:pt idx="23">
                  <c:v>18.43</c:v>
                </c:pt>
                <c:pt idx="24">
                  <c:v>18.87</c:v>
                </c:pt>
                <c:pt idx="25">
                  <c:v>17.61</c:v>
                </c:pt>
                <c:pt idx="26">
                  <c:v>15.83</c:v>
                </c:pt>
                <c:pt idx="27">
                  <c:v>16.41</c:v>
                </c:pt>
                <c:pt idx="28">
                  <c:v>16.46</c:v>
                </c:pt>
                <c:pt idx="29">
                  <c:v>14.99</c:v>
                </c:pt>
                <c:pt idx="30">
                  <c:v>14.42</c:v>
                </c:pt>
                <c:pt idx="31">
                  <c:v>14.68</c:v>
                </c:pt>
                <c:pt idx="32">
                  <c:v>17.82</c:v>
                </c:pt>
                <c:pt idx="33">
                  <c:v>16.64</c:v>
                </c:pt>
                <c:pt idx="34">
                  <c:v>17.29</c:v>
                </c:pt>
                <c:pt idx="35">
                  <c:v>18.35</c:v>
                </c:pt>
                <c:pt idx="36">
                  <c:v>19.58</c:v>
                </c:pt>
                <c:pt idx="37">
                  <c:v>18.5</c:v>
                </c:pt>
                <c:pt idx="38">
                  <c:v>16.23</c:v>
                </c:pt>
                <c:pt idx="39">
                  <c:v>16.16</c:v>
                </c:pt>
                <c:pt idx="40">
                  <c:v>16.73</c:v>
                </c:pt>
                <c:pt idx="41">
                  <c:v>14.96</c:v>
                </c:pt>
                <c:pt idx="42">
                  <c:v>15.21</c:v>
                </c:pt>
                <c:pt idx="43">
                  <c:v>14.8</c:v>
                </c:pt>
                <c:pt idx="44">
                  <c:v>18.37</c:v>
                </c:pt>
                <c:pt idx="45">
                  <c:v>17.24</c:v>
                </c:pt>
                <c:pt idx="46">
                  <c:v>17.08</c:v>
                </c:pt>
                <c:pt idx="47">
                  <c:v>17.69</c:v>
                </c:pt>
                <c:pt idx="48">
                  <c:v>18.58</c:v>
                </c:pt>
                <c:pt idx="49">
                  <c:v>17.4</c:v>
                </c:pt>
                <c:pt idx="50">
                  <c:v>14.64</c:v>
                </c:pt>
                <c:pt idx="51">
                  <c:v>15.89</c:v>
                </c:pt>
                <c:pt idx="52">
                  <c:v>16.32</c:v>
                </c:pt>
                <c:pt idx="53">
                  <c:v>14.41</c:v>
                </c:pt>
                <c:pt idx="54">
                  <c:v>14.25</c:v>
                </c:pt>
                <c:pt idx="55">
                  <c:v>13.36</c:v>
                </c:pt>
                <c:pt idx="56">
                  <c:v>18.24</c:v>
                </c:pt>
                <c:pt idx="57">
                  <c:v>16.33</c:v>
                </c:pt>
                <c:pt idx="58">
                  <c:v>18.24</c:v>
                </c:pt>
                <c:pt idx="59">
                  <c:v>16.29</c:v>
                </c:pt>
                <c:pt idx="60">
                  <c:v>18.97</c:v>
                </c:pt>
                <c:pt idx="61">
                  <c:v>17.88</c:v>
                </c:pt>
                <c:pt idx="62">
                  <c:v>13.93</c:v>
                </c:pt>
                <c:pt idx="63">
                  <c:v>15.87</c:v>
                </c:pt>
                <c:pt idx="64">
                  <c:v>15.9</c:v>
                </c:pt>
                <c:pt idx="65">
                  <c:v>14.26</c:v>
                </c:pt>
                <c:pt idx="66">
                  <c:v>13.92</c:v>
                </c:pt>
                <c:pt idx="67">
                  <c:v>13.53</c:v>
                </c:pt>
                <c:pt idx="68">
                  <c:v>18.71</c:v>
                </c:pt>
                <c:pt idx="69">
                  <c:v>16.91</c:v>
                </c:pt>
                <c:pt idx="70">
                  <c:v>17.38</c:v>
                </c:pt>
                <c:pt idx="71">
                  <c:v>16.6</c:v>
                </c:pt>
                <c:pt idx="72">
                  <c:v>19.16</c:v>
                </c:pt>
                <c:pt idx="73">
                  <c:v>17.83</c:v>
                </c:pt>
                <c:pt idx="74">
                  <c:v>14.65</c:v>
                </c:pt>
                <c:pt idx="75">
                  <c:v>14.68</c:v>
                </c:pt>
                <c:pt idx="76">
                  <c:v>14.76</c:v>
                </c:pt>
                <c:pt idx="77">
                  <c:v>12.98</c:v>
                </c:pt>
                <c:pt idx="78">
                  <c:v>14.25</c:v>
                </c:pt>
                <c:pt idx="79">
                  <c:v>13.24</c:v>
                </c:pt>
                <c:pt idx="80">
                  <c:v>16.14</c:v>
                </c:pt>
                <c:pt idx="81">
                  <c:v>16.89</c:v>
                </c:pt>
                <c:pt idx="82">
                  <c:v>17.39</c:v>
                </c:pt>
                <c:pt idx="83">
                  <c:v>17.39</c:v>
                </c:pt>
                <c:pt idx="84">
                  <c:v>18.57</c:v>
                </c:pt>
                <c:pt idx="85">
                  <c:v>17.65</c:v>
                </c:pt>
                <c:pt idx="86">
                  <c:v>15.02</c:v>
                </c:pt>
                <c:pt idx="87">
                  <c:v>15.55</c:v>
                </c:pt>
                <c:pt idx="88">
                  <c:v>16.79</c:v>
                </c:pt>
                <c:pt idx="89">
                  <c:v>14.94</c:v>
                </c:pt>
                <c:pt idx="90">
                  <c:v>13.8</c:v>
                </c:pt>
                <c:pt idx="91">
                  <c:v>15.56</c:v>
                </c:pt>
                <c:pt idx="92">
                  <c:v>19.58</c:v>
                </c:pt>
                <c:pt idx="93">
                  <c:v>17.78</c:v>
                </c:pt>
                <c:pt idx="94">
                  <c:v>17.37</c:v>
                </c:pt>
                <c:pt idx="95">
                  <c:v>19.72</c:v>
                </c:pt>
                <c:pt idx="96">
                  <c:v>20.9</c:v>
                </c:pt>
                <c:pt idx="97">
                  <c:v>19.15</c:v>
                </c:pt>
                <c:pt idx="98">
                  <c:v>15.44</c:v>
                </c:pt>
                <c:pt idx="99">
                  <c:v>15.67</c:v>
                </c:pt>
                <c:pt idx="100">
                  <c:v>15.54</c:v>
                </c:pt>
                <c:pt idx="101">
                  <c:v>12.74</c:v>
                </c:pt>
                <c:pt idx="102">
                  <c:v>13.06</c:v>
                </c:pt>
                <c:pt idx="103">
                  <c:v>14.7</c:v>
                </c:pt>
                <c:pt idx="104">
                  <c:v>19.97</c:v>
                </c:pt>
                <c:pt idx="105">
                  <c:v>18.75</c:v>
                </c:pt>
                <c:pt idx="106">
                  <c:v>17.36</c:v>
                </c:pt>
                <c:pt idx="107">
                  <c:v>18.17</c:v>
                </c:pt>
                <c:pt idx="108">
                  <c:v>22.29</c:v>
                </c:pt>
                <c:pt idx="109">
                  <c:v>20.17</c:v>
                </c:pt>
                <c:pt idx="110">
                  <c:v>15.93</c:v>
                </c:pt>
                <c:pt idx="111">
                  <c:v>16.81</c:v>
                </c:pt>
                <c:pt idx="112">
                  <c:v>18.12</c:v>
                </c:pt>
                <c:pt idx="113">
                  <c:v>15.27</c:v>
                </c:pt>
                <c:pt idx="114">
                  <c:v>15.02</c:v>
                </c:pt>
                <c:pt idx="115">
                  <c:v>15.18</c:v>
                </c:pt>
                <c:pt idx="116">
                  <c:v>21.16</c:v>
                </c:pt>
                <c:pt idx="117">
                  <c:v>17.99</c:v>
                </c:pt>
                <c:pt idx="118">
                  <c:v>16.27</c:v>
                </c:pt>
                <c:pt idx="119">
                  <c:v>16.96</c:v>
                </c:pt>
                <c:pt idx="120">
                  <c:v>19.12</c:v>
                </c:pt>
                <c:pt idx="121">
                  <c:v>17.39</c:v>
                </c:pt>
                <c:pt idx="122">
                  <c:v>13.64</c:v>
                </c:pt>
                <c:pt idx="123">
                  <c:v>16.04</c:v>
                </c:pt>
              </c:numCache>
            </c:numRef>
          </c:val>
          <c:smooth val="0"/>
        </c:ser>
        <c:axId val="44379332"/>
        <c:axId val="63869669"/>
      </c:lineChart>
      <c:dateAx>
        <c:axId val="44379332"/>
        <c:scaling>
          <c:orientation val="minMax"/>
          <c:max val="1229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69669"/>
        <c:crosses val="autoZero"/>
        <c:auto val="0"/>
        <c:majorUnit val="12"/>
        <c:majorTimeUnit val="months"/>
        <c:noMultiLvlLbl val="0"/>
      </c:dateAx>
      <c:valAx>
        <c:axId val="63869669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0" i="0" u="none" baseline="0">
                    <a:latin typeface="Arial"/>
                    <a:ea typeface="Arial"/>
                    <a:cs typeface="Arial"/>
                  </a:rPr>
                  <a:t>Billions of Miles</a:t>
                </a:r>
              </a:p>
            </c:rich>
          </c:tx>
          <c:layout>
            <c:manualLayout>
              <c:xMode val="factor"/>
              <c:yMode val="factor"/>
              <c:x val="0.020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79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Figure 10: Unused Seat Miles
With Underlying Trend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5675"/>
          <c:w val="0.954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Data!$V$1</c:f>
              <c:strCache>
                <c:ptCount val="1"/>
                <c:pt idx="0">
                  <c:v>diff in trend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Data!$A$158:$A$281</c:f>
              <c:strCache>
                <c:ptCount val="12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</c:strCache>
            </c:strRef>
          </c:cat>
          <c:val>
            <c:numRef>
              <c:f>Data!$V$158:$V$281</c:f>
              <c:numCache>
                <c:ptCount val="124"/>
                <c:pt idx="0">
                  <c:v>18.36155876996293</c:v>
                </c:pt>
                <c:pt idx="1">
                  <c:v>18.230479989458658</c:v>
                </c:pt>
                <c:pt idx="2">
                  <c:v>18.103192706491235</c:v>
                </c:pt>
                <c:pt idx="3">
                  <c:v>18.353633130802127</c:v>
                </c:pt>
                <c:pt idx="4">
                  <c:v>18.27342873233267</c:v>
                </c:pt>
                <c:pt idx="5">
                  <c:v>14.877555395004073</c:v>
                </c:pt>
                <c:pt idx="6">
                  <c:v>14.566614863940359</c:v>
                </c:pt>
                <c:pt idx="7">
                  <c:v>14.401212882351814</c:v>
                </c:pt>
                <c:pt idx="8">
                  <c:v>14.897944002603634</c:v>
                </c:pt>
                <c:pt idx="9">
                  <c:v>17.96093765664391</c:v>
                </c:pt>
                <c:pt idx="10">
                  <c:v>17.900939834275093</c:v>
                </c:pt>
                <c:pt idx="11">
                  <c:v>17.833684196862563</c:v>
                </c:pt>
                <c:pt idx="12">
                  <c:v>18.08740240422717</c:v>
                </c:pt>
                <c:pt idx="13">
                  <c:v>17.954670256076678</c:v>
                </c:pt>
                <c:pt idx="14">
                  <c:v>17.625626736558125</c:v>
                </c:pt>
                <c:pt idx="15">
                  <c:v>17.67215852168199</c:v>
                </c:pt>
                <c:pt idx="16">
                  <c:v>17.85318848668048</c:v>
                </c:pt>
                <c:pt idx="17">
                  <c:v>17.80225202492628</c:v>
                </c:pt>
                <c:pt idx="18">
                  <c:v>18.000612882650266</c:v>
                </c:pt>
                <c:pt idx="19">
                  <c:v>17.8487071297024</c:v>
                </c:pt>
                <c:pt idx="20">
                  <c:v>17.06971870870104</c:v>
                </c:pt>
                <c:pt idx="21">
                  <c:v>16.815760751442316</c:v>
                </c:pt>
                <c:pt idx="22">
                  <c:v>16.858978806456165</c:v>
                </c:pt>
                <c:pt idx="23">
                  <c:v>17.039577371444356</c:v>
                </c:pt>
                <c:pt idx="24">
                  <c:v>16.651058238083003</c:v>
                </c:pt>
                <c:pt idx="25">
                  <c:v>16.467240202533898</c:v>
                </c:pt>
                <c:pt idx="26">
                  <c:v>16.82292326610537</c:v>
                </c:pt>
                <c:pt idx="27">
                  <c:v>16.701656329072044</c:v>
                </c:pt>
                <c:pt idx="28">
                  <c:v>16.660277570182835</c:v>
                </c:pt>
                <c:pt idx="29">
                  <c:v>16.498100412124984</c:v>
                </c:pt>
                <c:pt idx="30">
                  <c:v>16.424624682898695</c:v>
                </c:pt>
                <c:pt idx="31">
                  <c:v>16.518912423367624</c:v>
                </c:pt>
                <c:pt idx="32">
                  <c:v>16.377674007041065</c:v>
                </c:pt>
                <c:pt idx="33">
                  <c:v>16.468366783046</c:v>
                </c:pt>
                <c:pt idx="34">
                  <c:v>16.79839248033918</c:v>
                </c:pt>
                <c:pt idx="35">
                  <c:v>17.124285928684593</c:v>
                </c:pt>
                <c:pt idx="36">
                  <c:v>17.2467466058445</c:v>
                </c:pt>
                <c:pt idx="37">
                  <c:v>17.19027179684408</c:v>
                </c:pt>
                <c:pt idx="38">
                  <c:v>17.227265186853984</c:v>
                </c:pt>
                <c:pt idx="39">
                  <c:v>16.89076385678704</c:v>
                </c:pt>
                <c:pt idx="40">
                  <c:v>16.827392833358203</c:v>
                </c:pt>
                <c:pt idx="41">
                  <c:v>16.814626612973022</c:v>
                </c:pt>
                <c:pt idx="42">
                  <c:v>16.871893757002326</c:v>
                </c:pt>
                <c:pt idx="43">
                  <c:v>16.823982566695534</c:v>
                </c:pt>
                <c:pt idx="44">
                  <c:v>16.61970165320455</c:v>
                </c:pt>
                <c:pt idx="45">
                  <c:v>16.68540260561256</c:v>
                </c:pt>
                <c:pt idx="46">
                  <c:v>16.52883591093284</c:v>
                </c:pt>
                <c:pt idx="47">
                  <c:v>16.375459190279607</c:v>
                </c:pt>
                <c:pt idx="48">
                  <c:v>16.041994890462398</c:v>
                </c:pt>
                <c:pt idx="49">
                  <c:v>16.20543558124769</c:v>
                </c:pt>
                <c:pt idx="50">
                  <c:v>16.28829205921754</c:v>
                </c:pt>
                <c:pt idx="51">
                  <c:v>16.388285555020893</c:v>
                </c:pt>
                <c:pt idx="52">
                  <c:v>16.474957705500778</c:v>
                </c:pt>
                <c:pt idx="53">
                  <c:v>16.33358921278409</c:v>
                </c:pt>
                <c:pt idx="54">
                  <c:v>16.08603983622617</c:v>
                </c:pt>
                <c:pt idx="55">
                  <c:v>15.880122479625072</c:v>
                </c:pt>
                <c:pt idx="56">
                  <c:v>15.882213119557754</c:v>
                </c:pt>
                <c:pt idx="57">
                  <c:v>15.643240978911734</c:v>
                </c:pt>
                <c:pt idx="58">
                  <c:v>15.485337925227462</c:v>
                </c:pt>
                <c:pt idx="59">
                  <c:v>15.61925625701491</c:v>
                </c:pt>
                <c:pt idx="60">
                  <c:v>16.089769791892216</c:v>
                </c:pt>
                <c:pt idx="61">
                  <c:v>16.18776690714187</c:v>
                </c:pt>
                <c:pt idx="62">
                  <c:v>15.962103595881722</c:v>
                </c:pt>
                <c:pt idx="63">
                  <c:v>16.178844143208423</c:v>
                </c:pt>
                <c:pt idx="64">
                  <c:v>16.19435511709262</c:v>
                </c:pt>
                <c:pt idx="65">
                  <c:v>16.280827475974007</c:v>
                </c:pt>
                <c:pt idx="66">
                  <c:v>16.11274167167972</c:v>
                </c:pt>
                <c:pt idx="67">
                  <c:v>16.12130843191143</c:v>
                </c:pt>
                <c:pt idx="68">
                  <c:v>16.29283682037569</c:v>
                </c:pt>
                <c:pt idx="69">
                  <c:v>16.22741307485844</c:v>
                </c:pt>
                <c:pt idx="70">
                  <c:v>16.205199801978004</c:v>
                </c:pt>
                <c:pt idx="71">
                  <c:v>15.9671414171261</c:v>
                </c:pt>
                <c:pt idx="72">
                  <c:v>16.108198315696498</c:v>
                </c:pt>
                <c:pt idx="73">
                  <c:v>16.105598847643748</c:v>
                </c:pt>
                <c:pt idx="74">
                  <c:v>15.897858844351532</c:v>
                </c:pt>
                <c:pt idx="75">
                  <c:v>15.668202498344954</c:v>
                </c:pt>
                <c:pt idx="76">
                  <c:v>15.39349791488197</c:v>
                </c:pt>
                <c:pt idx="77">
                  <c:v>15.555615174520561</c:v>
                </c:pt>
                <c:pt idx="78">
                  <c:v>16.028024062372623</c:v>
                </c:pt>
                <c:pt idx="79">
                  <c:v>15.769374516458349</c:v>
                </c:pt>
                <c:pt idx="80">
                  <c:v>15.974643485716783</c:v>
                </c:pt>
                <c:pt idx="81">
                  <c:v>16.245887817503203</c:v>
                </c:pt>
                <c:pt idx="82">
                  <c:v>16.404806555296403</c:v>
                </c:pt>
                <c:pt idx="83">
                  <c:v>16.029403018783867</c:v>
                </c:pt>
                <c:pt idx="84">
                  <c:v>15.714376090402126</c:v>
                </c:pt>
                <c:pt idx="85">
                  <c:v>15.943564711595315</c:v>
                </c:pt>
                <c:pt idx="86">
                  <c:v>16.415322565565468</c:v>
                </c:pt>
                <c:pt idx="87">
                  <c:v>16.609646816279493</c:v>
                </c:pt>
                <c:pt idx="88">
                  <c:v>16.928163590530126</c:v>
                </c:pt>
                <c:pt idx="89">
                  <c:v>17.231181679093517</c:v>
                </c:pt>
                <c:pt idx="90">
                  <c:v>17.097155936186795</c:v>
                </c:pt>
                <c:pt idx="91">
                  <c:v>17.388077298112343</c:v>
                </c:pt>
                <c:pt idx="92">
                  <c:v>17.156292453684166</c:v>
                </c:pt>
                <c:pt idx="93">
                  <c:v>17.200647089950117</c:v>
                </c:pt>
                <c:pt idx="94">
                  <c:v>17.315852414324198</c:v>
                </c:pt>
                <c:pt idx="95">
                  <c:v>17.570812159488298</c:v>
                </c:pt>
                <c:pt idx="96">
                  <c:v>17.25858133281426</c:v>
                </c:pt>
                <c:pt idx="97">
                  <c:v>17.137185727216433</c:v>
                </c:pt>
                <c:pt idx="98">
                  <c:v>17.10147706006761</c:v>
                </c:pt>
                <c:pt idx="99">
                  <c:v>16.525609029277312</c:v>
                </c:pt>
                <c:pt idx="100">
                  <c:v>16.13340285422302</c:v>
                </c:pt>
                <c:pt idx="101">
                  <c:v>15.898583398177976</c:v>
                </c:pt>
                <c:pt idx="102">
                  <c:v>16.15419308678839</c:v>
                </c:pt>
                <c:pt idx="103">
                  <c:v>16.769229187290357</c:v>
                </c:pt>
                <c:pt idx="104">
                  <c:v>17.296706786973417</c:v>
                </c:pt>
                <c:pt idx="105">
                  <c:v>17.658984529815648</c:v>
                </c:pt>
                <c:pt idx="106">
                  <c:v>17.644298603783085</c:v>
                </c:pt>
                <c:pt idx="107">
                  <c:v>17.906013457159467</c:v>
                </c:pt>
                <c:pt idx="108">
                  <c:v>17.940587921038308</c:v>
                </c:pt>
                <c:pt idx="109">
                  <c:v>18.007482854393828</c:v>
                </c:pt>
                <c:pt idx="110">
                  <c:v>17.732771963196825</c:v>
                </c:pt>
                <c:pt idx="111">
                  <c:v>17.739297182062543</c:v>
                </c:pt>
                <c:pt idx="112">
                  <c:v>18.041436838135454</c:v>
                </c:pt>
                <c:pt idx="113">
                  <c:v>17.948494524123205</c:v>
                </c:pt>
                <c:pt idx="114">
                  <c:v>17.950929710337675</c:v>
                </c:pt>
                <c:pt idx="115">
                  <c:v>17.8239081549494</c:v>
                </c:pt>
                <c:pt idx="116">
                  <c:v>18.563507008635476</c:v>
                </c:pt>
                <c:pt idx="117">
                  <c:v>16.953594626216862</c:v>
                </c:pt>
                <c:pt idx="118">
                  <c:v>16.193265325228353</c:v>
                </c:pt>
                <c:pt idx="119">
                  <c:v>15.518846255799396</c:v>
                </c:pt>
                <c:pt idx="120">
                  <c:v>15.615365152658747</c:v>
                </c:pt>
                <c:pt idx="121">
                  <c:v>15.54546551441571</c:v>
                </c:pt>
                <c:pt idx="122">
                  <c:v>15.717155928644381</c:v>
                </c:pt>
                <c:pt idx="123">
                  <c:v>16.12623362897891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Data!$E$1</c:f>
              <c:strCache>
                <c:ptCount val="1"/>
                <c:pt idx="0">
                  <c:v>Unused Seat Miles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Data!$A$158:$A$281</c:f>
              <c:strCache>
                <c:ptCount val="12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</c:strCache>
            </c:strRef>
          </c:cat>
          <c:val>
            <c:numRef>
              <c:f>Data!$E$158:$E$281</c:f>
              <c:numCache>
                <c:ptCount val="124"/>
                <c:pt idx="0">
                  <c:v>20.23</c:v>
                </c:pt>
                <c:pt idx="1">
                  <c:v>19.39</c:v>
                </c:pt>
                <c:pt idx="2">
                  <c:v>17.15</c:v>
                </c:pt>
                <c:pt idx="3">
                  <c:v>18.59</c:v>
                </c:pt>
                <c:pt idx="4">
                  <c:v>17.64</c:v>
                </c:pt>
                <c:pt idx="5">
                  <c:v>14.35</c:v>
                </c:pt>
                <c:pt idx="6">
                  <c:v>12.45</c:v>
                </c:pt>
                <c:pt idx="7">
                  <c:v>11.24</c:v>
                </c:pt>
                <c:pt idx="8">
                  <c:v>17.33</c:v>
                </c:pt>
                <c:pt idx="9">
                  <c:v>18</c:v>
                </c:pt>
                <c:pt idx="10">
                  <c:v>18.57</c:v>
                </c:pt>
                <c:pt idx="11">
                  <c:v>18.74</c:v>
                </c:pt>
                <c:pt idx="12">
                  <c:v>20.25</c:v>
                </c:pt>
                <c:pt idx="13">
                  <c:v>19.16</c:v>
                </c:pt>
                <c:pt idx="14">
                  <c:v>16.86</c:v>
                </c:pt>
                <c:pt idx="15">
                  <c:v>17.19</c:v>
                </c:pt>
                <c:pt idx="16">
                  <c:v>17.58</c:v>
                </c:pt>
                <c:pt idx="17">
                  <c:v>16.5</c:v>
                </c:pt>
                <c:pt idx="18">
                  <c:v>16.41</c:v>
                </c:pt>
                <c:pt idx="19">
                  <c:v>15.95</c:v>
                </c:pt>
                <c:pt idx="20">
                  <c:v>18.35</c:v>
                </c:pt>
                <c:pt idx="21">
                  <c:v>16.76</c:v>
                </c:pt>
                <c:pt idx="22">
                  <c:v>17.37</c:v>
                </c:pt>
                <c:pt idx="23">
                  <c:v>18.43</c:v>
                </c:pt>
                <c:pt idx="24">
                  <c:v>18.87</c:v>
                </c:pt>
                <c:pt idx="25">
                  <c:v>17.61</c:v>
                </c:pt>
                <c:pt idx="26">
                  <c:v>15.83</c:v>
                </c:pt>
                <c:pt idx="27">
                  <c:v>16.41</c:v>
                </c:pt>
                <c:pt idx="28">
                  <c:v>16.46</c:v>
                </c:pt>
                <c:pt idx="29">
                  <c:v>14.99</c:v>
                </c:pt>
                <c:pt idx="30">
                  <c:v>14.42</c:v>
                </c:pt>
                <c:pt idx="31">
                  <c:v>14.68</c:v>
                </c:pt>
                <c:pt idx="32">
                  <c:v>17.82</c:v>
                </c:pt>
                <c:pt idx="33">
                  <c:v>16.64</c:v>
                </c:pt>
                <c:pt idx="34">
                  <c:v>17.29</c:v>
                </c:pt>
                <c:pt idx="35">
                  <c:v>18.35</c:v>
                </c:pt>
                <c:pt idx="36">
                  <c:v>19.58</c:v>
                </c:pt>
                <c:pt idx="37">
                  <c:v>18.5</c:v>
                </c:pt>
                <c:pt idx="38">
                  <c:v>16.23</c:v>
                </c:pt>
                <c:pt idx="39">
                  <c:v>16.16</c:v>
                </c:pt>
                <c:pt idx="40">
                  <c:v>16.73</c:v>
                </c:pt>
                <c:pt idx="41">
                  <c:v>14.96</c:v>
                </c:pt>
                <c:pt idx="42">
                  <c:v>15.21</c:v>
                </c:pt>
                <c:pt idx="43">
                  <c:v>14.8</c:v>
                </c:pt>
                <c:pt idx="44">
                  <c:v>18.37</c:v>
                </c:pt>
                <c:pt idx="45">
                  <c:v>17.24</c:v>
                </c:pt>
                <c:pt idx="46">
                  <c:v>17.08</c:v>
                </c:pt>
                <c:pt idx="47">
                  <c:v>17.69</c:v>
                </c:pt>
                <c:pt idx="48">
                  <c:v>18.58</c:v>
                </c:pt>
                <c:pt idx="49">
                  <c:v>17.4</c:v>
                </c:pt>
                <c:pt idx="50">
                  <c:v>14.64</c:v>
                </c:pt>
                <c:pt idx="51">
                  <c:v>15.89</c:v>
                </c:pt>
                <c:pt idx="52">
                  <c:v>16.32</c:v>
                </c:pt>
                <c:pt idx="53">
                  <c:v>14.41</c:v>
                </c:pt>
                <c:pt idx="54">
                  <c:v>14.25</c:v>
                </c:pt>
                <c:pt idx="55">
                  <c:v>13.36</c:v>
                </c:pt>
                <c:pt idx="56">
                  <c:v>18.24</c:v>
                </c:pt>
                <c:pt idx="57">
                  <c:v>16.33</c:v>
                </c:pt>
                <c:pt idx="58">
                  <c:v>18.24</c:v>
                </c:pt>
                <c:pt idx="59">
                  <c:v>16.29</c:v>
                </c:pt>
                <c:pt idx="60">
                  <c:v>18.97</c:v>
                </c:pt>
                <c:pt idx="61">
                  <c:v>17.88</c:v>
                </c:pt>
                <c:pt idx="62">
                  <c:v>13.93</c:v>
                </c:pt>
                <c:pt idx="63">
                  <c:v>15.87</c:v>
                </c:pt>
                <c:pt idx="64">
                  <c:v>15.9</c:v>
                </c:pt>
                <c:pt idx="65">
                  <c:v>14.26</c:v>
                </c:pt>
                <c:pt idx="66">
                  <c:v>13.92</c:v>
                </c:pt>
                <c:pt idx="67">
                  <c:v>13.53</c:v>
                </c:pt>
                <c:pt idx="68">
                  <c:v>18.71</c:v>
                </c:pt>
                <c:pt idx="69">
                  <c:v>16.91</c:v>
                </c:pt>
                <c:pt idx="70">
                  <c:v>17.38</c:v>
                </c:pt>
                <c:pt idx="71">
                  <c:v>16.6</c:v>
                </c:pt>
                <c:pt idx="72">
                  <c:v>19.16</c:v>
                </c:pt>
                <c:pt idx="73">
                  <c:v>17.83</c:v>
                </c:pt>
                <c:pt idx="74">
                  <c:v>14.65</c:v>
                </c:pt>
                <c:pt idx="75">
                  <c:v>14.68</c:v>
                </c:pt>
                <c:pt idx="76">
                  <c:v>14.76</c:v>
                </c:pt>
                <c:pt idx="77">
                  <c:v>12.98</c:v>
                </c:pt>
                <c:pt idx="78">
                  <c:v>14.25</c:v>
                </c:pt>
                <c:pt idx="79">
                  <c:v>13.24</c:v>
                </c:pt>
                <c:pt idx="80">
                  <c:v>16.14</c:v>
                </c:pt>
                <c:pt idx="81">
                  <c:v>16.89</c:v>
                </c:pt>
                <c:pt idx="82">
                  <c:v>17.39</c:v>
                </c:pt>
                <c:pt idx="83">
                  <c:v>17.39</c:v>
                </c:pt>
                <c:pt idx="84">
                  <c:v>18.57</c:v>
                </c:pt>
                <c:pt idx="85">
                  <c:v>17.65</c:v>
                </c:pt>
                <c:pt idx="86">
                  <c:v>15.02</c:v>
                </c:pt>
                <c:pt idx="87">
                  <c:v>15.55</c:v>
                </c:pt>
                <c:pt idx="88">
                  <c:v>16.79</c:v>
                </c:pt>
                <c:pt idx="89">
                  <c:v>14.94</c:v>
                </c:pt>
                <c:pt idx="90">
                  <c:v>13.8</c:v>
                </c:pt>
                <c:pt idx="91">
                  <c:v>15.56</c:v>
                </c:pt>
                <c:pt idx="92">
                  <c:v>19.58</c:v>
                </c:pt>
                <c:pt idx="93">
                  <c:v>17.78</c:v>
                </c:pt>
                <c:pt idx="94">
                  <c:v>17.37</c:v>
                </c:pt>
                <c:pt idx="95">
                  <c:v>19.72</c:v>
                </c:pt>
                <c:pt idx="96">
                  <c:v>20.9</c:v>
                </c:pt>
                <c:pt idx="97">
                  <c:v>19.15</c:v>
                </c:pt>
                <c:pt idx="98">
                  <c:v>15.44</c:v>
                </c:pt>
                <c:pt idx="99">
                  <c:v>15.67</c:v>
                </c:pt>
                <c:pt idx="100">
                  <c:v>15.54</c:v>
                </c:pt>
                <c:pt idx="101">
                  <c:v>12.74</c:v>
                </c:pt>
                <c:pt idx="102">
                  <c:v>13.06</c:v>
                </c:pt>
                <c:pt idx="103">
                  <c:v>14.7</c:v>
                </c:pt>
                <c:pt idx="104">
                  <c:v>19.97</c:v>
                </c:pt>
                <c:pt idx="105">
                  <c:v>18.75</c:v>
                </c:pt>
                <c:pt idx="106">
                  <c:v>17.36</c:v>
                </c:pt>
                <c:pt idx="107">
                  <c:v>18.17</c:v>
                </c:pt>
                <c:pt idx="108">
                  <c:v>22.29</c:v>
                </c:pt>
                <c:pt idx="109">
                  <c:v>20.17</c:v>
                </c:pt>
                <c:pt idx="110">
                  <c:v>15.93</c:v>
                </c:pt>
                <c:pt idx="111">
                  <c:v>16.81</c:v>
                </c:pt>
                <c:pt idx="112">
                  <c:v>18.12</c:v>
                </c:pt>
                <c:pt idx="113">
                  <c:v>15.27</c:v>
                </c:pt>
                <c:pt idx="114">
                  <c:v>15.02</c:v>
                </c:pt>
                <c:pt idx="115">
                  <c:v>15.18</c:v>
                </c:pt>
                <c:pt idx="116">
                  <c:v>21.16</c:v>
                </c:pt>
                <c:pt idx="117">
                  <c:v>17.99</c:v>
                </c:pt>
                <c:pt idx="118">
                  <c:v>16.27</c:v>
                </c:pt>
                <c:pt idx="119">
                  <c:v>16.96</c:v>
                </c:pt>
                <c:pt idx="120">
                  <c:v>19.12</c:v>
                </c:pt>
                <c:pt idx="121">
                  <c:v>17.39</c:v>
                </c:pt>
                <c:pt idx="122">
                  <c:v>13.64</c:v>
                </c:pt>
                <c:pt idx="123">
                  <c:v>16.04</c:v>
                </c:pt>
              </c:numCache>
            </c:numRef>
          </c:val>
          <c:smooth val="0"/>
        </c:ser>
        <c:axId val="32464094"/>
        <c:axId val="23741391"/>
      </c:lineChart>
      <c:dateAx>
        <c:axId val="32464094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741391"/>
        <c:crosses val="autoZero"/>
        <c:auto val="0"/>
        <c:majorUnit val="12"/>
        <c:majorTimeUnit val="months"/>
        <c:minorUnit val="6"/>
        <c:minorTimeUnit val="months"/>
        <c:noMultiLvlLbl val="0"/>
      </c:dateAx>
      <c:valAx>
        <c:axId val="23741391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Billions of Miles</a:t>
                </a:r>
              </a:p>
            </c:rich>
          </c:tx>
          <c:layout>
            <c:manualLayout>
              <c:xMode val="factor"/>
              <c:yMode val="factor"/>
              <c:x val="0.035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4640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Figure 11: Trends of Domestic Air Seat and Passenger Miles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23"/>
          <c:w val="0.97625"/>
          <c:h val="0.804"/>
        </c:manualLayout>
      </c:layout>
      <c:lineChart>
        <c:grouping val="standard"/>
        <c:varyColors val="0"/>
        <c:ser>
          <c:idx val="3"/>
          <c:order val="0"/>
          <c:tx>
            <c:strRef>
              <c:f>Data!$K$1</c:f>
              <c:strCache>
                <c:ptCount val="1"/>
                <c:pt idx="0">
                  <c:v>TrendX_RPM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Data!$A$158:$A$281</c:f>
              <c:strCache>
                <c:ptCount val="12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</c:strCache>
            </c:strRef>
          </c:cat>
          <c:val>
            <c:numRef>
              <c:f>Data!$K$158:$K$281</c:f>
              <c:numCache>
                <c:ptCount val="124"/>
                <c:pt idx="0">
                  <c:v>27.309042090818604</c:v>
                </c:pt>
                <c:pt idx="1">
                  <c:v>27.29446656228472</c:v>
                </c:pt>
                <c:pt idx="2">
                  <c:v>27.249279173356562</c:v>
                </c:pt>
                <c:pt idx="3">
                  <c:v>27.21771592537721</c:v>
                </c:pt>
                <c:pt idx="4">
                  <c:v>27.437769184664397</c:v>
                </c:pt>
                <c:pt idx="5">
                  <c:v>31.16739709484066</c:v>
                </c:pt>
                <c:pt idx="6">
                  <c:v>31.57037630516659</c:v>
                </c:pt>
                <c:pt idx="7">
                  <c:v>31.8038997870864</c:v>
                </c:pt>
                <c:pt idx="8">
                  <c:v>31.634258094999677</c:v>
                </c:pt>
                <c:pt idx="9">
                  <c:v>28.480499563995533</c:v>
                </c:pt>
                <c:pt idx="10">
                  <c:v>28.65301892858315</c:v>
                </c:pt>
                <c:pt idx="11">
                  <c:v>28.876217463840867</c:v>
                </c:pt>
                <c:pt idx="12">
                  <c:v>29.04159971973626</c:v>
                </c:pt>
                <c:pt idx="13">
                  <c:v>29.10663888440244</c:v>
                </c:pt>
                <c:pt idx="14">
                  <c:v>29.099275219990744</c:v>
                </c:pt>
                <c:pt idx="15">
                  <c:v>29.433523915539507</c:v>
                </c:pt>
                <c:pt idx="16">
                  <c:v>29.509353092994182</c:v>
                </c:pt>
                <c:pt idx="17">
                  <c:v>29.56325040608287</c:v>
                </c:pt>
                <c:pt idx="18">
                  <c:v>29.590872387758417</c:v>
                </c:pt>
                <c:pt idx="19">
                  <c:v>29.83253132696407</c:v>
                </c:pt>
                <c:pt idx="20">
                  <c:v>30.312020211527063</c:v>
                </c:pt>
                <c:pt idx="21">
                  <c:v>30.452299098943012</c:v>
                </c:pt>
                <c:pt idx="22">
                  <c:v>30.46950500114363</c:v>
                </c:pt>
                <c:pt idx="23">
                  <c:v>30.499312534528986</c:v>
                </c:pt>
                <c:pt idx="24">
                  <c:v>30.557780764360317</c:v>
                </c:pt>
                <c:pt idx="25">
                  <c:v>30.756184237701692</c:v>
                </c:pt>
                <c:pt idx="26">
                  <c:v>31.065121711094392</c:v>
                </c:pt>
                <c:pt idx="27">
                  <c:v>31.18705128802533</c:v>
                </c:pt>
                <c:pt idx="28">
                  <c:v>31.47765794660124</c:v>
                </c:pt>
                <c:pt idx="29">
                  <c:v>31.79559187055139</c:v>
                </c:pt>
                <c:pt idx="30">
                  <c:v>32.10059275787323</c:v>
                </c:pt>
                <c:pt idx="31">
                  <c:v>32.270512772847546</c:v>
                </c:pt>
                <c:pt idx="32">
                  <c:v>32.65106948636416</c:v>
                </c:pt>
                <c:pt idx="33">
                  <c:v>32.85414896815805</c:v>
                </c:pt>
                <c:pt idx="34">
                  <c:v>33.01940608605003</c:v>
                </c:pt>
                <c:pt idx="35">
                  <c:v>33.09660865937521</c:v>
                </c:pt>
                <c:pt idx="36">
                  <c:v>33.13101778660036</c:v>
                </c:pt>
                <c:pt idx="37">
                  <c:v>32.971956615379256</c:v>
                </c:pt>
                <c:pt idx="38">
                  <c:v>32.885485855154315</c:v>
                </c:pt>
                <c:pt idx="39">
                  <c:v>32.97321552171729</c:v>
                </c:pt>
                <c:pt idx="40">
                  <c:v>32.87481300273386</c:v>
                </c:pt>
                <c:pt idx="41">
                  <c:v>32.941564816517904</c:v>
                </c:pt>
                <c:pt idx="42">
                  <c:v>32.910259480746625</c:v>
                </c:pt>
                <c:pt idx="43">
                  <c:v>33.06442355870674</c:v>
                </c:pt>
                <c:pt idx="44">
                  <c:v>33.351119326625096</c:v>
                </c:pt>
                <c:pt idx="45">
                  <c:v>33.60131953298154</c:v>
                </c:pt>
                <c:pt idx="46">
                  <c:v>33.86003070051547</c:v>
                </c:pt>
                <c:pt idx="47">
                  <c:v>34.032152461341354</c:v>
                </c:pt>
                <c:pt idx="48">
                  <c:v>34.43592548718977</c:v>
                </c:pt>
                <c:pt idx="49">
                  <c:v>35.03657183781758</c:v>
                </c:pt>
                <c:pt idx="50">
                  <c:v>35.347460094719786</c:v>
                </c:pt>
                <c:pt idx="51">
                  <c:v>35.46063205564844</c:v>
                </c:pt>
                <c:pt idx="52">
                  <c:v>35.59936079058385</c:v>
                </c:pt>
                <c:pt idx="53">
                  <c:v>35.68941138157225</c:v>
                </c:pt>
                <c:pt idx="54">
                  <c:v>35.76753642864327</c:v>
                </c:pt>
                <c:pt idx="55">
                  <c:v>35.963069162177405</c:v>
                </c:pt>
                <c:pt idx="56">
                  <c:v>36.02121157739343</c:v>
                </c:pt>
                <c:pt idx="57">
                  <c:v>36.23980509396888</c:v>
                </c:pt>
                <c:pt idx="58">
                  <c:v>36.60908667571964</c:v>
                </c:pt>
                <c:pt idx="59">
                  <c:v>36.97836825747039</c:v>
                </c:pt>
                <c:pt idx="60">
                  <c:v>37.10373419587425</c:v>
                </c:pt>
                <c:pt idx="61">
                  <c:v>37.12655775239952</c:v>
                </c:pt>
                <c:pt idx="62">
                  <c:v>37.22684605443997</c:v>
                </c:pt>
                <c:pt idx="63">
                  <c:v>36.95400844341368</c:v>
                </c:pt>
                <c:pt idx="64">
                  <c:v>36.998218132402826</c:v>
                </c:pt>
                <c:pt idx="65">
                  <c:v>37.097763569009345</c:v>
                </c:pt>
                <c:pt idx="66">
                  <c:v>37.268687480244495</c:v>
                </c:pt>
                <c:pt idx="67">
                  <c:v>37.34092053205483</c:v>
                </c:pt>
                <c:pt idx="68">
                  <c:v>37.25718187353644</c:v>
                </c:pt>
                <c:pt idx="69">
                  <c:v>37.16364160871314</c:v>
                </c:pt>
                <c:pt idx="70">
                  <c:v>37.16387228396882</c:v>
                </c:pt>
                <c:pt idx="71">
                  <c:v>37.49270544495883</c:v>
                </c:pt>
                <c:pt idx="72">
                  <c:v>37.51639970202205</c:v>
                </c:pt>
                <c:pt idx="73">
                  <c:v>37.529657731066706</c:v>
                </c:pt>
                <c:pt idx="74">
                  <c:v>37.564457311203384</c:v>
                </c:pt>
                <c:pt idx="75">
                  <c:v>37.93929628456752</c:v>
                </c:pt>
                <c:pt idx="76">
                  <c:v>38.07680482023997</c:v>
                </c:pt>
                <c:pt idx="77">
                  <c:v>37.96970802491739</c:v>
                </c:pt>
                <c:pt idx="78">
                  <c:v>37.790219813804825</c:v>
                </c:pt>
                <c:pt idx="79">
                  <c:v>38.012598676531205</c:v>
                </c:pt>
                <c:pt idx="80">
                  <c:v>38.245460472463094</c:v>
                </c:pt>
                <c:pt idx="81">
                  <c:v>38.412346905867</c:v>
                </c:pt>
                <c:pt idx="82">
                  <c:v>38.53500950079129</c:v>
                </c:pt>
                <c:pt idx="83">
                  <c:v>38.827384694948286</c:v>
                </c:pt>
                <c:pt idx="84">
                  <c:v>39.154272442942634</c:v>
                </c:pt>
                <c:pt idx="85">
                  <c:v>39.29895643893718</c:v>
                </c:pt>
                <c:pt idx="86">
                  <c:v>39.437866869672426</c:v>
                </c:pt>
                <c:pt idx="87">
                  <c:v>39.64537497674632</c:v>
                </c:pt>
                <c:pt idx="88">
                  <c:v>39.69216295509228</c:v>
                </c:pt>
                <c:pt idx="89">
                  <c:v>40.02116637189164</c:v>
                </c:pt>
                <c:pt idx="90">
                  <c:v>40.49268515632737</c:v>
                </c:pt>
                <c:pt idx="91">
                  <c:v>40.43669806089787</c:v>
                </c:pt>
                <c:pt idx="92">
                  <c:v>40.579188959273125</c:v>
                </c:pt>
                <c:pt idx="93">
                  <c:v>40.801325404727635</c:v>
                </c:pt>
                <c:pt idx="94">
                  <c:v>40.82607843284213</c:v>
                </c:pt>
                <c:pt idx="95">
                  <c:v>40.6574684263484</c:v>
                </c:pt>
                <c:pt idx="96">
                  <c:v>40.72353623625553</c:v>
                </c:pt>
                <c:pt idx="97">
                  <c:v>41.27899326851269</c:v>
                </c:pt>
                <c:pt idx="98">
                  <c:v>41.953476551894234</c:v>
                </c:pt>
                <c:pt idx="99">
                  <c:v>42.38948572970052</c:v>
                </c:pt>
                <c:pt idx="100">
                  <c:v>42.85477464889826</c:v>
                </c:pt>
                <c:pt idx="101">
                  <c:v>42.990166876455916</c:v>
                </c:pt>
                <c:pt idx="102">
                  <c:v>42.721802981740986</c:v>
                </c:pt>
                <c:pt idx="103">
                  <c:v>42.47629814477122</c:v>
                </c:pt>
                <c:pt idx="104">
                  <c:v>42.394570389061826</c:v>
                </c:pt>
                <c:pt idx="105">
                  <c:v>42.39371645551307</c:v>
                </c:pt>
                <c:pt idx="106">
                  <c:v>42.47865460408774</c:v>
                </c:pt>
                <c:pt idx="107">
                  <c:v>42.30233967470232</c:v>
                </c:pt>
                <c:pt idx="108">
                  <c:v>42.35316513481444</c:v>
                </c:pt>
                <c:pt idx="109">
                  <c:v>42.37167012544988</c:v>
                </c:pt>
                <c:pt idx="110">
                  <c:v>42.44685513963515</c:v>
                </c:pt>
                <c:pt idx="111">
                  <c:v>42.71300756972236</c:v>
                </c:pt>
                <c:pt idx="112">
                  <c:v>42.775873102032435</c:v>
                </c:pt>
                <c:pt idx="113">
                  <c:v>43.035523543786816</c:v>
                </c:pt>
                <c:pt idx="114">
                  <c:v>43.44198712910551</c:v>
                </c:pt>
                <c:pt idx="115">
                  <c:v>43.83754386515917</c:v>
                </c:pt>
                <c:pt idx="116">
                  <c:v>29.852645694782716</c:v>
                </c:pt>
                <c:pt idx="117">
                  <c:v>33.94072729575863</c:v>
                </c:pt>
                <c:pt idx="118">
                  <c:v>35.717756737443025</c:v>
                </c:pt>
                <c:pt idx="119">
                  <c:v>37.07971643912874</c:v>
                </c:pt>
                <c:pt idx="120">
                  <c:v>37.99678395043221</c:v>
                </c:pt>
                <c:pt idx="121">
                  <c:v>38.62535339791794</c:v>
                </c:pt>
                <c:pt idx="122">
                  <c:v>39.02905447799397</c:v>
                </c:pt>
                <c:pt idx="123">
                  <c:v>39.18413394250557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Data!$N$1</c:f>
              <c:strCache>
                <c:ptCount val="1"/>
                <c:pt idx="0">
                  <c:v>TrendX_ASM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Data!$A$158:$A$281</c:f>
              <c:strCache>
                <c:ptCount val="12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</c:strCache>
            </c:strRef>
          </c:cat>
          <c:val>
            <c:numRef>
              <c:f>Data!$N$158:$N$281</c:f>
              <c:numCache>
                <c:ptCount val="124"/>
                <c:pt idx="0">
                  <c:v>45.67060086078153</c:v>
                </c:pt>
                <c:pt idx="1">
                  <c:v>45.524946551743376</c:v>
                </c:pt>
                <c:pt idx="2">
                  <c:v>45.3524718798478</c:v>
                </c:pt>
                <c:pt idx="3">
                  <c:v>45.571349056179336</c:v>
                </c:pt>
                <c:pt idx="4">
                  <c:v>45.711197916997065</c:v>
                </c:pt>
                <c:pt idx="5">
                  <c:v>46.04495248984473</c:v>
                </c:pt>
                <c:pt idx="6">
                  <c:v>46.13699116910695</c:v>
                </c:pt>
                <c:pt idx="7">
                  <c:v>46.205112669438215</c:v>
                </c:pt>
                <c:pt idx="8">
                  <c:v>46.53220209760331</c:v>
                </c:pt>
                <c:pt idx="9">
                  <c:v>46.44143722063944</c:v>
                </c:pt>
                <c:pt idx="10">
                  <c:v>46.553958762858244</c:v>
                </c:pt>
                <c:pt idx="11">
                  <c:v>46.70990166070343</c:v>
                </c:pt>
                <c:pt idx="12">
                  <c:v>47.12900212396343</c:v>
                </c:pt>
                <c:pt idx="13">
                  <c:v>47.06130914047912</c:v>
                </c:pt>
                <c:pt idx="14">
                  <c:v>46.72490195654887</c:v>
                </c:pt>
                <c:pt idx="15">
                  <c:v>47.105682437221496</c:v>
                </c:pt>
                <c:pt idx="16">
                  <c:v>47.36254157967466</c:v>
                </c:pt>
                <c:pt idx="17">
                  <c:v>47.36550243100915</c:v>
                </c:pt>
                <c:pt idx="18">
                  <c:v>47.59148527040868</c:v>
                </c:pt>
                <c:pt idx="19">
                  <c:v>47.68123845666647</c:v>
                </c:pt>
                <c:pt idx="20">
                  <c:v>47.3817389202281</c:v>
                </c:pt>
                <c:pt idx="21">
                  <c:v>47.26805985038533</c:v>
                </c:pt>
                <c:pt idx="22">
                  <c:v>47.328483807599795</c:v>
                </c:pt>
                <c:pt idx="23">
                  <c:v>47.53888990597334</c:v>
                </c:pt>
                <c:pt idx="24">
                  <c:v>47.20883900244332</c:v>
                </c:pt>
                <c:pt idx="25">
                  <c:v>47.22342444023559</c:v>
                </c:pt>
                <c:pt idx="26">
                  <c:v>47.88804497719976</c:v>
                </c:pt>
                <c:pt idx="27">
                  <c:v>47.888707617097374</c:v>
                </c:pt>
                <c:pt idx="28">
                  <c:v>48.137935516784076</c:v>
                </c:pt>
                <c:pt idx="29">
                  <c:v>48.293692282676375</c:v>
                </c:pt>
                <c:pt idx="30">
                  <c:v>48.525217440771925</c:v>
                </c:pt>
                <c:pt idx="31">
                  <c:v>48.78942519621517</c:v>
                </c:pt>
                <c:pt idx="32">
                  <c:v>49.02874349340522</c:v>
                </c:pt>
                <c:pt idx="33">
                  <c:v>49.32251575120405</c:v>
                </c:pt>
                <c:pt idx="34">
                  <c:v>49.817798566389214</c:v>
                </c:pt>
                <c:pt idx="35">
                  <c:v>50.2208945880598</c:v>
                </c:pt>
                <c:pt idx="36">
                  <c:v>50.37776439244486</c:v>
                </c:pt>
                <c:pt idx="37">
                  <c:v>50.162228412223335</c:v>
                </c:pt>
                <c:pt idx="38">
                  <c:v>50.1127510420083</c:v>
                </c:pt>
                <c:pt idx="39">
                  <c:v>49.86397937850433</c:v>
                </c:pt>
                <c:pt idx="40">
                  <c:v>49.70220583609206</c:v>
                </c:pt>
                <c:pt idx="41">
                  <c:v>49.756191429490926</c:v>
                </c:pt>
                <c:pt idx="42">
                  <c:v>49.78215323774895</c:v>
                </c:pt>
                <c:pt idx="43">
                  <c:v>49.88840612540228</c:v>
                </c:pt>
                <c:pt idx="44">
                  <c:v>49.97082097982965</c:v>
                </c:pt>
                <c:pt idx="45">
                  <c:v>50.2867221385941</c:v>
                </c:pt>
                <c:pt idx="46">
                  <c:v>50.388866611448314</c:v>
                </c:pt>
                <c:pt idx="47">
                  <c:v>50.40761165162096</c:v>
                </c:pt>
                <c:pt idx="48">
                  <c:v>50.47792037765217</c:v>
                </c:pt>
                <c:pt idx="49">
                  <c:v>51.242007419065274</c:v>
                </c:pt>
                <c:pt idx="50">
                  <c:v>51.635752153937325</c:v>
                </c:pt>
                <c:pt idx="51">
                  <c:v>51.84891761066933</c:v>
                </c:pt>
                <c:pt idx="52">
                  <c:v>52.07431849608463</c:v>
                </c:pt>
                <c:pt idx="53">
                  <c:v>52.02300059435634</c:v>
                </c:pt>
                <c:pt idx="54">
                  <c:v>51.85357626486944</c:v>
                </c:pt>
                <c:pt idx="55">
                  <c:v>51.84319164180248</c:v>
                </c:pt>
                <c:pt idx="56">
                  <c:v>51.903424696951184</c:v>
                </c:pt>
                <c:pt idx="57">
                  <c:v>51.88304607288062</c:v>
                </c:pt>
                <c:pt idx="58">
                  <c:v>52.0944246009471</c:v>
                </c:pt>
                <c:pt idx="59">
                  <c:v>52.597624514485304</c:v>
                </c:pt>
                <c:pt idx="60">
                  <c:v>53.19350398776647</c:v>
                </c:pt>
                <c:pt idx="61">
                  <c:v>53.31432465954139</c:v>
                </c:pt>
                <c:pt idx="62">
                  <c:v>53.18894965032169</c:v>
                </c:pt>
                <c:pt idx="63">
                  <c:v>53.1328525866221</c:v>
                </c:pt>
                <c:pt idx="64">
                  <c:v>53.192573249495446</c:v>
                </c:pt>
                <c:pt idx="65">
                  <c:v>53.37859104498335</c:v>
                </c:pt>
                <c:pt idx="66">
                  <c:v>53.381429151924216</c:v>
                </c:pt>
                <c:pt idx="67">
                  <c:v>53.46222896396626</c:v>
                </c:pt>
                <c:pt idx="68">
                  <c:v>53.55001869391213</c:v>
                </c:pt>
                <c:pt idx="69">
                  <c:v>53.39105468357158</c:v>
                </c:pt>
                <c:pt idx="70">
                  <c:v>53.369072085946826</c:v>
                </c:pt>
                <c:pt idx="71">
                  <c:v>53.45984686208493</c:v>
                </c:pt>
                <c:pt idx="72">
                  <c:v>53.62459801771855</c:v>
                </c:pt>
                <c:pt idx="73">
                  <c:v>53.635256578710454</c:v>
                </c:pt>
                <c:pt idx="74">
                  <c:v>53.462316155554916</c:v>
                </c:pt>
                <c:pt idx="75">
                  <c:v>53.60749878291247</c:v>
                </c:pt>
                <c:pt idx="76">
                  <c:v>53.47030273512194</c:v>
                </c:pt>
                <c:pt idx="77">
                  <c:v>53.52532319943795</c:v>
                </c:pt>
                <c:pt idx="78">
                  <c:v>53.81824387617745</c:v>
                </c:pt>
                <c:pt idx="79">
                  <c:v>53.781973192989554</c:v>
                </c:pt>
                <c:pt idx="80">
                  <c:v>54.22010395817988</c:v>
                </c:pt>
                <c:pt idx="81">
                  <c:v>54.6582347233702</c:v>
                </c:pt>
                <c:pt idx="82">
                  <c:v>54.93981605608769</c:v>
                </c:pt>
                <c:pt idx="83">
                  <c:v>54.85678771373215</c:v>
                </c:pt>
                <c:pt idx="84">
                  <c:v>54.86864853334476</c:v>
                </c:pt>
                <c:pt idx="85">
                  <c:v>55.2425211505325</c:v>
                </c:pt>
                <c:pt idx="86">
                  <c:v>55.853189435237894</c:v>
                </c:pt>
                <c:pt idx="87">
                  <c:v>56.25502179302581</c:v>
                </c:pt>
                <c:pt idx="88">
                  <c:v>56.620326545622405</c:v>
                </c:pt>
                <c:pt idx="89">
                  <c:v>57.252348050985155</c:v>
                </c:pt>
                <c:pt idx="90">
                  <c:v>57.58984109251416</c:v>
                </c:pt>
                <c:pt idx="91">
                  <c:v>57.82477535901021</c:v>
                </c:pt>
                <c:pt idx="92">
                  <c:v>57.73548141295729</c:v>
                </c:pt>
                <c:pt idx="93">
                  <c:v>58.00197249467775</c:v>
                </c:pt>
                <c:pt idx="94">
                  <c:v>58.14193084716633</c:v>
                </c:pt>
                <c:pt idx="95">
                  <c:v>58.2282805858367</c:v>
                </c:pt>
                <c:pt idx="96">
                  <c:v>57.98211756906979</c:v>
                </c:pt>
                <c:pt idx="97">
                  <c:v>58.416178995729126</c:v>
                </c:pt>
                <c:pt idx="98">
                  <c:v>59.05495361196184</c:v>
                </c:pt>
                <c:pt idx="99">
                  <c:v>58.91509475897783</c:v>
                </c:pt>
                <c:pt idx="100">
                  <c:v>58.98817750312128</c:v>
                </c:pt>
                <c:pt idx="101">
                  <c:v>58.88875027463389</c:v>
                </c:pt>
                <c:pt idx="102">
                  <c:v>58.875996068529375</c:v>
                </c:pt>
                <c:pt idx="103">
                  <c:v>59.24552733206158</c:v>
                </c:pt>
                <c:pt idx="104">
                  <c:v>59.69127717603524</c:v>
                </c:pt>
                <c:pt idx="105">
                  <c:v>60.05270098532872</c:v>
                </c:pt>
                <c:pt idx="106">
                  <c:v>60.12295320787082</c:v>
                </c:pt>
                <c:pt idx="107">
                  <c:v>60.208353131861784</c:v>
                </c:pt>
                <c:pt idx="108">
                  <c:v>60.29375305585275</c:v>
                </c:pt>
                <c:pt idx="109">
                  <c:v>60.37915297984371</c:v>
                </c:pt>
                <c:pt idx="110">
                  <c:v>60.17962710283197</c:v>
                </c:pt>
                <c:pt idx="111">
                  <c:v>60.4523047517849</c:v>
                </c:pt>
                <c:pt idx="112">
                  <c:v>60.81730994016789</c:v>
                </c:pt>
                <c:pt idx="113">
                  <c:v>60.98401806791002</c:v>
                </c:pt>
                <c:pt idx="114">
                  <c:v>61.39291683944319</c:v>
                </c:pt>
                <c:pt idx="115">
                  <c:v>61.66145202010857</c:v>
                </c:pt>
                <c:pt idx="116">
                  <c:v>48.41615270341819</c:v>
                </c:pt>
                <c:pt idx="117">
                  <c:v>50.89432192197549</c:v>
                </c:pt>
                <c:pt idx="118">
                  <c:v>51.91102206267138</c:v>
                </c:pt>
                <c:pt idx="119">
                  <c:v>52.598562694928134</c:v>
                </c:pt>
                <c:pt idx="120">
                  <c:v>53.61214910309096</c:v>
                </c:pt>
                <c:pt idx="121">
                  <c:v>54.17081891233365</c:v>
                </c:pt>
                <c:pt idx="122">
                  <c:v>54.74621040663835</c:v>
                </c:pt>
                <c:pt idx="123">
                  <c:v>55.31036757148448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Data!$V$1</c:f>
              <c:strCache>
                <c:ptCount val="1"/>
                <c:pt idx="0">
                  <c:v>diff in trend</c:v>
                </c:pt>
              </c:strCache>
            </c:strRef>
          </c:tx>
          <c:spPr>
            <a:ln w="12700">
              <a:solidFill>
                <a:srgbClr val="00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Data!$A$158:$A$281</c:f>
              <c:strCache>
                <c:ptCount val="12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</c:strCache>
            </c:strRef>
          </c:cat>
          <c:val>
            <c:numRef>
              <c:f>Data!$V$158:$V$281</c:f>
              <c:numCache>
                <c:ptCount val="124"/>
                <c:pt idx="0">
                  <c:v>18.36155876996293</c:v>
                </c:pt>
                <c:pt idx="1">
                  <c:v>18.230479989458658</c:v>
                </c:pt>
                <c:pt idx="2">
                  <c:v>18.103192706491235</c:v>
                </c:pt>
                <c:pt idx="3">
                  <c:v>18.353633130802127</c:v>
                </c:pt>
                <c:pt idx="4">
                  <c:v>18.27342873233267</c:v>
                </c:pt>
                <c:pt idx="5">
                  <c:v>14.877555395004073</c:v>
                </c:pt>
                <c:pt idx="6">
                  <c:v>14.566614863940359</c:v>
                </c:pt>
                <c:pt idx="7">
                  <c:v>14.401212882351814</c:v>
                </c:pt>
                <c:pt idx="8">
                  <c:v>14.897944002603634</c:v>
                </c:pt>
                <c:pt idx="9">
                  <c:v>17.96093765664391</c:v>
                </c:pt>
                <c:pt idx="10">
                  <c:v>17.900939834275093</c:v>
                </c:pt>
                <c:pt idx="11">
                  <c:v>17.833684196862563</c:v>
                </c:pt>
                <c:pt idx="12">
                  <c:v>18.08740240422717</c:v>
                </c:pt>
                <c:pt idx="13">
                  <c:v>17.954670256076678</c:v>
                </c:pt>
                <c:pt idx="14">
                  <c:v>17.625626736558125</c:v>
                </c:pt>
                <c:pt idx="15">
                  <c:v>17.67215852168199</c:v>
                </c:pt>
                <c:pt idx="16">
                  <c:v>17.85318848668048</c:v>
                </c:pt>
                <c:pt idx="17">
                  <c:v>17.80225202492628</c:v>
                </c:pt>
                <c:pt idx="18">
                  <c:v>18.000612882650266</c:v>
                </c:pt>
                <c:pt idx="19">
                  <c:v>17.8487071297024</c:v>
                </c:pt>
                <c:pt idx="20">
                  <c:v>17.06971870870104</c:v>
                </c:pt>
                <c:pt idx="21">
                  <c:v>16.815760751442316</c:v>
                </c:pt>
                <c:pt idx="22">
                  <c:v>16.858978806456165</c:v>
                </c:pt>
                <c:pt idx="23">
                  <c:v>17.039577371444356</c:v>
                </c:pt>
                <c:pt idx="24">
                  <c:v>16.651058238083003</c:v>
                </c:pt>
                <c:pt idx="25">
                  <c:v>16.467240202533898</c:v>
                </c:pt>
                <c:pt idx="26">
                  <c:v>16.82292326610537</c:v>
                </c:pt>
                <c:pt idx="27">
                  <c:v>16.701656329072044</c:v>
                </c:pt>
                <c:pt idx="28">
                  <c:v>16.660277570182835</c:v>
                </c:pt>
                <c:pt idx="29">
                  <c:v>16.498100412124984</c:v>
                </c:pt>
                <c:pt idx="30">
                  <c:v>16.424624682898695</c:v>
                </c:pt>
                <c:pt idx="31">
                  <c:v>16.518912423367624</c:v>
                </c:pt>
                <c:pt idx="32">
                  <c:v>16.377674007041065</c:v>
                </c:pt>
                <c:pt idx="33">
                  <c:v>16.468366783046</c:v>
                </c:pt>
                <c:pt idx="34">
                  <c:v>16.79839248033918</c:v>
                </c:pt>
                <c:pt idx="35">
                  <c:v>17.124285928684593</c:v>
                </c:pt>
                <c:pt idx="36">
                  <c:v>17.2467466058445</c:v>
                </c:pt>
                <c:pt idx="37">
                  <c:v>17.19027179684408</c:v>
                </c:pt>
                <c:pt idx="38">
                  <c:v>17.227265186853984</c:v>
                </c:pt>
                <c:pt idx="39">
                  <c:v>16.89076385678704</c:v>
                </c:pt>
                <c:pt idx="40">
                  <c:v>16.827392833358203</c:v>
                </c:pt>
                <c:pt idx="41">
                  <c:v>16.814626612973022</c:v>
                </c:pt>
                <c:pt idx="42">
                  <c:v>16.871893757002326</c:v>
                </c:pt>
                <c:pt idx="43">
                  <c:v>16.823982566695534</c:v>
                </c:pt>
                <c:pt idx="44">
                  <c:v>16.61970165320455</c:v>
                </c:pt>
                <c:pt idx="45">
                  <c:v>16.68540260561256</c:v>
                </c:pt>
                <c:pt idx="46">
                  <c:v>16.52883591093284</c:v>
                </c:pt>
                <c:pt idx="47">
                  <c:v>16.375459190279607</c:v>
                </c:pt>
                <c:pt idx="48">
                  <c:v>16.041994890462398</c:v>
                </c:pt>
                <c:pt idx="49">
                  <c:v>16.20543558124769</c:v>
                </c:pt>
                <c:pt idx="50">
                  <c:v>16.28829205921754</c:v>
                </c:pt>
                <c:pt idx="51">
                  <c:v>16.388285555020893</c:v>
                </c:pt>
                <c:pt idx="52">
                  <c:v>16.474957705500778</c:v>
                </c:pt>
                <c:pt idx="53">
                  <c:v>16.33358921278409</c:v>
                </c:pt>
                <c:pt idx="54">
                  <c:v>16.08603983622617</c:v>
                </c:pt>
                <c:pt idx="55">
                  <c:v>15.880122479625072</c:v>
                </c:pt>
                <c:pt idx="56">
                  <c:v>15.882213119557754</c:v>
                </c:pt>
                <c:pt idx="57">
                  <c:v>15.643240978911734</c:v>
                </c:pt>
                <c:pt idx="58">
                  <c:v>15.485337925227462</c:v>
                </c:pt>
                <c:pt idx="59">
                  <c:v>15.61925625701491</c:v>
                </c:pt>
                <c:pt idx="60">
                  <c:v>16.089769791892216</c:v>
                </c:pt>
                <c:pt idx="61">
                  <c:v>16.18776690714187</c:v>
                </c:pt>
                <c:pt idx="62">
                  <c:v>15.962103595881722</c:v>
                </c:pt>
                <c:pt idx="63">
                  <c:v>16.178844143208423</c:v>
                </c:pt>
                <c:pt idx="64">
                  <c:v>16.19435511709262</c:v>
                </c:pt>
                <c:pt idx="65">
                  <c:v>16.280827475974007</c:v>
                </c:pt>
                <c:pt idx="66">
                  <c:v>16.11274167167972</c:v>
                </c:pt>
                <c:pt idx="67">
                  <c:v>16.12130843191143</c:v>
                </c:pt>
                <c:pt idx="68">
                  <c:v>16.29283682037569</c:v>
                </c:pt>
                <c:pt idx="69">
                  <c:v>16.22741307485844</c:v>
                </c:pt>
                <c:pt idx="70">
                  <c:v>16.205199801978004</c:v>
                </c:pt>
                <c:pt idx="71">
                  <c:v>15.9671414171261</c:v>
                </c:pt>
                <c:pt idx="72">
                  <c:v>16.108198315696498</c:v>
                </c:pt>
                <c:pt idx="73">
                  <c:v>16.105598847643748</c:v>
                </c:pt>
                <c:pt idx="74">
                  <c:v>15.897858844351532</c:v>
                </c:pt>
                <c:pt idx="75">
                  <c:v>15.668202498344954</c:v>
                </c:pt>
                <c:pt idx="76">
                  <c:v>15.39349791488197</c:v>
                </c:pt>
                <c:pt idx="77">
                  <c:v>15.555615174520561</c:v>
                </c:pt>
                <c:pt idx="78">
                  <c:v>16.028024062372623</c:v>
                </c:pt>
                <c:pt idx="79">
                  <c:v>15.769374516458349</c:v>
                </c:pt>
                <c:pt idx="80">
                  <c:v>15.974643485716783</c:v>
                </c:pt>
                <c:pt idx="81">
                  <c:v>16.245887817503203</c:v>
                </c:pt>
                <c:pt idx="82">
                  <c:v>16.404806555296403</c:v>
                </c:pt>
                <c:pt idx="83">
                  <c:v>16.029403018783867</c:v>
                </c:pt>
                <c:pt idx="84">
                  <c:v>15.714376090402126</c:v>
                </c:pt>
                <c:pt idx="85">
                  <c:v>15.943564711595315</c:v>
                </c:pt>
                <c:pt idx="86">
                  <c:v>16.415322565565468</c:v>
                </c:pt>
                <c:pt idx="87">
                  <c:v>16.609646816279493</c:v>
                </c:pt>
                <c:pt idx="88">
                  <c:v>16.928163590530126</c:v>
                </c:pt>
                <c:pt idx="89">
                  <c:v>17.231181679093517</c:v>
                </c:pt>
                <c:pt idx="90">
                  <c:v>17.097155936186795</c:v>
                </c:pt>
                <c:pt idx="91">
                  <c:v>17.388077298112343</c:v>
                </c:pt>
                <c:pt idx="92">
                  <c:v>17.156292453684166</c:v>
                </c:pt>
                <c:pt idx="93">
                  <c:v>17.200647089950117</c:v>
                </c:pt>
                <c:pt idx="94">
                  <c:v>17.315852414324198</c:v>
                </c:pt>
                <c:pt idx="95">
                  <c:v>17.570812159488298</c:v>
                </c:pt>
                <c:pt idx="96">
                  <c:v>17.25858133281426</c:v>
                </c:pt>
                <c:pt idx="97">
                  <c:v>17.137185727216433</c:v>
                </c:pt>
                <c:pt idx="98">
                  <c:v>17.10147706006761</c:v>
                </c:pt>
                <c:pt idx="99">
                  <c:v>16.525609029277312</c:v>
                </c:pt>
                <c:pt idx="100">
                  <c:v>16.13340285422302</c:v>
                </c:pt>
                <c:pt idx="101">
                  <c:v>15.898583398177976</c:v>
                </c:pt>
                <c:pt idx="102">
                  <c:v>16.15419308678839</c:v>
                </c:pt>
                <c:pt idx="103">
                  <c:v>16.769229187290357</c:v>
                </c:pt>
                <c:pt idx="104">
                  <c:v>17.296706786973417</c:v>
                </c:pt>
                <c:pt idx="105">
                  <c:v>17.658984529815648</c:v>
                </c:pt>
                <c:pt idx="106">
                  <c:v>17.644298603783085</c:v>
                </c:pt>
                <c:pt idx="107">
                  <c:v>17.906013457159467</c:v>
                </c:pt>
                <c:pt idx="108">
                  <c:v>17.940587921038308</c:v>
                </c:pt>
                <c:pt idx="109">
                  <c:v>18.007482854393828</c:v>
                </c:pt>
                <c:pt idx="110">
                  <c:v>17.732771963196825</c:v>
                </c:pt>
                <c:pt idx="111">
                  <c:v>17.739297182062543</c:v>
                </c:pt>
                <c:pt idx="112">
                  <c:v>18.041436838135454</c:v>
                </c:pt>
                <c:pt idx="113">
                  <c:v>17.948494524123205</c:v>
                </c:pt>
                <c:pt idx="114">
                  <c:v>17.950929710337675</c:v>
                </c:pt>
                <c:pt idx="115">
                  <c:v>17.8239081549494</c:v>
                </c:pt>
                <c:pt idx="116">
                  <c:v>18.563507008635476</c:v>
                </c:pt>
                <c:pt idx="117">
                  <c:v>16.953594626216862</c:v>
                </c:pt>
                <c:pt idx="118">
                  <c:v>16.193265325228353</c:v>
                </c:pt>
                <c:pt idx="119">
                  <c:v>15.518846255799396</c:v>
                </c:pt>
                <c:pt idx="120">
                  <c:v>15.615365152658747</c:v>
                </c:pt>
                <c:pt idx="121">
                  <c:v>15.54546551441571</c:v>
                </c:pt>
                <c:pt idx="122">
                  <c:v>15.717155928644381</c:v>
                </c:pt>
                <c:pt idx="123">
                  <c:v>16.12623362897891</c:v>
                </c:pt>
              </c:numCache>
            </c:numRef>
          </c:val>
          <c:smooth val="0"/>
        </c:ser>
        <c:axId val="12345928"/>
        <c:axId val="44004489"/>
      </c:lineChart>
      <c:dateAx>
        <c:axId val="12345928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04489"/>
        <c:crosses val="autoZero"/>
        <c:auto val="0"/>
        <c:majorUnit val="12"/>
        <c:majorTimeUnit val="months"/>
        <c:noMultiLvlLbl val="0"/>
      </c:dateAx>
      <c:valAx>
        <c:axId val="44004489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Billions of Miles</a:t>
                </a:r>
              </a:p>
            </c:rich>
          </c:tx>
          <c:layout>
            <c:manualLayout>
              <c:xMode val="factor"/>
              <c:yMode val="factor"/>
              <c:x val="0.034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45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Figure 12: Domestic Air Seat and Passenger Miles
With Underlying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39"/>
          <c:w val="0.976"/>
          <c:h val="0.80475"/>
        </c:manualLayout>
      </c:layout>
      <c:lineChart>
        <c:grouping val="standard"/>
        <c:varyColors val="0"/>
        <c:ser>
          <c:idx val="1"/>
          <c:order val="0"/>
          <c:tx>
            <c:strRef>
              <c:f>Data!$D$1</c:f>
              <c:strCache>
                <c:ptCount val="1"/>
                <c:pt idx="0">
                  <c:v>Available Seat Miles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Data!$A$158:$A$281</c:f>
              <c:strCache>
                <c:ptCount val="12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</c:strCache>
            </c:strRef>
          </c:cat>
          <c:val>
            <c:numRef>
              <c:f>Data!$D$158:$D$281</c:f>
              <c:numCache>
                <c:ptCount val="124"/>
                <c:pt idx="0">
                  <c:v>44.48</c:v>
                </c:pt>
                <c:pt idx="1">
                  <c:v>44.74</c:v>
                </c:pt>
                <c:pt idx="2">
                  <c:v>45.01</c:v>
                </c:pt>
                <c:pt idx="3">
                  <c:v>45.63</c:v>
                </c:pt>
                <c:pt idx="4">
                  <c:v>45.11</c:v>
                </c:pt>
                <c:pt idx="5">
                  <c:v>47.29</c:v>
                </c:pt>
                <c:pt idx="6">
                  <c:v>47.79</c:v>
                </c:pt>
                <c:pt idx="7">
                  <c:v>48.06</c:v>
                </c:pt>
                <c:pt idx="8">
                  <c:v>46.71</c:v>
                </c:pt>
                <c:pt idx="9">
                  <c:v>45.89</c:v>
                </c:pt>
                <c:pt idx="10">
                  <c:v>45.5</c:v>
                </c:pt>
                <c:pt idx="11">
                  <c:v>46.15</c:v>
                </c:pt>
                <c:pt idx="12">
                  <c:v>45.97</c:v>
                </c:pt>
                <c:pt idx="13">
                  <c:v>46.36</c:v>
                </c:pt>
                <c:pt idx="14">
                  <c:v>46.32</c:v>
                </c:pt>
                <c:pt idx="15">
                  <c:v>47.17</c:v>
                </c:pt>
                <c:pt idx="16">
                  <c:v>46.95</c:v>
                </c:pt>
                <c:pt idx="17">
                  <c:v>48.41</c:v>
                </c:pt>
                <c:pt idx="18">
                  <c:v>49.28</c:v>
                </c:pt>
                <c:pt idx="19">
                  <c:v>49.81</c:v>
                </c:pt>
                <c:pt idx="20">
                  <c:v>47.28</c:v>
                </c:pt>
                <c:pt idx="21">
                  <c:v>46.76</c:v>
                </c:pt>
                <c:pt idx="22">
                  <c:v>46.24</c:v>
                </c:pt>
                <c:pt idx="23">
                  <c:v>47.31</c:v>
                </c:pt>
                <c:pt idx="24">
                  <c:v>45.64</c:v>
                </c:pt>
                <c:pt idx="25">
                  <c:v>46.15</c:v>
                </c:pt>
                <c:pt idx="26">
                  <c:v>48.14</c:v>
                </c:pt>
                <c:pt idx="27">
                  <c:v>47.79</c:v>
                </c:pt>
                <c:pt idx="28">
                  <c:v>47.66</c:v>
                </c:pt>
                <c:pt idx="29">
                  <c:v>49.39</c:v>
                </c:pt>
                <c:pt idx="30">
                  <c:v>50.13</c:v>
                </c:pt>
                <c:pt idx="31">
                  <c:v>50.77</c:v>
                </c:pt>
                <c:pt idx="32">
                  <c:v>48.94</c:v>
                </c:pt>
                <c:pt idx="33">
                  <c:v>48.86</c:v>
                </c:pt>
                <c:pt idx="34">
                  <c:v>48.84</c:v>
                </c:pt>
                <c:pt idx="35">
                  <c:v>49.85</c:v>
                </c:pt>
                <c:pt idx="36">
                  <c:v>49</c:v>
                </c:pt>
                <c:pt idx="37">
                  <c:v>49.32</c:v>
                </c:pt>
                <c:pt idx="38">
                  <c:v>50.25</c:v>
                </c:pt>
                <c:pt idx="39">
                  <c:v>49.84</c:v>
                </c:pt>
                <c:pt idx="40">
                  <c:v>49.08</c:v>
                </c:pt>
                <c:pt idx="41">
                  <c:v>50.91</c:v>
                </c:pt>
                <c:pt idx="42">
                  <c:v>51.34</c:v>
                </c:pt>
                <c:pt idx="43">
                  <c:v>51.86</c:v>
                </c:pt>
                <c:pt idx="44">
                  <c:v>49.78</c:v>
                </c:pt>
                <c:pt idx="45">
                  <c:v>50.07</c:v>
                </c:pt>
                <c:pt idx="46">
                  <c:v>49.41</c:v>
                </c:pt>
                <c:pt idx="47">
                  <c:v>49.87</c:v>
                </c:pt>
                <c:pt idx="48">
                  <c:v>48.59</c:v>
                </c:pt>
                <c:pt idx="49">
                  <c:v>50.68</c:v>
                </c:pt>
                <c:pt idx="50">
                  <c:v>51.79</c:v>
                </c:pt>
                <c:pt idx="51">
                  <c:v>51.88</c:v>
                </c:pt>
                <c:pt idx="52">
                  <c:v>51.63</c:v>
                </c:pt>
                <c:pt idx="53">
                  <c:v>53.22</c:v>
                </c:pt>
                <c:pt idx="54">
                  <c:v>53.37</c:v>
                </c:pt>
                <c:pt idx="55">
                  <c:v>53.76</c:v>
                </c:pt>
                <c:pt idx="56">
                  <c:v>51.83</c:v>
                </c:pt>
                <c:pt idx="57">
                  <c:v>51.56</c:v>
                </c:pt>
                <c:pt idx="58">
                  <c:v>50.98</c:v>
                </c:pt>
                <c:pt idx="59">
                  <c:v>51.98</c:v>
                </c:pt>
                <c:pt idx="60">
                  <c:v>51.71</c:v>
                </c:pt>
                <c:pt idx="61">
                  <c:v>52.73</c:v>
                </c:pt>
                <c:pt idx="62">
                  <c:v>53.26</c:v>
                </c:pt>
                <c:pt idx="63">
                  <c:v>53.15</c:v>
                </c:pt>
                <c:pt idx="64">
                  <c:v>52.57</c:v>
                </c:pt>
                <c:pt idx="65">
                  <c:v>54.59</c:v>
                </c:pt>
                <c:pt idx="66">
                  <c:v>54.94</c:v>
                </c:pt>
                <c:pt idx="67">
                  <c:v>55.39</c:v>
                </c:pt>
                <c:pt idx="68">
                  <c:v>53.53</c:v>
                </c:pt>
                <c:pt idx="69">
                  <c:v>53.19</c:v>
                </c:pt>
                <c:pt idx="70">
                  <c:v>52.36</c:v>
                </c:pt>
                <c:pt idx="71">
                  <c:v>52.8</c:v>
                </c:pt>
                <c:pt idx="72">
                  <c:v>51.94</c:v>
                </c:pt>
                <c:pt idx="73">
                  <c:v>53.02</c:v>
                </c:pt>
                <c:pt idx="74">
                  <c:v>53.46</c:v>
                </c:pt>
                <c:pt idx="75">
                  <c:v>53.81</c:v>
                </c:pt>
                <c:pt idx="76">
                  <c:v>52.81</c:v>
                </c:pt>
                <c:pt idx="77">
                  <c:v>54.55</c:v>
                </c:pt>
                <c:pt idx="78">
                  <c:v>55.55</c:v>
                </c:pt>
                <c:pt idx="79">
                  <c:v>55.53</c:v>
                </c:pt>
                <c:pt idx="80">
                  <c:v>51.88</c:v>
                </c:pt>
                <c:pt idx="81">
                  <c:v>54.67</c:v>
                </c:pt>
                <c:pt idx="82">
                  <c:v>54.16</c:v>
                </c:pt>
                <c:pt idx="83">
                  <c:v>54.15</c:v>
                </c:pt>
                <c:pt idx="84">
                  <c:v>52.89</c:v>
                </c:pt>
                <c:pt idx="85">
                  <c:v>54.44</c:v>
                </c:pt>
                <c:pt idx="86">
                  <c:v>56.1</c:v>
                </c:pt>
                <c:pt idx="87">
                  <c:v>56.37</c:v>
                </c:pt>
                <c:pt idx="88">
                  <c:v>55.94</c:v>
                </c:pt>
                <c:pt idx="89">
                  <c:v>58.47</c:v>
                </c:pt>
                <c:pt idx="90">
                  <c:v>59.21</c:v>
                </c:pt>
                <c:pt idx="91">
                  <c:v>59.92</c:v>
                </c:pt>
                <c:pt idx="92">
                  <c:v>57.41</c:v>
                </c:pt>
                <c:pt idx="93">
                  <c:v>58.09</c:v>
                </c:pt>
                <c:pt idx="94">
                  <c:v>57.25</c:v>
                </c:pt>
                <c:pt idx="95">
                  <c:v>57.65</c:v>
                </c:pt>
                <c:pt idx="96">
                  <c:v>55.83</c:v>
                </c:pt>
                <c:pt idx="97">
                  <c:v>57.62</c:v>
                </c:pt>
                <c:pt idx="98">
                  <c:v>59.54</c:v>
                </c:pt>
                <c:pt idx="99">
                  <c:v>58.93</c:v>
                </c:pt>
                <c:pt idx="100">
                  <c:v>58.52</c:v>
                </c:pt>
                <c:pt idx="101">
                  <c:v>59.92</c:v>
                </c:pt>
                <c:pt idx="102">
                  <c:v>60.29</c:v>
                </c:pt>
                <c:pt idx="103">
                  <c:v>61.2</c:v>
                </c:pt>
                <c:pt idx="104">
                  <c:v>59.54</c:v>
                </c:pt>
                <c:pt idx="105">
                  <c:v>60.26</c:v>
                </c:pt>
                <c:pt idx="106">
                  <c:v>59.21</c:v>
                </c:pt>
                <c:pt idx="107">
                  <c:v>57.58</c:v>
                </c:pt>
                <c:pt idx="108">
                  <c:v>59.36</c:v>
                </c:pt>
                <c:pt idx="109">
                  <c:v>59.78</c:v>
                </c:pt>
                <c:pt idx="110">
                  <c:v>60.14</c:v>
                </c:pt>
                <c:pt idx="111">
                  <c:v>60.53</c:v>
                </c:pt>
                <c:pt idx="112">
                  <c:v>60.39</c:v>
                </c:pt>
                <c:pt idx="113">
                  <c:v>61.92</c:v>
                </c:pt>
                <c:pt idx="114">
                  <c:v>63.02</c:v>
                </c:pt>
                <c:pt idx="115">
                  <c:v>63.7</c:v>
                </c:pt>
                <c:pt idx="116">
                  <c:v>48.24</c:v>
                </c:pt>
                <c:pt idx="117">
                  <c:v>51.07</c:v>
                </c:pt>
                <c:pt idx="118">
                  <c:v>51.02</c:v>
                </c:pt>
                <c:pt idx="119">
                  <c:v>51.54</c:v>
                </c:pt>
                <c:pt idx="120">
                  <c:v>51.91</c:v>
                </c:pt>
                <c:pt idx="121">
                  <c:v>53.4</c:v>
                </c:pt>
                <c:pt idx="122">
                  <c:v>54.85</c:v>
                </c:pt>
                <c:pt idx="123">
                  <c:v>55.54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Data!$C$1</c:f>
              <c:strCache>
                <c:ptCount val="1"/>
                <c:pt idx="0">
                  <c:v>Revenue Passenger Miles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Data!$A$158:$A$281</c:f>
              <c:strCache>
                <c:ptCount val="12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</c:strCache>
            </c:strRef>
          </c:cat>
          <c:val>
            <c:numRef>
              <c:f>Data!$C$158:$C$281</c:f>
              <c:numCache>
                <c:ptCount val="124"/>
                <c:pt idx="0">
                  <c:v>24.25</c:v>
                </c:pt>
                <c:pt idx="1">
                  <c:v>25.35</c:v>
                </c:pt>
                <c:pt idx="2">
                  <c:v>27.87</c:v>
                </c:pt>
                <c:pt idx="3">
                  <c:v>27.04</c:v>
                </c:pt>
                <c:pt idx="4">
                  <c:v>27.47</c:v>
                </c:pt>
                <c:pt idx="5">
                  <c:v>32.95</c:v>
                </c:pt>
                <c:pt idx="6">
                  <c:v>35.35</c:v>
                </c:pt>
                <c:pt idx="7">
                  <c:v>36.82</c:v>
                </c:pt>
                <c:pt idx="8">
                  <c:v>29.38</c:v>
                </c:pt>
                <c:pt idx="9">
                  <c:v>27.89</c:v>
                </c:pt>
                <c:pt idx="10">
                  <c:v>26.94</c:v>
                </c:pt>
                <c:pt idx="11">
                  <c:v>27.41</c:v>
                </c:pt>
                <c:pt idx="12">
                  <c:v>25.72</c:v>
                </c:pt>
                <c:pt idx="13">
                  <c:v>27.19</c:v>
                </c:pt>
                <c:pt idx="14">
                  <c:v>29.46</c:v>
                </c:pt>
                <c:pt idx="15">
                  <c:v>29.98</c:v>
                </c:pt>
                <c:pt idx="16">
                  <c:v>29.37</c:v>
                </c:pt>
                <c:pt idx="17">
                  <c:v>31.91</c:v>
                </c:pt>
                <c:pt idx="18">
                  <c:v>32.87</c:v>
                </c:pt>
                <c:pt idx="19">
                  <c:v>33.86</c:v>
                </c:pt>
                <c:pt idx="20">
                  <c:v>28.94</c:v>
                </c:pt>
                <c:pt idx="21">
                  <c:v>30</c:v>
                </c:pt>
                <c:pt idx="22">
                  <c:v>28.87</c:v>
                </c:pt>
                <c:pt idx="23">
                  <c:v>28.87</c:v>
                </c:pt>
                <c:pt idx="24">
                  <c:v>26.77</c:v>
                </c:pt>
                <c:pt idx="25">
                  <c:v>28.54</c:v>
                </c:pt>
                <c:pt idx="26">
                  <c:v>32.3</c:v>
                </c:pt>
                <c:pt idx="27">
                  <c:v>31.37</c:v>
                </c:pt>
                <c:pt idx="28">
                  <c:v>31.2</c:v>
                </c:pt>
                <c:pt idx="29">
                  <c:v>34.4</c:v>
                </c:pt>
                <c:pt idx="30">
                  <c:v>35.71</c:v>
                </c:pt>
                <c:pt idx="31">
                  <c:v>36.09</c:v>
                </c:pt>
                <c:pt idx="32">
                  <c:v>31.12</c:v>
                </c:pt>
                <c:pt idx="33">
                  <c:v>32.22</c:v>
                </c:pt>
                <c:pt idx="34">
                  <c:v>31.56</c:v>
                </c:pt>
                <c:pt idx="35">
                  <c:v>31.49</c:v>
                </c:pt>
                <c:pt idx="36">
                  <c:v>29.42</c:v>
                </c:pt>
                <c:pt idx="37">
                  <c:v>30.82</c:v>
                </c:pt>
                <c:pt idx="38">
                  <c:v>34.02</c:v>
                </c:pt>
                <c:pt idx="39">
                  <c:v>33.67</c:v>
                </c:pt>
                <c:pt idx="40">
                  <c:v>32.35</c:v>
                </c:pt>
                <c:pt idx="41">
                  <c:v>35.95</c:v>
                </c:pt>
                <c:pt idx="42">
                  <c:v>36.12</c:v>
                </c:pt>
                <c:pt idx="43">
                  <c:v>37.06</c:v>
                </c:pt>
                <c:pt idx="44">
                  <c:v>31.41</c:v>
                </c:pt>
                <c:pt idx="45">
                  <c:v>32.83</c:v>
                </c:pt>
                <c:pt idx="46">
                  <c:v>32.33</c:v>
                </c:pt>
                <c:pt idx="47">
                  <c:v>32.18</c:v>
                </c:pt>
                <c:pt idx="48">
                  <c:v>30.01</c:v>
                </c:pt>
                <c:pt idx="49">
                  <c:v>33.29</c:v>
                </c:pt>
                <c:pt idx="50">
                  <c:v>37.15</c:v>
                </c:pt>
                <c:pt idx="51">
                  <c:v>35.99</c:v>
                </c:pt>
                <c:pt idx="52">
                  <c:v>35.31</c:v>
                </c:pt>
                <c:pt idx="53">
                  <c:v>38.81</c:v>
                </c:pt>
                <c:pt idx="54">
                  <c:v>39.11</c:v>
                </c:pt>
                <c:pt idx="55">
                  <c:v>40.4</c:v>
                </c:pt>
                <c:pt idx="56">
                  <c:v>33.59</c:v>
                </c:pt>
                <c:pt idx="57">
                  <c:v>35.23</c:v>
                </c:pt>
                <c:pt idx="58">
                  <c:v>32.74</c:v>
                </c:pt>
                <c:pt idx="59">
                  <c:v>35.69</c:v>
                </c:pt>
                <c:pt idx="60">
                  <c:v>32.74</c:v>
                </c:pt>
                <c:pt idx="61">
                  <c:v>34.85</c:v>
                </c:pt>
                <c:pt idx="62">
                  <c:v>39.33</c:v>
                </c:pt>
                <c:pt idx="63">
                  <c:v>37.28</c:v>
                </c:pt>
                <c:pt idx="64">
                  <c:v>36.67</c:v>
                </c:pt>
                <c:pt idx="65">
                  <c:v>40.32</c:v>
                </c:pt>
                <c:pt idx="66">
                  <c:v>41.02</c:v>
                </c:pt>
                <c:pt idx="67">
                  <c:v>41.87</c:v>
                </c:pt>
                <c:pt idx="68">
                  <c:v>34.82</c:v>
                </c:pt>
                <c:pt idx="69">
                  <c:v>36.28</c:v>
                </c:pt>
                <c:pt idx="70">
                  <c:v>34.98</c:v>
                </c:pt>
                <c:pt idx="71">
                  <c:v>36.2</c:v>
                </c:pt>
                <c:pt idx="72">
                  <c:v>32.78</c:v>
                </c:pt>
                <c:pt idx="73">
                  <c:v>35.19</c:v>
                </c:pt>
                <c:pt idx="74">
                  <c:v>38.81</c:v>
                </c:pt>
                <c:pt idx="75">
                  <c:v>39.13</c:v>
                </c:pt>
                <c:pt idx="76">
                  <c:v>38.06</c:v>
                </c:pt>
                <c:pt idx="77">
                  <c:v>41.57</c:v>
                </c:pt>
                <c:pt idx="78">
                  <c:v>41.3</c:v>
                </c:pt>
                <c:pt idx="79">
                  <c:v>42.29</c:v>
                </c:pt>
                <c:pt idx="80">
                  <c:v>35.74</c:v>
                </c:pt>
                <c:pt idx="81">
                  <c:v>37.78</c:v>
                </c:pt>
                <c:pt idx="82">
                  <c:v>36.77</c:v>
                </c:pt>
                <c:pt idx="83">
                  <c:v>36.76</c:v>
                </c:pt>
                <c:pt idx="84">
                  <c:v>34.31</c:v>
                </c:pt>
                <c:pt idx="85">
                  <c:v>36.79</c:v>
                </c:pt>
                <c:pt idx="86">
                  <c:v>41.08</c:v>
                </c:pt>
                <c:pt idx="87">
                  <c:v>40.82</c:v>
                </c:pt>
                <c:pt idx="88">
                  <c:v>39.16</c:v>
                </c:pt>
                <c:pt idx="89">
                  <c:v>43.53</c:v>
                </c:pt>
                <c:pt idx="90">
                  <c:v>45.41</c:v>
                </c:pt>
                <c:pt idx="91">
                  <c:v>44.36</c:v>
                </c:pt>
                <c:pt idx="92">
                  <c:v>37.83</c:v>
                </c:pt>
                <c:pt idx="93">
                  <c:v>40.31</c:v>
                </c:pt>
                <c:pt idx="94">
                  <c:v>39.88</c:v>
                </c:pt>
                <c:pt idx="95">
                  <c:v>37.93</c:v>
                </c:pt>
                <c:pt idx="96">
                  <c:v>34.93</c:v>
                </c:pt>
                <c:pt idx="97">
                  <c:v>38.47</c:v>
                </c:pt>
                <c:pt idx="98">
                  <c:v>44.1</c:v>
                </c:pt>
                <c:pt idx="99">
                  <c:v>43.26</c:v>
                </c:pt>
                <c:pt idx="100">
                  <c:v>42.98</c:v>
                </c:pt>
                <c:pt idx="101">
                  <c:v>47.18</c:v>
                </c:pt>
                <c:pt idx="102">
                  <c:v>47.24</c:v>
                </c:pt>
                <c:pt idx="103">
                  <c:v>46.51</c:v>
                </c:pt>
                <c:pt idx="104">
                  <c:v>39.57</c:v>
                </c:pt>
                <c:pt idx="105">
                  <c:v>41.52</c:v>
                </c:pt>
                <c:pt idx="106">
                  <c:v>41.85</c:v>
                </c:pt>
                <c:pt idx="107">
                  <c:v>39.41</c:v>
                </c:pt>
                <c:pt idx="108">
                  <c:v>37.07</c:v>
                </c:pt>
                <c:pt idx="109">
                  <c:v>39.61</c:v>
                </c:pt>
                <c:pt idx="110">
                  <c:v>44.21</c:v>
                </c:pt>
                <c:pt idx="111">
                  <c:v>43.71</c:v>
                </c:pt>
                <c:pt idx="112">
                  <c:v>42.27</c:v>
                </c:pt>
                <c:pt idx="113">
                  <c:v>46.65</c:v>
                </c:pt>
                <c:pt idx="114">
                  <c:v>48</c:v>
                </c:pt>
                <c:pt idx="115">
                  <c:v>48.52</c:v>
                </c:pt>
                <c:pt idx="116">
                  <c:v>27.08</c:v>
                </c:pt>
                <c:pt idx="117">
                  <c:v>33.08</c:v>
                </c:pt>
                <c:pt idx="118">
                  <c:v>34.75</c:v>
                </c:pt>
                <c:pt idx="119">
                  <c:v>34.57</c:v>
                </c:pt>
                <c:pt idx="120">
                  <c:v>32.79</c:v>
                </c:pt>
                <c:pt idx="121">
                  <c:v>36.01</c:v>
                </c:pt>
                <c:pt idx="122">
                  <c:v>41.21</c:v>
                </c:pt>
                <c:pt idx="123">
                  <c:v>39.5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Data!$E$1</c:f>
              <c:strCache>
                <c:ptCount val="1"/>
                <c:pt idx="0">
                  <c:v>Unused Seat Miles</c:v>
                </c:pt>
              </c:strCache>
            </c:strRef>
          </c:tx>
          <c:spPr>
            <a:ln w="12700">
              <a:solidFill>
                <a:srgbClr val="00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Data!$A$158:$A$281</c:f>
              <c:strCache>
                <c:ptCount val="12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</c:strCache>
            </c:strRef>
          </c:cat>
          <c:val>
            <c:numRef>
              <c:f>Data!$E$158:$E$281</c:f>
              <c:numCache>
                <c:ptCount val="124"/>
                <c:pt idx="0">
                  <c:v>20.23</c:v>
                </c:pt>
                <c:pt idx="1">
                  <c:v>19.39</c:v>
                </c:pt>
                <c:pt idx="2">
                  <c:v>17.15</c:v>
                </c:pt>
                <c:pt idx="3">
                  <c:v>18.59</c:v>
                </c:pt>
                <c:pt idx="4">
                  <c:v>17.64</c:v>
                </c:pt>
                <c:pt idx="5">
                  <c:v>14.35</c:v>
                </c:pt>
                <c:pt idx="6">
                  <c:v>12.45</c:v>
                </c:pt>
                <c:pt idx="7">
                  <c:v>11.24</c:v>
                </c:pt>
                <c:pt idx="8">
                  <c:v>17.33</c:v>
                </c:pt>
                <c:pt idx="9">
                  <c:v>18</c:v>
                </c:pt>
                <c:pt idx="10">
                  <c:v>18.57</c:v>
                </c:pt>
                <c:pt idx="11">
                  <c:v>18.74</c:v>
                </c:pt>
                <c:pt idx="12">
                  <c:v>20.25</c:v>
                </c:pt>
                <c:pt idx="13">
                  <c:v>19.16</c:v>
                </c:pt>
                <c:pt idx="14">
                  <c:v>16.86</c:v>
                </c:pt>
                <c:pt idx="15">
                  <c:v>17.19</c:v>
                </c:pt>
                <c:pt idx="16">
                  <c:v>17.58</c:v>
                </c:pt>
                <c:pt idx="17">
                  <c:v>16.5</c:v>
                </c:pt>
                <c:pt idx="18">
                  <c:v>16.41</c:v>
                </c:pt>
                <c:pt idx="19">
                  <c:v>15.95</c:v>
                </c:pt>
                <c:pt idx="20">
                  <c:v>18.35</c:v>
                </c:pt>
                <c:pt idx="21">
                  <c:v>16.76</c:v>
                </c:pt>
                <c:pt idx="22">
                  <c:v>17.37</c:v>
                </c:pt>
                <c:pt idx="23">
                  <c:v>18.43</c:v>
                </c:pt>
                <c:pt idx="24">
                  <c:v>18.87</c:v>
                </c:pt>
                <c:pt idx="25">
                  <c:v>17.61</c:v>
                </c:pt>
                <c:pt idx="26">
                  <c:v>15.83</c:v>
                </c:pt>
                <c:pt idx="27">
                  <c:v>16.41</c:v>
                </c:pt>
                <c:pt idx="28">
                  <c:v>16.46</c:v>
                </c:pt>
                <c:pt idx="29">
                  <c:v>14.99</c:v>
                </c:pt>
                <c:pt idx="30">
                  <c:v>14.42</c:v>
                </c:pt>
                <c:pt idx="31">
                  <c:v>14.68</c:v>
                </c:pt>
                <c:pt idx="32">
                  <c:v>17.82</c:v>
                </c:pt>
                <c:pt idx="33">
                  <c:v>16.64</c:v>
                </c:pt>
                <c:pt idx="34">
                  <c:v>17.29</c:v>
                </c:pt>
                <c:pt idx="35">
                  <c:v>18.35</c:v>
                </c:pt>
                <c:pt idx="36">
                  <c:v>19.58</c:v>
                </c:pt>
                <c:pt idx="37">
                  <c:v>18.5</c:v>
                </c:pt>
                <c:pt idx="38">
                  <c:v>16.23</c:v>
                </c:pt>
                <c:pt idx="39">
                  <c:v>16.16</c:v>
                </c:pt>
                <c:pt idx="40">
                  <c:v>16.73</c:v>
                </c:pt>
                <c:pt idx="41">
                  <c:v>14.96</c:v>
                </c:pt>
                <c:pt idx="42">
                  <c:v>15.21</c:v>
                </c:pt>
                <c:pt idx="43">
                  <c:v>14.8</c:v>
                </c:pt>
                <c:pt idx="44">
                  <c:v>18.37</c:v>
                </c:pt>
                <c:pt idx="45">
                  <c:v>17.24</c:v>
                </c:pt>
                <c:pt idx="46">
                  <c:v>17.08</c:v>
                </c:pt>
                <c:pt idx="47">
                  <c:v>17.69</c:v>
                </c:pt>
                <c:pt idx="48">
                  <c:v>18.58</c:v>
                </c:pt>
                <c:pt idx="49">
                  <c:v>17.4</c:v>
                </c:pt>
                <c:pt idx="50">
                  <c:v>14.64</c:v>
                </c:pt>
                <c:pt idx="51">
                  <c:v>15.89</c:v>
                </c:pt>
                <c:pt idx="52">
                  <c:v>16.32</c:v>
                </c:pt>
                <c:pt idx="53">
                  <c:v>14.41</c:v>
                </c:pt>
                <c:pt idx="54">
                  <c:v>14.25</c:v>
                </c:pt>
                <c:pt idx="55">
                  <c:v>13.36</c:v>
                </c:pt>
                <c:pt idx="56">
                  <c:v>18.24</c:v>
                </c:pt>
                <c:pt idx="57">
                  <c:v>16.33</c:v>
                </c:pt>
                <c:pt idx="58">
                  <c:v>18.24</c:v>
                </c:pt>
                <c:pt idx="59">
                  <c:v>16.29</c:v>
                </c:pt>
                <c:pt idx="60">
                  <c:v>18.97</c:v>
                </c:pt>
                <c:pt idx="61">
                  <c:v>17.88</c:v>
                </c:pt>
                <c:pt idx="62">
                  <c:v>13.93</c:v>
                </c:pt>
                <c:pt idx="63">
                  <c:v>15.87</c:v>
                </c:pt>
                <c:pt idx="64">
                  <c:v>15.9</c:v>
                </c:pt>
                <c:pt idx="65">
                  <c:v>14.26</c:v>
                </c:pt>
                <c:pt idx="66">
                  <c:v>13.92</c:v>
                </c:pt>
                <c:pt idx="67">
                  <c:v>13.53</c:v>
                </c:pt>
                <c:pt idx="68">
                  <c:v>18.71</c:v>
                </c:pt>
                <c:pt idx="69">
                  <c:v>16.91</c:v>
                </c:pt>
                <c:pt idx="70">
                  <c:v>17.38</c:v>
                </c:pt>
                <c:pt idx="71">
                  <c:v>16.6</c:v>
                </c:pt>
                <c:pt idx="72">
                  <c:v>19.16</c:v>
                </c:pt>
                <c:pt idx="73">
                  <c:v>17.83</c:v>
                </c:pt>
                <c:pt idx="74">
                  <c:v>14.65</c:v>
                </c:pt>
                <c:pt idx="75">
                  <c:v>14.68</c:v>
                </c:pt>
                <c:pt idx="76">
                  <c:v>14.76</c:v>
                </c:pt>
                <c:pt idx="77">
                  <c:v>12.98</c:v>
                </c:pt>
                <c:pt idx="78">
                  <c:v>14.25</c:v>
                </c:pt>
                <c:pt idx="79">
                  <c:v>13.24</c:v>
                </c:pt>
                <c:pt idx="80">
                  <c:v>16.14</c:v>
                </c:pt>
                <c:pt idx="81">
                  <c:v>16.89</c:v>
                </c:pt>
                <c:pt idx="82">
                  <c:v>17.39</c:v>
                </c:pt>
                <c:pt idx="83">
                  <c:v>17.39</c:v>
                </c:pt>
                <c:pt idx="84">
                  <c:v>18.57</c:v>
                </c:pt>
                <c:pt idx="85">
                  <c:v>17.65</c:v>
                </c:pt>
                <c:pt idx="86">
                  <c:v>15.02</c:v>
                </c:pt>
                <c:pt idx="87">
                  <c:v>15.55</c:v>
                </c:pt>
                <c:pt idx="88">
                  <c:v>16.79</c:v>
                </c:pt>
                <c:pt idx="89">
                  <c:v>14.94</c:v>
                </c:pt>
                <c:pt idx="90">
                  <c:v>13.8</c:v>
                </c:pt>
                <c:pt idx="91">
                  <c:v>15.56</c:v>
                </c:pt>
                <c:pt idx="92">
                  <c:v>19.58</c:v>
                </c:pt>
                <c:pt idx="93">
                  <c:v>17.78</c:v>
                </c:pt>
                <c:pt idx="94">
                  <c:v>17.37</c:v>
                </c:pt>
                <c:pt idx="95">
                  <c:v>19.72</c:v>
                </c:pt>
                <c:pt idx="96">
                  <c:v>20.9</c:v>
                </c:pt>
                <c:pt idx="97">
                  <c:v>19.15</c:v>
                </c:pt>
                <c:pt idx="98">
                  <c:v>15.44</c:v>
                </c:pt>
                <c:pt idx="99">
                  <c:v>15.67</c:v>
                </c:pt>
                <c:pt idx="100">
                  <c:v>15.54</c:v>
                </c:pt>
                <c:pt idx="101">
                  <c:v>12.74</c:v>
                </c:pt>
                <c:pt idx="102">
                  <c:v>13.06</c:v>
                </c:pt>
                <c:pt idx="103">
                  <c:v>14.7</c:v>
                </c:pt>
                <c:pt idx="104">
                  <c:v>19.97</c:v>
                </c:pt>
                <c:pt idx="105">
                  <c:v>18.75</c:v>
                </c:pt>
                <c:pt idx="106">
                  <c:v>17.36</c:v>
                </c:pt>
                <c:pt idx="107">
                  <c:v>18.17</c:v>
                </c:pt>
                <c:pt idx="108">
                  <c:v>22.29</c:v>
                </c:pt>
                <c:pt idx="109">
                  <c:v>20.17</c:v>
                </c:pt>
                <c:pt idx="110">
                  <c:v>15.93</c:v>
                </c:pt>
                <c:pt idx="111">
                  <c:v>16.81</c:v>
                </c:pt>
                <c:pt idx="112">
                  <c:v>18.12</c:v>
                </c:pt>
                <c:pt idx="113">
                  <c:v>15.27</c:v>
                </c:pt>
                <c:pt idx="114">
                  <c:v>15.02</c:v>
                </c:pt>
                <c:pt idx="115">
                  <c:v>15.18</c:v>
                </c:pt>
                <c:pt idx="116">
                  <c:v>21.16</c:v>
                </c:pt>
                <c:pt idx="117">
                  <c:v>17.99</c:v>
                </c:pt>
                <c:pt idx="118">
                  <c:v>16.27</c:v>
                </c:pt>
                <c:pt idx="119">
                  <c:v>16.96</c:v>
                </c:pt>
                <c:pt idx="120">
                  <c:v>19.12</c:v>
                </c:pt>
                <c:pt idx="121">
                  <c:v>17.39</c:v>
                </c:pt>
                <c:pt idx="122">
                  <c:v>13.64</c:v>
                </c:pt>
                <c:pt idx="123">
                  <c:v>16.04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Data!$A$158:$A$281</c:f>
              <c:strCache>
                <c:ptCount val="12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</c:strCache>
            </c:strRef>
          </c:cat>
          <c:val>
            <c:numRef>
              <c:f>Data!$K$158:$K$281</c:f>
              <c:numCache>
                <c:ptCount val="124"/>
                <c:pt idx="0">
                  <c:v>27.309042090818604</c:v>
                </c:pt>
                <c:pt idx="1">
                  <c:v>27.29446656228472</c:v>
                </c:pt>
                <c:pt idx="2">
                  <c:v>27.249279173356562</c:v>
                </c:pt>
                <c:pt idx="3">
                  <c:v>27.21771592537721</c:v>
                </c:pt>
                <c:pt idx="4">
                  <c:v>27.437769184664397</c:v>
                </c:pt>
                <c:pt idx="5">
                  <c:v>31.16739709484066</c:v>
                </c:pt>
                <c:pt idx="6">
                  <c:v>31.57037630516659</c:v>
                </c:pt>
                <c:pt idx="7">
                  <c:v>31.8038997870864</c:v>
                </c:pt>
                <c:pt idx="8">
                  <c:v>31.634258094999677</c:v>
                </c:pt>
                <c:pt idx="9">
                  <c:v>28.480499563995533</c:v>
                </c:pt>
                <c:pt idx="10">
                  <c:v>28.65301892858315</c:v>
                </c:pt>
                <c:pt idx="11">
                  <c:v>28.876217463840867</c:v>
                </c:pt>
                <c:pt idx="12">
                  <c:v>29.04159971973626</c:v>
                </c:pt>
                <c:pt idx="13">
                  <c:v>29.10663888440244</c:v>
                </c:pt>
                <c:pt idx="14">
                  <c:v>29.099275219990744</c:v>
                </c:pt>
                <c:pt idx="15">
                  <c:v>29.433523915539507</c:v>
                </c:pt>
                <c:pt idx="16">
                  <c:v>29.509353092994182</c:v>
                </c:pt>
                <c:pt idx="17">
                  <c:v>29.56325040608287</c:v>
                </c:pt>
                <c:pt idx="18">
                  <c:v>29.590872387758417</c:v>
                </c:pt>
                <c:pt idx="19">
                  <c:v>29.83253132696407</c:v>
                </c:pt>
                <c:pt idx="20">
                  <c:v>30.312020211527063</c:v>
                </c:pt>
                <c:pt idx="21">
                  <c:v>30.452299098943012</c:v>
                </c:pt>
                <c:pt idx="22">
                  <c:v>30.46950500114363</c:v>
                </c:pt>
                <c:pt idx="23">
                  <c:v>30.499312534528986</c:v>
                </c:pt>
                <c:pt idx="24">
                  <c:v>30.557780764360317</c:v>
                </c:pt>
                <c:pt idx="25">
                  <c:v>30.756184237701692</c:v>
                </c:pt>
                <c:pt idx="26">
                  <c:v>31.065121711094392</c:v>
                </c:pt>
                <c:pt idx="27">
                  <c:v>31.18705128802533</c:v>
                </c:pt>
                <c:pt idx="28">
                  <c:v>31.47765794660124</c:v>
                </c:pt>
                <c:pt idx="29">
                  <c:v>31.79559187055139</c:v>
                </c:pt>
                <c:pt idx="30">
                  <c:v>32.10059275787323</c:v>
                </c:pt>
                <c:pt idx="31">
                  <c:v>32.270512772847546</c:v>
                </c:pt>
                <c:pt idx="32">
                  <c:v>32.65106948636416</c:v>
                </c:pt>
                <c:pt idx="33">
                  <c:v>32.85414896815805</c:v>
                </c:pt>
                <c:pt idx="34">
                  <c:v>33.01940608605003</c:v>
                </c:pt>
                <c:pt idx="35">
                  <c:v>33.09660865937521</c:v>
                </c:pt>
                <c:pt idx="36">
                  <c:v>33.13101778660036</c:v>
                </c:pt>
                <c:pt idx="37">
                  <c:v>32.971956615379256</c:v>
                </c:pt>
                <c:pt idx="38">
                  <c:v>32.885485855154315</c:v>
                </c:pt>
                <c:pt idx="39">
                  <c:v>32.97321552171729</c:v>
                </c:pt>
                <c:pt idx="40">
                  <c:v>32.87481300273386</c:v>
                </c:pt>
                <c:pt idx="41">
                  <c:v>32.941564816517904</c:v>
                </c:pt>
                <c:pt idx="42">
                  <c:v>32.910259480746625</c:v>
                </c:pt>
                <c:pt idx="43">
                  <c:v>33.06442355870674</c:v>
                </c:pt>
                <c:pt idx="44">
                  <c:v>33.351119326625096</c:v>
                </c:pt>
                <c:pt idx="45">
                  <c:v>33.60131953298154</c:v>
                </c:pt>
                <c:pt idx="46">
                  <c:v>33.86003070051547</c:v>
                </c:pt>
                <c:pt idx="47">
                  <c:v>34.032152461341354</c:v>
                </c:pt>
                <c:pt idx="48">
                  <c:v>34.43592548718977</c:v>
                </c:pt>
                <c:pt idx="49">
                  <c:v>35.03657183781758</c:v>
                </c:pt>
                <c:pt idx="50">
                  <c:v>35.347460094719786</c:v>
                </c:pt>
                <c:pt idx="51">
                  <c:v>35.46063205564844</c:v>
                </c:pt>
                <c:pt idx="52">
                  <c:v>35.59936079058385</c:v>
                </c:pt>
                <c:pt idx="53">
                  <c:v>35.68941138157225</c:v>
                </c:pt>
                <c:pt idx="54">
                  <c:v>35.76753642864327</c:v>
                </c:pt>
                <c:pt idx="55">
                  <c:v>35.963069162177405</c:v>
                </c:pt>
                <c:pt idx="56">
                  <c:v>36.02121157739343</c:v>
                </c:pt>
                <c:pt idx="57">
                  <c:v>36.23980509396888</c:v>
                </c:pt>
                <c:pt idx="58">
                  <c:v>36.60908667571964</c:v>
                </c:pt>
                <c:pt idx="59">
                  <c:v>36.97836825747039</c:v>
                </c:pt>
                <c:pt idx="60">
                  <c:v>37.10373419587425</c:v>
                </c:pt>
                <c:pt idx="61">
                  <c:v>37.12655775239952</c:v>
                </c:pt>
                <c:pt idx="62">
                  <c:v>37.22684605443997</c:v>
                </c:pt>
                <c:pt idx="63">
                  <c:v>36.95400844341368</c:v>
                </c:pt>
                <c:pt idx="64">
                  <c:v>36.998218132402826</c:v>
                </c:pt>
                <c:pt idx="65">
                  <c:v>37.097763569009345</c:v>
                </c:pt>
                <c:pt idx="66">
                  <c:v>37.268687480244495</c:v>
                </c:pt>
                <c:pt idx="67">
                  <c:v>37.34092053205483</c:v>
                </c:pt>
                <c:pt idx="68">
                  <c:v>37.25718187353644</c:v>
                </c:pt>
                <c:pt idx="69">
                  <c:v>37.16364160871314</c:v>
                </c:pt>
                <c:pt idx="70">
                  <c:v>37.16387228396882</c:v>
                </c:pt>
                <c:pt idx="71">
                  <c:v>37.49270544495883</c:v>
                </c:pt>
                <c:pt idx="72">
                  <c:v>37.51639970202205</c:v>
                </c:pt>
                <c:pt idx="73">
                  <c:v>37.529657731066706</c:v>
                </c:pt>
                <c:pt idx="74">
                  <c:v>37.564457311203384</c:v>
                </c:pt>
                <c:pt idx="75">
                  <c:v>37.93929628456752</c:v>
                </c:pt>
                <c:pt idx="76">
                  <c:v>38.07680482023997</c:v>
                </c:pt>
                <c:pt idx="77">
                  <c:v>37.96970802491739</c:v>
                </c:pt>
                <c:pt idx="78">
                  <c:v>37.790219813804825</c:v>
                </c:pt>
                <c:pt idx="79">
                  <c:v>38.012598676531205</c:v>
                </c:pt>
                <c:pt idx="80">
                  <c:v>38.245460472463094</c:v>
                </c:pt>
                <c:pt idx="81">
                  <c:v>38.412346905867</c:v>
                </c:pt>
                <c:pt idx="82">
                  <c:v>38.53500950079129</c:v>
                </c:pt>
                <c:pt idx="83">
                  <c:v>38.827384694948286</c:v>
                </c:pt>
                <c:pt idx="84">
                  <c:v>39.154272442942634</c:v>
                </c:pt>
                <c:pt idx="85">
                  <c:v>39.29895643893718</c:v>
                </c:pt>
                <c:pt idx="86">
                  <c:v>39.437866869672426</c:v>
                </c:pt>
                <c:pt idx="87">
                  <c:v>39.64537497674632</c:v>
                </c:pt>
                <c:pt idx="88">
                  <c:v>39.69216295509228</c:v>
                </c:pt>
                <c:pt idx="89">
                  <c:v>40.02116637189164</c:v>
                </c:pt>
                <c:pt idx="90">
                  <c:v>40.49268515632737</c:v>
                </c:pt>
                <c:pt idx="91">
                  <c:v>40.43669806089787</c:v>
                </c:pt>
                <c:pt idx="92">
                  <c:v>40.579188959273125</c:v>
                </c:pt>
                <c:pt idx="93">
                  <c:v>40.801325404727635</c:v>
                </c:pt>
                <c:pt idx="94">
                  <c:v>40.82607843284213</c:v>
                </c:pt>
                <c:pt idx="95">
                  <c:v>40.6574684263484</c:v>
                </c:pt>
                <c:pt idx="96">
                  <c:v>40.72353623625553</c:v>
                </c:pt>
                <c:pt idx="97">
                  <c:v>41.27899326851269</c:v>
                </c:pt>
                <c:pt idx="98">
                  <c:v>41.953476551894234</c:v>
                </c:pt>
                <c:pt idx="99">
                  <c:v>42.38948572970052</c:v>
                </c:pt>
                <c:pt idx="100">
                  <c:v>42.85477464889826</c:v>
                </c:pt>
                <c:pt idx="101">
                  <c:v>42.990166876455916</c:v>
                </c:pt>
                <c:pt idx="102">
                  <c:v>42.721802981740986</c:v>
                </c:pt>
                <c:pt idx="103">
                  <c:v>42.47629814477122</c:v>
                </c:pt>
                <c:pt idx="104">
                  <c:v>42.394570389061826</c:v>
                </c:pt>
                <c:pt idx="105">
                  <c:v>42.39371645551307</c:v>
                </c:pt>
                <c:pt idx="106">
                  <c:v>42.47865460408774</c:v>
                </c:pt>
                <c:pt idx="107">
                  <c:v>42.30233967470232</c:v>
                </c:pt>
                <c:pt idx="108">
                  <c:v>42.35316513481444</c:v>
                </c:pt>
                <c:pt idx="109">
                  <c:v>42.37167012544988</c:v>
                </c:pt>
                <c:pt idx="110">
                  <c:v>42.44685513963515</c:v>
                </c:pt>
                <c:pt idx="111">
                  <c:v>42.71300756972236</c:v>
                </c:pt>
                <c:pt idx="112">
                  <c:v>42.775873102032435</c:v>
                </c:pt>
                <c:pt idx="113">
                  <c:v>43.035523543786816</c:v>
                </c:pt>
                <c:pt idx="114">
                  <c:v>43.44198712910551</c:v>
                </c:pt>
                <c:pt idx="115">
                  <c:v>43.83754386515917</c:v>
                </c:pt>
                <c:pt idx="116">
                  <c:v>29.852645694782716</c:v>
                </c:pt>
                <c:pt idx="117">
                  <c:v>33.94072729575863</c:v>
                </c:pt>
                <c:pt idx="118">
                  <c:v>35.717756737443025</c:v>
                </c:pt>
                <c:pt idx="119">
                  <c:v>37.07971643912874</c:v>
                </c:pt>
                <c:pt idx="120">
                  <c:v>37.99678395043221</c:v>
                </c:pt>
                <c:pt idx="121">
                  <c:v>38.62535339791794</c:v>
                </c:pt>
                <c:pt idx="122">
                  <c:v>39.02905447799397</c:v>
                </c:pt>
                <c:pt idx="123">
                  <c:v>39.18413394250557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Data!$A$158:$A$281</c:f>
              <c:strCache>
                <c:ptCount val="12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</c:strCache>
            </c:strRef>
          </c:cat>
          <c:val>
            <c:numRef>
              <c:f>Data!$N$158:$N$281</c:f>
              <c:numCache>
                <c:ptCount val="124"/>
                <c:pt idx="0">
                  <c:v>45.67060086078153</c:v>
                </c:pt>
                <c:pt idx="1">
                  <c:v>45.524946551743376</c:v>
                </c:pt>
                <c:pt idx="2">
                  <c:v>45.3524718798478</c:v>
                </c:pt>
                <c:pt idx="3">
                  <c:v>45.571349056179336</c:v>
                </c:pt>
                <c:pt idx="4">
                  <c:v>45.711197916997065</c:v>
                </c:pt>
                <c:pt idx="5">
                  <c:v>46.04495248984473</c:v>
                </c:pt>
                <c:pt idx="6">
                  <c:v>46.13699116910695</c:v>
                </c:pt>
                <c:pt idx="7">
                  <c:v>46.205112669438215</c:v>
                </c:pt>
                <c:pt idx="8">
                  <c:v>46.53220209760331</c:v>
                </c:pt>
                <c:pt idx="9">
                  <c:v>46.44143722063944</c:v>
                </c:pt>
                <c:pt idx="10">
                  <c:v>46.553958762858244</c:v>
                </c:pt>
                <c:pt idx="11">
                  <c:v>46.70990166070343</c:v>
                </c:pt>
                <c:pt idx="12">
                  <c:v>47.12900212396343</c:v>
                </c:pt>
                <c:pt idx="13">
                  <c:v>47.06130914047912</c:v>
                </c:pt>
                <c:pt idx="14">
                  <c:v>46.72490195654887</c:v>
                </c:pt>
                <c:pt idx="15">
                  <c:v>47.105682437221496</c:v>
                </c:pt>
                <c:pt idx="16">
                  <c:v>47.36254157967466</c:v>
                </c:pt>
                <c:pt idx="17">
                  <c:v>47.36550243100915</c:v>
                </c:pt>
                <c:pt idx="18">
                  <c:v>47.59148527040868</c:v>
                </c:pt>
                <c:pt idx="19">
                  <c:v>47.68123845666647</c:v>
                </c:pt>
                <c:pt idx="20">
                  <c:v>47.3817389202281</c:v>
                </c:pt>
                <c:pt idx="21">
                  <c:v>47.26805985038533</c:v>
                </c:pt>
                <c:pt idx="22">
                  <c:v>47.328483807599795</c:v>
                </c:pt>
                <c:pt idx="23">
                  <c:v>47.53888990597334</c:v>
                </c:pt>
                <c:pt idx="24">
                  <c:v>47.20883900244332</c:v>
                </c:pt>
                <c:pt idx="25">
                  <c:v>47.22342444023559</c:v>
                </c:pt>
                <c:pt idx="26">
                  <c:v>47.88804497719976</c:v>
                </c:pt>
                <c:pt idx="27">
                  <c:v>47.888707617097374</c:v>
                </c:pt>
                <c:pt idx="28">
                  <c:v>48.137935516784076</c:v>
                </c:pt>
                <c:pt idx="29">
                  <c:v>48.293692282676375</c:v>
                </c:pt>
                <c:pt idx="30">
                  <c:v>48.525217440771925</c:v>
                </c:pt>
                <c:pt idx="31">
                  <c:v>48.78942519621517</c:v>
                </c:pt>
                <c:pt idx="32">
                  <c:v>49.02874349340522</c:v>
                </c:pt>
                <c:pt idx="33">
                  <c:v>49.32251575120405</c:v>
                </c:pt>
                <c:pt idx="34">
                  <c:v>49.817798566389214</c:v>
                </c:pt>
                <c:pt idx="35">
                  <c:v>50.2208945880598</c:v>
                </c:pt>
                <c:pt idx="36">
                  <c:v>50.37776439244486</c:v>
                </c:pt>
                <c:pt idx="37">
                  <c:v>50.162228412223335</c:v>
                </c:pt>
                <c:pt idx="38">
                  <c:v>50.1127510420083</c:v>
                </c:pt>
                <c:pt idx="39">
                  <c:v>49.86397937850433</c:v>
                </c:pt>
                <c:pt idx="40">
                  <c:v>49.70220583609206</c:v>
                </c:pt>
                <c:pt idx="41">
                  <c:v>49.756191429490926</c:v>
                </c:pt>
                <c:pt idx="42">
                  <c:v>49.78215323774895</c:v>
                </c:pt>
                <c:pt idx="43">
                  <c:v>49.88840612540228</c:v>
                </c:pt>
                <c:pt idx="44">
                  <c:v>49.97082097982965</c:v>
                </c:pt>
                <c:pt idx="45">
                  <c:v>50.2867221385941</c:v>
                </c:pt>
                <c:pt idx="46">
                  <c:v>50.388866611448314</c:v>
                </c:pt>
                <c:pt idx="47">
                  <c:v>50.40761165162096</c:v>
                </c:pt>
                <c:pt idx="48">
                  <c:v>50.47792037765217</c:v>
                </c:pt>
                <c:pt idx="49">
                  <c:v>51.242007419065274</c:v>
                </c:pt>
                <c:pt idx="50">
                  <c:v>51.635752153937325</c:v>
                </c:pt>
                <c:pt idx="51">
                  <c:v>51.84891761066933</c:v>
                </c:pt>
                <c:pt idx="52">
                  <c:v>52.07431849608463</c:v>
                </c:pt>
                <c:pt idx="53">
                  <c:v>52.02300059435634</c:v>
                </c:pt>
                <c:pt idx="54">
                  <c:v>51.85357626486944</c:v>
                </c:pt>
                <c:pt idx="55">
                  <c:v>51.84319164180248</c:v>
                </c:pt>
                <c:pt idx="56">
                  <c:v>51.903424696951184</c:v>
                </c:pt>
                <c:pt idx="57">
                  <c:v>51.88304607288062</c:v>
                </c:pt>
                <c:pt idx="58">
                  <c:v>52.0944246009471</c:v>
                </c:pt>
                <c:pt idx="59">
                  <c:v>52.597624514485304</c:v>
                </c:pt>
                <c:pt idx="60">
                  <c:v>53.19350398776647</c:v>
                </c:pt>
                <c:pt idx="61">
                  <c:v>53.31432465954139</c:v>
                </c:pt>
                <c:pt idx="62">
                  <c:v>53.18894965032169</c:v>
                </c:pt>
                <c:pt idx="63">
                  <c:v>53.1328525866221</c:v>
                </c:pt>
                <c:pt idx="64">
                  <c:v>53.192573249495446</c:v>
                </c:pt>
                <c:pt idx="65">
                  <c:v>53.37859104498335</c:v>
                </c:pt>
                <c:pt idx="66">
                  <c:v>53.381429151924216</c:v>
                </c:pt>
                <c:pt idx="67">
                  <c:v>53.46222896396626</c:v>
                </c:pt>
                <c:pt idx="68">
                  <c:v>53.55001869391213</c:v>
                </c:pt>
                <c:pt idx="69">
                  <c:v>53.39105468357158</c:v>
                </c:pt>
                <c:pt idx="70">
                  <c:v>53.369072085946826</c:v>
                </c:pt>
                <c:pt idx="71">
                  <c:v>53.45984686208493</c:v>
                </c:pt>
                <c:pt idx="72">
                  <c:v>53.62459801771855</c:v>
                </c:pt>
                <c:pt idx="73">
                  <c:v>53.635256578710454</c:v>
                </c:pt>
                <c:pt idx="74">
                  <c:v>53.462316155554916</c:v>
                </c:pt>
                <c:pt idx="75">
                  <c:v>53.60749878291247</c:v>
                </c:pt>
                <c:pt idx="76">
                  <c:v>53.47030273512194</c:v>
                </c:pt>
                <c:pt idx="77">
                  <c:v>53.52532319943795</c:v>
                </c:pt>
                <c:pt idx="78">
                  <c:v>53.81824387617745</c:v>
                </c:pt>
                <c:pt idx="79">
                  <c:v>53.781973192989554</c:v>
                </c:pt>
                <c:pt idx="80">
                  <c:v>54.22010395817988</c:v>
                </c:pt>
                <c:pt idx="81">
                  <c:v>54.6582347233702</c:v>
                </c:pt>
                <c:pt idx="82">
                  <c:v>54.93981605608769</c:v>
                </c:pt>
                <c:pt idx="83">
                  <c:v>54.85678771373215</c:v>
                </c:pt>
                <c:pt idx="84">
                  <c:v>54.86864853334476</c:v>
                </c:pt>
                <c:pt idx="85">
                  <c:v>55.2425211505325</c:v>
                </c:pt>
                <c:pt idx="86">
                  <c:v>55.853189435237894</c:v>
                </c:pt>
                <c:pt idx="87">
                  <c:v>56.25502179302581</c:v>
                </c:pt>
                <c:pt idx="88">
                  <c:v>56.620326545622405</c:v>
                </c:pt>
                <c:pt idx="89">
                  <c:v>57.252348050985155</c:v>
                </c:pt>
                <c:pt idx="90">
                  <c:v>57.58984109251416</c:v>
                </c:pt>
                <c:pt idx="91">
                  <c:v>57.82477535901021</c:v>
                </c:pt>
                <c:pt idx="92">
                  <c:v>57.73548141295729</c:v>
                </c:pt>
                <c:pt idx="93">
                  <c:v>58.00197249467775</c:v>
                </c:pt>
                <c:pt idx="94">
                  <c:v>58.14193084716633</c:v>
                </c:pt>
                <c:pt idx="95">
                  <c:v>58.2282805858367</c:v>
                </c:pt>
                <c:pt idx="96">
                  <c:v>57.98211756906979</c:v>
                </c:pt>
                <c:pt idx="97">
                  <c:v>58.416178995729126</c:v>
                </c:pt>
                <c:pt idx="98">
                  <c:v>59.05495361196184</c:v>
                </c:pt>
                <c:pt idx="99">
                  <c:v>58.91509475897783</c:v>
                </c:pt>
                <c:pt idx="100">
                  <c:v>58.98817750312128</c:v>
                </c:pt>
                <c:pt idx="101">
                  <c:v>58.88875027463389</c:v>
                </c:pt>
                <c:pt idx="102">
                  <c:v>58.875996068529375</c:v>
                </c:pt>
                <c:pt idx="103">
                  <c:v>59.24552733206158</c:v>
                </c:pt>
                <c:pt idx="104">
                  <c:v>59.69127717603524</c:v>
                </c:pt>
                <c:pt idx="105">
                  <c:v>60.05270098532872</c:v>
                </c:pt>
                <c:pt idx="106">
                  <c:v>60.12295320787082</c:v>
                </c:pt>
                <c:pt idx="107">
                  <c:v>60.208353131861784</c:v>
                </c:pt>
                <c:pt idx="108">
                  <c:v>60.29375305585275</c:v>
                </c:pt>
                <c:pt idx="109">
                  <c:v>60.37915297984371</c:v>
                </c:pt>
                <c:pt idx="110">
                  <c:v>60.17962710283197</c:v>
                </c:pt>
                <c:pt idx="111">
                  <c:v>60.4523047517849</c:v>
                </c:pt>
                <c:pt idx="112">
                  <c:v>60.81730994016789</c:v>
                </c:pt>
                <c:pt idx="113">
                  <c:v>60.98401806791002</c:v>
                </c:pt>
                <c:pt idx="114">
                  <c:v>61.39291683944319</c:v>
                </c:pt>
                <c:pt idx="115">
                  <c:v>61.66145202010857</c:v>
                </c:pt>
                <c:pt idx="116">
                  <c:v>48.41615270341819</c:v>
                </c:pt>
                <c:pt idx="117">
                  <c:v>50.89432192197549</c:v>
                </c:pt>
                <c:pt idx="118">
                  <c:v>51.91102206267138</c:v>
                </c:pt>
                <c:pt idx="119">
                  <c:v>52.598562694928134</c:v>
                </c:pt>
                <c:pt idx="120">
                  <c:v>53.61214910309096</c:v>
                </c:pt>
                <c:pt idx="121">
                  <c:v>54.17081891233365</c:v>
                </c:pt>
                <c:pt idx="122">
                  <c:v>54.74621040663835</c:v>
                </c:pt>
                <c:pt idx="123">
                  <c:v>55.31036757148448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CC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Data!$A$158:$A$281</c:f>
              <c:strCache>
                <c:ptCount val="12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</c:strCache>
            </c:strRef>
          </c:cat>
          <c:val>
            <c:numRef>
              <c:f>Data!$V$158:$V$281</c:f>
              <c:numCache>
                <c:ptCount val="124"/>
                <c:pt idx="0">
                  <c:v>18.36155876996293</c:v>
                </c:pt>
                <c:pt idx="1">
                  <c:v>18.230479989458658</c:v>
                </c:pt>
                <c:pt idx="2">
                  <c:v>18.103192706491235</c:v>
                </c:pt>
                <c:pt idx="3">
                  <c:v>18.353633130802127</c:v>
                </c:pt>
                <c:pt idx="4">
                  <c:v>18.27342873233267</c:v>
                </c:pt>
                <c:pt idx="5">
                  <c:v>14.877555395004073</c:v>
                </c:pt>
                <c:pt idx="6">
                  <c:v>14.566614863940359</c:v>
                </c:pt>
                <c:pt idx="7">
                  <c:v>14.401212882351814</c:v>
                </c:pt>
                <c:pt idx="8">
                  <c:v>14.897944002603634</c:v>
                </c:pt>
                <c:pt idx="9">
                  <c:v>17.96093765664391</c:v>
                </c:pt>
                <c:pt idx="10">
                  <c:v>17.900939834275093</c:v>
                </c:pt>
                <c:pt idx="11">
                  <c:v>17.833684196862563</c:v>
                </c:pt>
                <c:pt idx="12">
                  <c:v>18.08740240422717</c:v>
                </c:pt>
                <c:pt idx="13">
                  <c:v>17.954670256076678</c:v>
                </c:pt>
                <c:pt idx="14">
                  <c:v>17.625626736558125</c:v>
                </c:pt>
                <c:pt idx="15">
                  <c:v>17.67215852168199</c:v>
                </c:pt>
                <c:pt idx="16">
                  <c:v>17.85318848668048</c:v>
                </c:pt>
                <c:pt idx="17">
                  <c:v>17.80225202492628</c:v>
                </c:pt>
                <c:pt idx="18">
                  <c:v>18.000612882650266</c:v>
                </c:pt>
                <c:pt idx="19">
                  <c:v>17.8487071297024</c:v>
                </c:pt>
                <c:pt idx="20">
                  <c:v>17.06971870870104</c:v>
                </c:pt>
                <c:pt idx="21">
                  <c:v>16.815760751442316</c:v>
                </c:pt>
                <c:pt idx="22">
                  <c:v>16.858978806456165</c:v>
                </c:pt>
                <c:pt idx="23">
                  <c:v>17.039577371444356</c:v>
                </c:pt>
                <c:pt idx="24">
                  <c:v>16.651058238083003</c:v>
                </c:pt>
                <c:pt idx="25">
                  <c:v>16.467240202533898</c:v>
                </c:pt>
                <c:pt idx="26">
                  <c:v>16.82292326610537</c:v>
                </c:pt>
                <c:pt idx="27">
                  <c:v>16.701656329072044</c:v>
                </c:pt>
                <c:pt idx="28">
                  <c:v>16.660277570182835</c:v>
                </c:pt>
                <c:pt idx="29">
                  <c:v>16.498100412124984</c:v>
                </c:pt>
                <c:pt idx="30">
                  <c:v>16.424624682898695</c:v>
                </c:pt>
                <c:pt idx="31">
                  <c:v>16.518912423367624</c:v>
                </c:pt>
                <c:pt idx="32">
                  <c:v>16.377674007041065</c:v>
                </c:pt>
                <c:pt idx="33">
                  <c:v>16.468366783046</c:v>
                </c:pt>
                <c:pt idx="34">
                  <c:v>16.79839248033918</c:v>
                </c:pt>
                <c:pt idx="35">
                  <c:v>17.124285928684593</c:v>
                </c:pt>
                <c:pt idx="36">
                  <c:v>17.2467466058445</c:v>
                </c:pt>
                <c:pt idx="37">
                  <c:v>17.19027179684408</c:v>
                </c:pt>
                <c:pt idx="38">
                  <c:v>17.227265186853984</c:v>
                </c:pt>
                <c:pt idx="39">
                  <c:v>16.89076385678704</c:v>
                </c:pt>
                <c:pt idx="40">
                  <c:v>16.827392833358203</c:v>
                </c:pt>
                <c:pt idx="41">
                  <c:v>16.814626612973022</c:v>
                </c:pt>
                <c:pt idx="42">
                  <c:v>16.871893757002326</c:v>
                </c:pt>
                <c:pt idx="43">
                  <c:v>16.823982566695534</c:v>
                </c:pt>
                <c:pt idx="44">
                  <c:v>16.61970165320455</c:v>
                </c:pt>
                <c:pt idx="45">
                  <c:v>16.68540260561256</c:v>
                </c:pt>
                <c:pt idx="46">
                  <c:v>16.52883591093284</c:v>
                </c:pt>
                <c:pt idx="47">
                  <c:v>16.375459190279607</c:v>
                </c:pt>
                <c:pt idx="48">
                  <c:v>16.041994890462398</c:v>
                </c:pt>
                <c:pt idx="49">
                  <c:v>16.20543558124769</c:v>
                </c:pt>
                <c:pt idx="50">
                  <c:v>16.28829205921754</c:v>
                </c:pt>
                <c:pt idx="51">
                  <c:v>16.388285555020893</c:v>
                </c:pt>
                <c:pt idx="52">
                  <c:v>16.474957705500778</c:v>
                </c:pt>
                <c:pt idx="53">
                  <c:v>16.33358921278409</c:v>
                </c:pt>
                <c:pt idx="54">
                  <c:v>16.08603983622617</c:v>
                </c:pt>
                <c:pt idx="55">
                  <c:v>15.880122479625072</c:v>
                </c:pt>
                <c:pt idx="56">
                  <c:v>15.882213119557754</c:v>
                </c:pt>
                <c:pt idx="57">
                  <c:v>15.643240978911734</c:v>
                </c:pt>
                <c:pt idx="58">
                  <c:v>15.485337925227462</c:v>
                </c:pt>
                <c:pt idx="59">
                  <c:v>15.61925625701491</c:v>
                </c:pt>
                <c:pt idx="60">
                  <c:v>16.089769791892216</c:v>
                </c:pt>
                <c:pt idx="61">
                  <c:v>16.18776690714187</c:v>
                </c:pt>
                <c:pt idx="62">
                  <c:v>15.962103595881722</c:v>
                </c:pt>
                <c:pt idx="63">
                  <c:v>16.178844143208423</c:v>
                </c:pt>
                <c:pt idx="64">
                  <c:v>16.19435511709262</c:v>
                </c:pt>
                <c:pt idx="65">
                  <c:v>16.280827475974007</c:v>
                </c:pt>
                <c:pt idx="66">
                  <c:v>16.11274167167972</c:v>
                </c:pt>
                <c:pt idx="67">
                  <c:v>16.12130843191143</c:v>
                </c:pt>
                <c:pt idx="68">
                  <c:v>16.29283682037569</c:v>
                </c:pt>
                <c:pt idx="69">
                  <c:v>16.22741307485844</c:v>
                </c:pt>
                <c:pt idx="70">
                  <c:v>16.205199801978004</c:v>
                </c:pt>
                <c:pt idx="71">
                  <c:v>15.9671414171261</c:v>
                </c:pt>
                <c:pt idx="72">
                  <c:v>16.108198315696498</c:v>
                </c:pt>
                <c:pt idx="73">
                  <c:v>16.105598847643748</c:v>
                </c:pt>
                <c:pt idx="74">
                  <c:v>15.897858844351532</c:v>
                </c:pt>
                <c:pt idx="75">
                  <c:v>15.668202498344954</c:v>
                </c:pt>
                <c:pt idx="76">
                  <c:v>15.39349791488197</c:v>
                </c:pt>
                <c:pt idx="77">
                  <c:v>15.555615174520561</c:v>
                </c:pt>
                <c:pt idx="78">
                  <c:v>16.028024062372623</c:v>
                </c:pt>
                <c:pt idx="79">
                  <c:v>15.769374516458349</c:v>
                </c:pt>
                <c:pt idx="80">
                  <c:v>15.974643485716783</c:v>
                </c:pt>
                <c:pt idx="81">
                  <c:v>16.245887817503203</c:v>
                </c:pt>
                <c:pt idx="82">
                  <c:v>16.404806555296403</c:v>
                </c:pt>
                <c:pt idx="83">
                  <c:v>16.029403018783867</c:v>
                </c:pt>
                <c:pt idx="84">
                  <c:v>15.714376090402126</c:v>
                </c:pt>
                <c:pt idx="85">
                  <c:v>15.943564711595315</c:v>
                </c:pt>
                <c:pt idx="86">
                  <c:v>16.415322565565468</c:v>
                </c:pt>
                <c:pt idx="87">
                  <c:v>16.609646816279493</c:v>
                </c:pt>
                <c:pt idx="88">
                  <c:v>16.928163590530126</c:v>
                </c:pt>
                <c:pt idx="89">
                  <c:v>17.231181679093517</c:v>
                </c:pt>
                <c:pt idx="90">
                  <c:v>17.097155936186795</c:v>
                </c:pt>
                <c:pt idx="91">
                  <c:v>17.388077298112343</c:v>
                </c:pt>
                <c:pt idx="92">
                  <c:v>17.156292453684166</c:v>
                </c:pt>
                <c:pt idx="93">
                  <c:v>17.200647089950117</c:v>
                </c:pt>
                <c:pt idx="94">
                  <c:v>17.315852414324198</c:v>
                </c:pt>
                <c:pt idx="95">
                  <c:v>17.570812159488298</c:v>
                </c:pt>
                <c:pt idx="96">
                  <c:v>17.25858133281426</c:v>
                </c:pt>
                <c:pt idx="97">
                  <c:v>17.137185727216433</c:v>
                </c:pt>
                <c:pt idx="98">
                  <c:v>17.10147706006761</c:v>
                </c:pt>
                <c:pt idx="99">
                  <c:v>16.525609029277312</c:v>
                </c:pt>
                <c:pt idx="100">
                  <c:v>16.13340285422302</c:v>
                </c:pt>
                <c:pt idx="101">
                  <c:v>15.898583398177976</c:v>
                </c:pt>
                <c:pt idx="102">
                  <c:v>16.15419308678839</c:v>
                </c:pt>
                <c:pt idx="103">
                  <c:v>16.769229187290357</c:v>
                </c:pt>
                <c:pt idx="104">
                  <c:v>17.296706786973417</c:v>
                </c:pt>
                <c:pt idx="105">
                  <c:v>17.658984529815648</c:v>
                </c:pt>
                <c:pt idx="106">
                  <c:v>17.644298603783085</c:v>
                </c:pt>
                <c:pt idx="107">
                  <c:v>17.906013457159467</c:v>
                </c:pt>
                <c:pt idx="108">
                  <c:v>17.940587921038308</c:v>
                </c:pt>
                <c:pt idx="109">
                  <c:v>18.007482854393828</c:v>
                </c:pt>
                <c:pt idx="110">
                  <c:v>17.732771963196825</c:v>
                </c:pt>
                <c:pt idx="111">
                  <c:v>17.739297182062543</c:v>
                </c:pt>
                <c:pt idx="112">
                  <c:v>18.041436838135454</c:v>
                </c:pt>
                <c:pt idx="113">
                  <c:v>17.948494524123205</c:v>
                </c:pt>
                <c:pt idx="114">
                  <c:v>17.950929710337675</c:v>
                </c:pt>
                <c:pt idx="115">
                  <c:v>17.8239081549494</c:v>
                </c:pt>
                <c:pt idx="116">
                  <c:v>18.563507008635476</c:v>
                </c:pt>
                <c:pt idx="117">
                  <c:v>16.953594626216862</c:v>
                </c:pt>
                <c:pt idx="118">
                  <c:v>16.193265325228353</c:v>
                </c:pt>
                <c:pt idx="119">
                  <c:v>15.518846255799396</c:v>
                </c:pt>
                <c:pt idx="120">
                  <c:v>15.615365152658747</c:v>
                </c:pt>
                <c:pt idx="121">
                  <c:v>15.54546551441571</c:v>
                </c:pt>
                <c:pt idx="122">
                  <c:v>15.717155928644381</c:v>
                </c:pt>
                <c:pt idx="123">
                  <c:v>16.12623362897891</c:v>
                </c:pt>
              </c:numCache>
            </c:numRef>
          </c:val>
          <c:smooth val="0"/>
        </c:ser>
        <c:axId val="60496082"/>
        <c:axId val="7593827"/>
      </c:lineChart>
      <c:dateAx>
        <c:axId val="60496082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93827"/>
        <c:crosses val="autoZero"/>
        <c:auto val="0"/>
        <c:majorUnit val="12"/>
        <c:majorTimeUnit val="months"/>
        <c:noMultiLvlLbl val="0"/>
      </c:dateAx>
      <c:valAx>
        <c:axId val="7593827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Billions of Miles</a:t>
                </a:r>
              </a:p>
            </c:rich>
          </c:tx>
          <c:layout>
            <c:manualLayout>
              <c:xMode val="factor"/>
              <c:yMode val="factor"/>
              <c:x val="0.034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96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Figure 2: Domestic Air Available Seat Miles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845"/>
          <c:w val="0.9755"/>
          <c:h val="0.89425"/>
        </c:manualLayout>
      </c:layout>
      <c:lineChart>
        <c:grouping val="standard"/>
        <c:varyColors val="0"/>
        <c:ser>
          <c:idx val="1"/>
          <c:order val="0"/>
          <c:tx>
            <c:strRef>
              <c:f>Data!$D$1</c:f>
              <c:strCache>
                <c:ptCount val="1"/>
                <c:pt idx="0">
                  <c:v>Available Seat Miles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Data!$A$158:$A$281</c:f>
              <c:strCache>
                <c:ptCount val="12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</c:strCache>
            </c:strRef>
          </c:cat>
          <c:val>
            <c:numRef>
              <c:f>Data!$D$158:$D$281</c:f>
              <c:numCache>
                <c:ptCount val="124"/>
                <c:pt idx="0">
                  <c:v>44.48</c:v>
                </c:pt>
                <c:pt idx="1">
                  <c:v>44.74</c:v>
                </c:pt>
                <c:pt idx="2">
                  <c:v>45.01</c:v>
                </c:pt>
                <c:pt idx="3">
                  <c:v>45.63</c:v>
                </c:pt>
                <c:pt idx="4">
                  <c:v>45.11</c:v>
                </c:pt>
                <c:pt idx="5">
                  <c:v>47.29</c:v>
                </c:pt>
                <c:pt idx="6">
                  <c:v>47.79</c:v>
                </c:pt>
                <c:pt idx="7">
                  <c:v>48.06</c:v>
                </c:pt>
                <c:pt idx="8">
                  <c:v>46.71</c:v>
                </c:pt>
                <c:pt idx="9">
                  <c:v>45.89</c:v>
                </c:pt>
                <c:pt idx="10">
                  <c:v>45.5</c:v>
                </c:pt>
                <c:pt idx="11">
                  <c:v>46.15</c:v>
                </c:pt>
                <c:pt idx="12">
                  <c:v>45.97</c:v>
                </c:pt>
                <c:pt idx="13">
                  <c:v>46.36</c:v>
                </c:pt>
                <c:pt idx="14">
                  <c:v>46.32</c:v>
                </c:pt>
                <c:pt idx="15">
                  <c:v>47.17</c:v>
                </c:pt>
                <c:pt idx="16">
                  <c:v>46.95</c:v>
                </c:pt>
                <c:pt idx="17">
                  <c:v>48.41</c:v>
                </c:pt>
                <c:pt idx="18">
                  <c:v>49.28</c:v>
                </c:pt>
                <c:pt idx="19">
                  <c:v>49.81</c:v>
                </c:pt>
                <c:pt idx="20">
                  <c:v>47.28</c:v>
                </c:pt>
                <c:pt idx="21">
                  <c:v>46.76</c:v>
                </c:pt>
                <c:pt idx="22">
                  <c:v>46.24</c:v>
                </c:pt>
                <c:pt idx="23">
                  <c:v>47.31</c:v>
                </c:pt>
                <c:pt idx="24">
                  <c:v>45.64</c:v>
                </c:pt>
                <c:pt idx="25">
                  <c:v>46.15</c:v>
                </c:pt>
                <c:pt idx="26">
                  <c:v>48.14</c:v>
                </c:pt>
                <c:pt idx="27">
                  <c:v>47.79</c:v>
                </c:pt>
                <c:pt idx="28">
                  <c:v>47.66</c:v>
                </c:pt>
                <c:pt idx="29">
                  <c:v>49.39</c:v>
                </c:pt>
                <c:pt idx="30">
                  <c:v>50.13</c:v>
                </c:pt>
                <c:pt idx="31">
                  <c:v>50.77</c:v>
                </c:pt>
                <c:pt idx="32">
                  <c:v>48.94</c:v>
                </c:pt>
                <c:pt idx="33">
                  <c:v>48.86</c:v>
                </c:pt>
                <c:pt idx="34">
                  <c:v>48.84</c:v>
                </c:pt>
                <c:pt idx="35">
                  <c:v>49.85</c:v>
                </c:pt>
                <c:pt idx="36">
                  <c:v>49</c:v>
                </c:pt>
                <c:pt idx="37">
                  <c:v>49.32</c:v>
                </c:pt>
                <c:pt idx="38">
                  <c:v>50.25</c:v>
                </c:pt>
                <c:pt idx="39">
                  <c:v>49.84</c:v>
                </c:pt>
                <c:pt idx="40">
                  <c:v>49.08</c:v>
                </c:pt>
                <c:pt idx="41">
                  <c:v>50.91</c:v>
                </c:pt>
                <c:pt idx="42">
                  <c:v>51.34</c:v>
                </c:pt>
                <c:pt idx="43">
                  <c:v>51.86</c:v>
                </c:pt>
                <c:pt idx="44">
                  <c:v>49.78</c:v>
                </c:pt>
                <c:pt idx="45">
                  <c:v>50.07</c:v>
                </c:pt>
                <c:pt idx="46">
                  <c:v>49.41</c:v>
                </c:pt>
                <c:pt idx="47">
                  <c:v>49.87</c:v>
                </c:pt>
                <c:pt idx="48">
                  <c:v>48.59</c:v>
                </c:pt>
                <c:pt idx="49">
                  <c:v>50.68</c:v>
                </c:pt>
                <c:pt idx="50">
                  <c:v>51.79</c:v>
                </c:pt>
                <c:pt idx="51">
                  <c:v>51.88</c:v>
                </c:pt>
                <c:pt idx="52">
                  <c:v>51.63</c:v>
                </c:pt>
                <c:pt idx="53">
                  <c:v>53.22</c:v>
                </c:pt>
                <c:pt idx="54">
                  <c:v>53.37</c:v>
                </c:pt>
                <c:pt idx="55">
                  <c:v>53.76</c:v>
                </c:pt>
                <c:pt idx="56">
                  <c:v>51.83</c:v>
                </c:pt>
                <c:pt idx="57">
                  <c:v>51.56</c:v>
                </c:pt>
                <c:pt idx="58">
                  <c:v>50.98</c:v>
                </c:pt>
                <c:pt idx="59">
                  <c:v>51.98</c:v>
                </c:pt>
                <c:pt idx="60">
                  <c:v>51.71</c:v>
                </c:pt>
                <c:pt idx="61">
                  <c:v>52.73</c:v>
                </c:pt>
                <c:pt idx="62">
                  <c:v>53.26</c:v>
                </c:pt>
                <c:pt idx="63">
                  <c:v>53.15</c:v>
                </c:pt>
                <c:pt idx="64">
                  <c:v>52.57</c:v>
                </c:pt>
                <c:pt idx="65">
                  <c:v>54.59</c:v>
                </c:pt>
                <c:pt idx="66">
                  <c:v>54.94</c:v>
                </c:pt>
                <c:pt idx="67">
                  <c:v>55.39</c:v>
                </c:pt>
                <c:pt idx="68">
                  <c:v>53.53</c:v>
                </c:pt>
                <c:pt idx="69">
                  <c:v>53.19</c:v>
                </c:pt>
                <c:pt idx="70">
                  <c:v>52.36</c:v>
                </c:pt>
                <c:pt idx="71">
                  <c:v>52.8</c:v>
                </c:pt>
                <c:pt idx="72">
                  <c:v>51.94</c:v>
                </c:pt>
                <c:pt idx="73">
                  <c:v>53.02</c:v>
                </c:pt>
                <c:pt idx="74">
                  <c:v>53.46</c:v>
                </c:pt>
                <c:pt idx="75">
                  <c:v>53.81</c:v>
                </c:pt>
                <c:pt idx="76">
                  <c:v>52.81</c:v>
                </c:pt>
                <c:pt idx="77">
                  <c:v>54.55</c:v>
                </c:pt>
                <c:pt idx="78">
                  <c:v>55.55</c:v>
                </c:pt>
                <c:pt idx="79">
                  <c:v>55.53</c:v>
                </c:pt>
                <c:pt idx="80">
                  <c:v>51.88</c:v>
                </c:pt>
                <c:pt idx="81">
                  <c:v>54.67</c:v>
                </c:pt>
                <c:pt idx="82">
                  <c:v>54.16</c:v>
                </c:pt>
                <c:pt idx="83">
                  <c:v>54.15</c:v>
                </c:pt>
                <c:pt idx="84">
                  <c:v>52.89</c:v>
                </c:pt>
                <c:pt idx="85">
                  <c:v>54.44</c:v>
                </c:pt>
                <c:pt idx="86">
                  <c:v>56.1</c:v>
                </c:pt>
                <c:pt idx="87">
                  <c:v>56.37</c:v>
                </c:pt>
                <c:pt idx="88">
                  <c:v>55.94</c:v>
                </c:pt>
                <c:pt idx="89">
                  <c:v>58.47</c:v>
                </c:pt>
                <c:pt idx="90">
                  <c:v>59.21</c:v>
                </c:pt>
                <c:pt idx="91">
                  <c:v>59.92</c:v>
                </c:pt>
                <c:pt idx="92">
                  <c:v>57.41</c:v>
                </c:pt>
                <c:pt idx="93">
                  <c:v>58.09</c:v>
                </c:pt>
                <c:pt idx="94">
                  <c:v>57.25</c:v>
                </c:pt>
                <c:pt idx="95">
                  <c:v>57.65</c:v>
                </c:pt>
                <c:pt idx="96">
                  <c:v>55.83</c:v>
                </c:pt>
                <c:pt idx="97">
                  <c:v>57.62</c:v>
                </c:pt>
                <c:pt idx="98">
                  <c:v>59.54</c:v>
                </c:pt>
                <c:pt idx="99">
                  <c:v>58.93</c:v>
                </c:pt>
                <c:pt idx="100">
                  <c:v>58.52</c:v>
                </c:pt>
                <c:pt idx="101">
                  <c:v>59.92</c:v>
                </c:pt>
                <c:pt idx="102">
                  <c:v>60.29</c:v>
                </c:pt>
                <c:pt idx="103">
                  <c:v>61.2</c:v>
                </c:pt>
                <c:pt idx="104">
                  <c:v>59.54</c:v>
                </c:pt>
                <c:pt idx="105">
                  <c:v>60.26</c:v>
                </c:pt>
                <c:pt idx="106">
                  <c:v>59.21</c:v>
                </c:pt>
                <c:pt idx="107">
                  <c:v>57.58</c:v>
                </c:pt>
                <c:pt idx="108">
                  <c:v>59.36</c:v>
                </c:pt>
                <c:pt idx="109">
                  <c:v>59.78</c:v>
                </c:pt>
                <c:pt idx="110">
                  <c:v>60.14</c:v>
                </c:pt>
                <c:pt idx="111">
                  <c:v>60.53</c:v>
                </c:pt>
                <c:pt idx="112">
                  <c:v>60.39</c:v>
                </c:pt>
                <c:pt idx="113">
                  <c:v>61.92</c:v>
                </c:pt>
                <c:pt idx="114">
                  <c:v>63.02</c:v>
                </c:pt>
                <c:pt idx="115">
                  <c:v>63.7</c:v>
                </c:pt>
                <c:pt idx="116">
                  <c:v>48.24</c:v>
                </c:pt>
                <c:pt idx="117">
                  <c:v>51.07</c:v>
                </c:pt>
                <c:pt idx="118">
                  <c:v>51.02</c:v>
                </c:pt>
                <c:pt idx="119">
                  <c:v>51.54</c:v>
                </c:pt>
                <c:pt idx="120">
                  <c:v>51.91</c:v>
                </c:pt>
                <c:pt idx="121">
                  <c:v>53.4</c:v>
                </c:pt>
                <c:pt idx="122">
                  <c:v>54.85</c:v>
                </c:pt>
                <c:pt idx="123">
                  <c:v>55.54</c:v>
                </c:pt>
              </c:numCache>
            </c:numRef>
          </c:val>
          <c:smooth val="0"/>
        </c:ser>
        <c:axId val="37956110"/>
        <c:axId val="6060671"/>
      </c:lineChart>
      <c:dateAx>
        <c:axId val="37956110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060671"/>
        <c:crosses val="autoZero"/>
        <c:auto val="0"/>
        <c:majorUnit val="12"/>
        <c:majorTimeUnit val="months"/>
        <c:noMultiLvlLbl val="0"/>
      </c:dateAx>
      <c:valAx>
        <c:axId val="6060671"/>
        <c:scaling>
          <c:orientation val="minMax"/>
          <c:min val="4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Billions of Miles</a:t>
                </a:r>
              </a:p>
            </c:rich>
          </c:tx>
          <c:layout>
            <c:manualLayout>
              <c:xMode val="factor"/>
              <c:yMode val="factor"/>
              <c:x val="0.039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79561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Figure 3: Seasonal Factors for Available Seat Miles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225"/>
          <c:w val="0.956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seasonality!$C$1</c:f>
              <c:strCache>
                <c:ptCount val="1"/>
                <c:pt idx="0">
                  <c:v>Available Seat-Miles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seasonality!$A$2:$A$13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seasonality!$C$2:$C$13</c:f>
              <c:numCache>
                <c:ptCount val="12"/>
                <c:pt idx="0">
                  <c:v>-1.6291837550232469</c:v>
                </c:pt>
                <c:pt idx="1">
                  <c:v>-0.7508870754294419</c:v>
                </c:pt>
                <c:pt idx="2">
                  <c:v>0.05188867599162358</c:v>
                </c:pt>
                <c:pt idx="3">
                  <c:v>0.0566346584145787</c:v>
                </c:pt>
                <c:pt idx="4">
                  <c:v>-0.5410806674754933</c:v>
                </c:pt>
                <c:pt idx="5">
                  <c:v>1.1159291872852126</c:v>
                </c:pt>
                <c:pt idx="6">
                  <c:v>1.5969390420459155</c:v>
                </c:pt>
                <c:pt idx="7">
                  <c:v>1.9609488968066207</c:v>
                </c:pt>
                <c:pt idx="8">
                  <c:v>-0.088849637011446</c:v>
                </c:pt>
                <c:pt idx="9">
                  <c:v>-0.20797531794027457</c:v>
                </c:pt>
                <c:pt idx="10">
                  <c:v>-0.9825860948897204</c:v>
                </c:pt>
                <c:pt idx="11">
                  <c:v>-0.5817779127743278</c:v>
                </c:pt>
              </c:numCache>
            </c:numRef>
          </c:val>
        </c:ser>
        <c:axId val="54546040"/>
        <c:axId val="21152313"/>
      </c:barChart>
      <c:catAx>
        <c:axId val="54546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52313"/>
        <c:crosses val="autoZero"/>
        <c:auto val="1"/>
        <c:lblOffset val="100"/>
        <c:noMultiLvlLbl val="0"/>
      </c:catAx>
      <c:valAx>
        <c:axId val="211523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Billions of Miles</a:t>
                </a:r>
              </a:p>
            </c:rich>
          </c:tx>
          <c:layout>
            <c:manualLayout>
              <c:xMode val="factor"/>
              <c:yMode val="factor"/>
              <c:x val="0.03625"/>
              <c:y val="0.1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460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Figure 4: Available Seat Miles
With Underlying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89"/>
          <c:w val="0.97525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Available Seat Miles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0"/>
            <c:marker>
              <c:symbol val="square"/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07"/>
            <c:marker>
              <c:symbol val="square"/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08"/>
            <c:marker>
              <c:symbol val="square"/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8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Sep-98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Dec-00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Jan-01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Data!$A$158:$A$281</c:f>
              <c:strCache>
                <c:ptCount val="12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</c:strCache>
            </c:strRef>
          </c:cat>
          <c:val>
            <c:numRef>
              <c:f>Data!$D$158:$D$281</c:f>
              <c:numCache>
                <c:ptCount val="124"/>
                <c:pt idx="0">
                  <c:v>44.48</c:v>
                </c:pt>
                <c:pt idx="1">
                  <c:v>44.74</c:v>
                </c:pt>
                <c:pt idx="2">
                  <c:v>45.01</c:v>
                </c:pt>
                <c:pt idx="3">
                  <c:v>45.63</c:v>
                </c:pt>
                <c:pt idx="4">
                  <c:v>45.11</c:v>
                </c:pt>
                <c:pt idx="5">
                  <c:v>47.29</c:v>
                </c:pt>
                <c:pt idx="6">
                  <c:v>47.79</c:v>
                </c:pt>
                <c:pt idx="7">
                  <c:v>48.06</c:v>
                </c:pt>
                <c:pt idx="8">
                  <c:v>46.71</c:v>
                </c:pt>
                <c:pt idx="9">
                  <c:v>45.89</c:v>
                </c:pt>
                <c:pt idx="10">
                  <c:v>45.5</c:v>
                </c:pt>
                <c:pt idx="11">
                  <c:v>46.15</c:v>
                </c:pt>
                <c:pt idx="12">
                  <c:v>45.97</c:v>
                </c:pt>
                <c:pt idx="13">
                  <c:v>46.36</c:v>
                </c:pt>
                <c:pt idx="14">
                  <c:v>46.32</c:v>
                </c:pt>
                <c:pt idx="15">
                  <c:v>47.17</c:v>
                </c:pt>
                <c:pt idx="16">
                  <c:v>46.95</c:v>
                </c:pt>
                <c:pt idx="17">
                  <c:v>48.41</c:v>
                </c:pt>
                <c:pt idx="18">
                  <c:v>49.28</c:v>
                </c:pt>
                <c:pt idx="19">
                  <c:v>49.81</c:v>
                </c:pt>
                <c:pt idx="20">
                  <c:v>47.28</c:v>
                </c:pt>
                <c:pt idx="21">
                  <c:v>46.76</c:v>
                </c:pt>
                <c:pt idx="22">
                  <c:v>46.24</c:v>
                </c:pt>
                <c:pt idx="23">
                  <c:v>47.31</c:v>
                </c:pt>
                <c:pt idx="24">
                  <c:v>45.64</c:v>
                </c:pt>
                <c:pt idx="25">
                  <c:v>46.15</c:v>
                </c:pt>
                <c:pt idx="26">
                  <c:v>48.14</c:v>
                </c:pt>
                <c:pt idx="27">
                  <c:v>47.79</c:v>
                </c:pt>
                <c:pt idx="28">
                  <c:v>47.66</c:v>
                </c:pt>
                <c:pt idx="29">
                  <c:v>49.39</c:v>
                </c:pt>
                <c:pt idx="30">
                  <c:v>50.13</c:v>
                </c:pt>
                <c:pt idx="31">
                  <c:v>50.77</c:v>
                </c:pt>
                <c:pt idx="32">
                  <c:v>48.94</c:v>
                </c:pt>
                <c:pt idx="33">
                  <c:v>48.86</c:v>
                </c:pt>
                <c:pt idx="34">
                  <c:v>48.84</c:v>
                </c:pt>
                <c:pt idx="35">
                  <c:v>49.85</c:v>
                </c:pt>
                <c:pt idx="36">
                  <c:v>49</c:v>
                </c:pt>
                <c:pt idx="37">
                  <c:v>49.32</c:v>
                </c:pt>
                <c:pt idx="38">
                  <c:v>50.25</c:v>
                </c:pt>
                <c:pt idx="39">
                  <c:v>49.84</c:v>
                </c:pt>
                <c:pt idx="40">
                  <c:v>49.08</c:v>
                </c:pt>
                <c:pt idx="41">
                  <c:v>50.91</c:v>
                </c:pt>
                <c:pt idx="42">
                  <c:v>51.34</c:v>
                </c:pt>
                <c:pt idx="43">
                  <c:v>51.86</c:v>
                </c:pt>
                <c:pt idx="44">
                  <c:v>49.78</c:v>
                </c:pt>
                <c:pt idx="45">
                  <c:v>50.07</c:v>
                </c:pt>
                <c:pt idx="46">
                  <c:v>49.41</c:v>
                </c:pt>
                <c:pt idx="47">
                  <c:v>49.87</c:v>
                </c:pt>
                <c:pt idx="48">
                  <c:v>48.59</c:v>
                </c:pt>
                <c:pt idx="49">
                  <c:v>50.68</c:v>
                </c:pt>
                <c:pt idx="50">
                  <c:v>51.79</c:v>
                </c:pt>
                <c:pt idx="51">
                  <c:v>51.88</c:v>
                </c:pt>
                <c:pt idx="52">
                  <c:v>51.63</c:v>
                </c:pt>
                <c:pt idx="53">
                  <c:v>53.22</c:v>
                </c:pt>
                <c:pt idx="54">
                  <c:v>53.37</c:v>
                </c:pt>
                <c:pt idx="55">
                  <c:v>53.76</c:v>
                </c:pt>
                <c:pt idx="56">
                  <c:v>51.83</c:v>
                </c:pt>
                <c:pt idx="57">
                  <c:v>51.56</c:v>
                </c:pt>
                <c:pt idx="58">
                  <c:v>50.98</c:v>
                </c:pt>
                <c:pt idx="59">
                  <c:v>51.98</c:v>
                </c:pt>
                <c:pt idx="60">
                  <c:v>51.71</c:v>
                </c:pt>
                <c:pt idx="61">
                  <c:v>52.73</c:v>
                </c:pt>
                <c:pt idx="62">
                  <c:v>53.26</c:v>
                </c:pt>
                <c:pt idx="63">
                  <c:v>53.15</c:v>
                </c:pt>
                <c:pt idx="64">
                  <c:v>52.57</c:v>
                </c:pt>
                <c:pt idx="65">
                  <c:v>54.59</c:v>
                </c:pt>
                <c:pt idx="66">
                  <c:v>54.94</c:v>
                </c:pt>
                <c:pt idx="67">
                  <c:v>55.39</c:v>
                </c:pt>
                <c:pt idx="68">
                  <c:v>53.53</c:v>
                </c:pt>
                <c:pt idx="69">
                  <c:v>53.19</c:v>
                </c:pt>
                <c:pt idx="70">
                  <c:v>52.36</c:v>
                </c:pt>
                <c:pt idx="71">
                  <c:v>52.8</c:v>
                </c:pt>
                <c:pt idx="72">
                  <c:v>51.94</c:v>
                </c:pt>
                <c:pt idx="73">
                  <c:v>53.02</c:v>
                </c:pt>
                <c:pt idx="74">
                  <c:v>53.46</c:v>
                </c:pt>
                <c:pt idx="75">
                  <c:v>53.81</c:v>
                </c:pt>
                <c:pt idx="76">
                  <c:v>52.81</c:v>
                </c:pt>
                <c:pt idx="77">
                  <c:v>54.55</c:v>
                </c:pt>
                <c:pt idx="78">
                  <c:v>55.55</c:v>
                </c:pt>
                <c:pt idx="79">
                  <c:v>55.53</c:v>
                </c:pt>
                <c:pt idx="80">
                  <c:v>51.88</c:v>
                </c:pt>
                <c:pt idx="81">
                  <c:v>54.67</c:v>
                </c:pt>
                <c:pt idx="82">
                  <c:v>54.16</c:v>
                </c:pt>
                <c:pt idx="83">
                  <c:v>54.15</c:v>
                </c:pt>
                <c:pt idx="84">
                  <c:v>52.89</c:v>
                </c:pt>
                <c:pt idx="85">
                  <c:v>54.44</c:v>
                </c:pt>
                <c:pt idx="86">
                  <c:v>56.1</c:v>
                </c:pt>
                <c:pt idx="87">
                  <c:v>56.37</c:v>
                </c:pt>
                <c:pt idx="88">
                  <c:v>55.94</c:v>
                </c:pt>
                <c:pt idx="89">
                  <c:v>58.47</c:v>
                </c:pt>
                <c:pt idx="90">
                  <c:v>59.21</c:v>
                </c:pt>
                <c:pt idx="91">
                  <c:v>59.92</c:v>
                </c:pt>
                <c:pt idx="92">
                  <c:v>57.41</c:v>
                </c:pt>
                <c:pt idx="93">
                  <c:v>58.09</c:v>
                </c:pt>
                <c:pt idx="94">
                  <c:v>57.25</c:v>
                </c:pt>
                <c:pt idx="95">
                  <c:v>57.65</c:v>
                </c:pt>
                <c:pt idx="96">
                  <c:v>55.83</c:v>
                </c:pt>
                <c:pt idx="97">
                  <c:v>57.62</c:v>
                </c:pt>
                <c:pt idx="98">
                  <c:v>59.54</c:v>
                </c:pt>
                <c:pt idx="99">
                  <c:v>58.93</c:v>
                </c:pt>
                <c:pt idx="100">
                  <c:v>58.52</c:v>
                </c:pt>
                <c:pt idx="101">
                  <c:v>59.92</c:v>
                </c:pt>
                <c:pt idx="102">
                  <c:v>60.29</c:v>
                </c:pt>
                <c:pt idx="103">
                  <c:v>61.2</c:v>
                </c:pt>
                <c:pt idx="104">
                  <c:v>59.54</c:v>
                </c:pt>
                <c:pt idx="105">
                  <c:v>60.26</c:v>
                </c:pt>
                <c:pt idx="106">
                  <c:v>59.21</c:v>
                </c:pt>
                <c:pt idx="107">
                  <c:v>57.58</c:v>
                </c:pt>
                <c:pt idx="108">
                  <c:v>59.36</c:v>
                </c:pt>
                <c:pt idx="109">
                  <c:v>59.78</c:v>
                </c:pt>
                <c:pt idx="110">
                  <c:v>60.14</c:v>
                </c:pt>
                <c:pt idx="111">
                  <c:v>60.53</c:v>
                </c:pt>
                <c:pt idx="112">
                  <c:v>60.39</c:v>
                </c:pt>
                <c:pt idx="113">
                  <c:v>61.92</c:v>
                </c:pt>
                <c:pt idx="114">
                  <c:v>63.02</c:v>
                </c:pt>
                <c:pt idx="115">
                  <c:v>63.7</c:v>
                </c:pt>
                <c:pt idx="116">
                  <c:v>48.24</c:v>
                </c:pt>
                <c:pt idx="117">
                  <c:v>51.07</c:v>
                </c:pt>
                <c:pt idx="118">
                  <c:v>51.02</c:v>
                </c:pt>
                <c:pt idx="119">
                  <c:v>51.54</c:v>
                </c:pt>
                <c:pt idx="120">
                  <c:v>51.91</c:v>
                </c:pt>
                <c:pt idx="121">
                  <c:v>53.4</c:v>
                </c:pt>
                <c:pt idx="122">
                  <c:v>54.85</c:v>
                </c:pt>
                <c:pt idx="123">
                  <c:v>55.54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Data!$N$1</c:f>
              <c:strCache>
                <c:ptCount val="1"/>
                <c:pt idx="0">
                  <c:v>TrendX_ASM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Data!$A$158:$A$281</c:f>
              <c:strCache>
                <c:ptCount val="12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</c:strCache>
            </c:strRef>
          </c:cat>
          <c:val>
            <c:numRef>
              <c:f>Data!$N$158:$N$281</c:f>
              <c:numCache>
                <c:ptCount val="124"/>
                <c:pt idx="0">
                  <c:v>45.67060086078153</c:v>
                </c:pt>
                <c:pt idx="1">
                  <c:v>45.524946551743376</c:v>
                </c:pt>
                <c:pt idx="2">
                  <c:v>45.3524718798478</c:v>
                </c:pt>
                <c:pt idx="3">
                  <c:v>45.571349056179336</c:v>
                </c:pt>
                <c:pt idx="4">
                  <c:v>45.711197916997065</c:v>
                </c:pt>
                <c:pt idx="5">
                  <c:v>46.04495248984473</c:v>
                </c:pt>
                <c:pt idx="6">
                  <c:v>46.13699116910695</c:v>
                </c:pt>
                <c:pt idx="7">
                  <c:v>46.205112669438215</c:v>
                </c:pt>
                <c:pt idx="8">
                  <c:v>46.53220209760331</c:v>
                </c:pt>
                <c:pt idx="9">
                  <c:v>46.44143722063944</c:v>
                </c:pt>
                <c:pt idx="10">
                  <c:v>46.553958762858244</c:v>
                </c:pt>
                <c:pt idx="11">
                  <c:v>46.70990166070343</c:v>
                </c:pt>
                <c:pt idx="12">
                  <c:v>47.12900212396343</c:v>
                </c:pt>
                <c:pt idx="13">
                  <c:v>47.06130914047912</c:v>
                </c:pt>
                <c:pt idx="14">
                  <c:v>46.72490195654887</c:v>
                </c:pt>
                <c:pt idx="15">
                  <c:v>47.105682437221496</c:v>
                </c:pt>
                <c:pt idx="16">
                  <c:v>47.36254157967466</c:v>
                </c:pt>
                <c:pt idx="17">
                  <c:v>47.36550243100915</c:v>
                </c:pt>
                <c:pt idx="18">
                  <c:v>47.59148527040868</c:v>
                </c:pt>
                <c:pt idx="19">
                  <c:v>47.68123845666647</c:v>
                </c:pt>
                <c:pt idx="20">
                  <c:v>47.3817389202281</c:v>
                </c:pt>
                <c:pt idx="21">
                  <c:v>47.26805985038533</c:v>
                </c:pt>
                <c:pt idx="22">
                  <c:v>47.328483807599795</c:v>
                </c:pt>
                <c:pt idx="23">
                  <c:v>47.53888990597334</c:v>
                </c:pt>
                <c:pt idx="24">
                  <c:v>47.20883900244332</c:v>
                </c:pt>
                <c:pt idx="25">
                  <c:v>47.22342444023559</c:v>
                </c:pt>
                <c:pt idx="26">
                  <c:v>47.88804497719976</c:v>
                </c:pt>
                <c:pt idx="27">
                  <c:v>47.888707617097374</c:v>
                </c:pt>
                <c:pt idx="28">
                  <c:v>48.137935516784076</c:v>
                </c:pt>
                <c:pt idx="29">
                  <c:v>48.293692282676375</c:v>
                </c:pt>
                <c:pt idx="30">
                  <c:v>48.525217440771925</c:v>
                </c:pt>
                <c:pt idx="31">
                  <c:v>48.78942519621517</c:v>
                </c:pt>
                <c:pt idx="32">
                  <c:v>49.02874349340522</c:v>
                </c:pt>
                <c:pt idx="33">
                  <c:v>49.32251575120405</c:v>
                </c:pt>
                <c:pt idx="34">
                  <c:v>49.817798566389214</c:v>
                </c:pt>
                <c:pt idx="35">
                  <c:v>50.2208945880598</c:v>
                </c:pt>
                <c:pt idx="36">
                  <c:v>50.37776439244486</c:v>
                </c:pt>
                <c:pt idx="37">
                  <c:v>50.162228412223335</c:v>
                </c:pt>
                <c:pt idx="38">
                  <c:v>50.1127510420083</c:v>
                </c:pt>
                <c:pt idx="39">
                  <c:v>49.86397937850433</c:v>
                </c:pt>
                <c:pt idx="40">
                  <c:v>49.70220583609206</c:v>
                </c:pt>
                <c:pt idx="41">
                  <c:v>49.756191429490926</c:v>
                </c:pt>
                <c:pt idx="42">
                  <c:v>49.78215323774895</c:v>
                </c:pt>
                <c:pt idx="43">
                  <c:v>49.88840612540228</c:v>
                </c:pt>
                <c:pt idx="44">
                  <c:v>49.97082097982965</c:v>
                </c:pt>
                <c:pt idx="45">
                  <c:v>50.2867221385941</c:v>
                </c:pt>
                <c:pt idx="46">
                  <c:v>50.388866611448314</c:v>
                </c:pt>
                <c:pt idx="47">
                  <c:v>50.40761165162096</c:v>
                </c:pt>
                <c:pt idx="48">
                  <c:v>50.47792037765217</c:v>
                </c:pt>
                <c:pt idx="49">
                  <c:v>51.242007419065274</c:v>
                </c:pt>
                <c:pt idx="50">
                  <c:v>51.635752153937325</c:v>
                </c:pt>
                <c:pt idx="51">
                  <c:v>51.84891761066933</c:v>
                </c:pt>
                <c:pt idx="52">
                  <c:v>52.07431849608463</c:v>
                </c:pt>
                <c:pt idx="53">
                  <c:v>52.02300059435634</c:v>
                </c:pt>
                <c:pt idx="54">
                  <c:v>51.85357626486944</c:v>
                </c:pt>
                <c:pt idx="55">
                  <c:v>51.84319164180248</c:v>
                </c:pt>
                <c:pt idx="56">
                  <c:v>51.903424696951184</c:v>
                </c:pt>
                <c:pt idx="57">
                  <c:v>51.88304607288062</c:v>
                </c:pt>
                <c:pt idx="58">
                  <c:v>52.0944246009471</c:v>
                </c:pt>
                <c:pt idx="59">
                  <c:v>52.597624514485304</c:v>
                </c:pt>
                <c:pt idx="60">
                  <c:v>53.19350398776647</c:v>
                </c:pt>
                <c:pt idx="61">
                  <c:v>53.31432465954139</c:v>
                </c:pt>
                <c:pt idx="62">
                  <c:v>53.18894965032169</c:v>
                </c:pt>
                <c:pt idx="63">
                  <c:v>53.1328525866221</c:v>
                </c:pt>
                <c:pt idx="64">
                  <c:v>53.192573249495446</c:v>
                </c:pt>
                <c:pt idx="65">
                  <c:v>53.37859104498335</c:v>
                </c:pt>
                <c:pt idx="66">
                  <c:v>53.381429151924216</c:v>
                </c:pt>
                <c:pt idx="67">
                  <c:v>53.46222896396626</c:v>
                </c:pt>
                <c:pt idx="68">
                  <c:v>53.55001869391213</c:v>
                </c:pt>
                <c:pt idx="69">
                  <c:v>53.39105468357158</c:v>
                </c:pt>
                <c:pt idx="70">
                  <c:v>53.369072085946826</c:v>
                </c:pt>
                <c:pt idx="71">
                  <c:v>53.45984686208493</c:v>
                </c:pt>
                <c:pt idx="72">
                  <c:v>53.62459801771855</c:v>
                </c:pt>
                <c:pt idx="73">
                  <c:v>53.635256578710454</c:v>
                </c:pt>
                <c:pt idx="74">
                  <c:v>53.462316155554916</c:v>
                </c:pt>
                <c:pt idx="75">
                  <c:v>53.60749878291247</c:v>
                </c:pt>
                <c:pt idx="76">
                  <c:v>53.47030273512194</c:v>
                </c:pt>
                <c:pt idx="77">
                  <c:v>53.52532319943795</c:v>
                </c:pt>
                <c:pt idx="78">
                  <c:v>53.81824387617745</c:v>
                </c:pt>
                <c:pt idx="79">
                  <c:v>53.781973192989554</c:v>
                </c:pt>
                <c:pt idx="80">
                  <c:v>54.22010395817988</c:v>
                </c:pt>
                <c:pt idx="81">
                  <c:v>54.6582347233702</c:v>
                </c:pt>
                <c:pt idx="82">
                  <c:v>54.93981605608769</c:v>
                </c:pt>
                <c:pt idx="83">
                  <c:v>54.85678771373215</c:v>
                </c:pt>
                <c:pt idx="84">
                  <c:v>54.86864853334476</c:v>
                </c:pt>
                <c:pt idx="85">
                  <c:v>55.2425211505325</c:v>
                </c:pt>
                <c:pt idx="86">
                  <c:v>55.853189435237894</c:v>
                </c:pt>
                <c:pt idx="87">
                  <c:v>56.25502179302581</c:v>
                </c:pt>
                <c:pt idx="88">
                  <c:v>56.620326545622405</c:v>
                </c:pt>
                <c:pt idx="89">
                  <c:v>57.252348050985155</c:v>
                </c:pt>
                <c:pt idx="90">
                  <c:v>57.58984109251416</c:v>
                </c:pt>
                <c:pt idx="91">
                  <c:v>57.82477535901021</c:v>
                </c:pt>
                <c:pt idx="92">
                  <c:v>57.73548141295729</c:v>
                </c:pt>
                <c:pt idx="93">
                  <c:v>58.00197249467775</c:v>
                </c:pt>
                <c:pt idx="94">
                  <c:v>58.14193084716633</c:v>
                </c:pt>
                <c:pt idx="95">
                  <c:v>58.2282805858367</c:v>
                </c:pt>
                <c:pt idx="96">
                  <c:v>57.98211756906979</c:v>
                </c:pt>
                <c:pt idx="97">
                  <c:v>58.416178995729126</c:v>
                </c:pt>
                <c:pt idx="98">
                  <c:v>59.05495361196184</c:v>
                </c:pt>
                <c:pt idx="99">
                  <c:v>58.91509475897783</c:v>
                </c:pt>
                <c:pt idx="100">
                  <c:v>58.98817750312128</c:v>
                </c:pt>
                <c:pt idx="101">
                  <c:v>58.88875027463389</c:v>
                </c:pt>
                <c:pt idx="102">
                  <c:v>58.875996068529375</c:v>
                </c:pt>
                <c:pt idx="103">
                  <c:v>59.24552733206158</c:v>
                </c:pt>
                <c:pt idx="104">
                  <c:v>59.69127717603524</c:v>
                </c:pt>
                <c:pt idx="105">
                  <c:v>60.05270098532872</c:v>
                </c:pt>
                <c:pt idx="106">
                  <c:v>60.12295320787082</c:v>
                </c:pt>
                <c:pt idx="107">
                  <c:v>60.208353131861784</c:v>
                </c:pt>
                <c:pt idx="108">
                  <c:v>60.29375305585275</c:v>
                </c:pt>
                <c:pt idx="109">
                  <c:v>60.37915297984371</c:v>
                </c:pt>
                <c:pt idx="110">
                  <c:v>60.17962710283197</c:v>
                </c:pt>
                <c:pt idx="111">
                  <c:v>60.4523047517849</c:v>
                </c:pt>
                <c:pt idx="112">
                  <c:v>60.81730994016789</c:v>
                </c:pt>
                <c:pt idx="113">
                  <c:v>60.98401806791002</c:v>
                </c:pt>
                <c:pt idx="114">
                  <c:v>61.39291683944319</c:v>
                </c:pt>
                <c:pt idx="115">
                  <c:v>61.66145202010857</c:v>
                </c:pt>
                <c:pt idx="116">
                  <c:v>48.41615270341819</c:v>
                </c:pt>
                <c:pt idx="117">
                  <c:v>50.89432192197549</c:v>
                </c:pt>
                <c:pt idx="118">
                  <c:v>51.91102206267138</c:v>
                </c:pt>
                <c:pt idx="119">
                  <c:v>52.598562694928134</c:v>
                </c:pt>
                <c:pt idx="120">
                  <c:v>53.61214910309096</c:v>
                </c:pt>
                <c:pt idx="121">
                  <c:v>54.17081891233365</c:v>
                </c:pt>
                <c:pt idx="122">
                  <c:v>54.74621040663835</c:v>
                </c:pt>
                <c:pt idx="123">
                  <c:v>55.31036757148448</c:v>
                </c:pt>
              </c:numCache>
            </c:numRef>
          </c:val>
          <c:smooth val="0"/>
        </c:ser>
        <c:axId val="56153090"/>
        <c:axId val="35615763"/>
      </c:lineChart>
      <c:dateAx>
        <c:axId val="56153090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615763"/>
        <c:crosses val="autoZero"/>
        <c:auto val="0"/>
        <c:majorUnit val="12"/>
        <c:majorTimeUnit val="months"/>
        <c:noMultiLvlLbl val="0"/>
      </c:dateAx>
      <c:valAx>
        <c:axId val="35615763"/>
        <c:scaling>
          <c:orientation val="minMax"/>
          <c:min val="4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Billions of Miles</a:t>
                </a:r>
              </a:p>
            </c:rich>
          </c:tx>
          <c:layout>
            <c:manualLayout>
              <c:xMode val="factor"/>
              <c:yMode val="factor"/>
              <c:x val="0.03"/>
              <c:y val="0.17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153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Figure 5: Domestic Air Revenue Passenger Miles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675"/>
          <c:w val="0.98425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Revenue Passenger Miles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Data!$A$158:$A$281</c:f>
              <c:strCache>
                <c:ptCount val="12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</c:strCache>
            </c:strRef>
          </c:cat>
          <c:val>
            <c:numRef>
              <c:f>Data!$C$158:$C$281</c:f>
              <c:numCache>
                <c:ptCount val="124"/>
                <c:pt idx="0">
                  <c:v>24.25</c:v>
                </c:pt>
                <c:pt idx="1">
                  <c:v>25.35</c:v>
                </c:pt>
                <c:pt idx="2">
                  <c:v>27.87</c:v>
                </c:pt>
                <c:pt idx="3">
                  <c:v>27.04</c:v>
                </c:pt>
                <c:pt idx="4">
                  <c:v>27.47</c:v>
                </c:pt>
                <c:pt idx="5">
                  <c:v>32.95</c:v>
                </c:pt>
                <c:pt idx="6">
                  <c:v>35.35</c:v>
                </c:pt>
                <c:pt idx="7">
                  <c:v>36.82</c:v>
                </c:pt>
                <c:pt idx="8">
                  <c:v>29.38</c:v>
                </c:pt>
                <c:pt idx="9">
                  <c:v>27.89</c:v>
                </c:pt>
                <c:pt idx="10">
                  <c:v>26.94</c:v>
                </c:pt>
                <c:pt idx="11">
                  <c:v>27.41</c:v>
                </c:pt>
                <c:pt idx="12">
                  <c:v>25.72</c:v>
                </c:pt>
                <c:pt idx="13">
                  <c:v>27.19</c:v>
                </c:pt>
                <c:pt idx="14">
                  <c:v>29.46</c:v>
                </c:pt>
                <c:pt idx="15">
                  <c:v>29.98</c:v>
                </c:pt>
                <c:pt idx="16">
                  <c:v>29.37</c:v>
                </c:pt>
                <c:pt idx="17">
                  <c:v>31.91</c:v>
                </c:pt>
                <c:pt idx="18">
                  <c:v>32.87</c:v>
                </c:pt>
                <c:pt idx="19">
                  <c:v>33.86</c:v>
                </c:pt>
                <c:pt idx="20">
                  <c:v>28.94</c:v>
                </c:pt>
                <c:pt idx="21">
                  <c:v>30</c:v>
                </c:pt>
                <c:pt idx="22">
                  <c:v>28.87</c:v>
                </c:pt>
                <c:pt idx="23">
                  <c:v>28.87</c:v>
                </c:pt>
                <c:pt idx="24">
                  <c:v>26.77</c:v>
                </c:pt>
                <c:pt idx="25">
                  <c:v>28.54</c:v>
                </c:pt>
                <c:pt idx="26">
                  <c:v>32.3</c:v>
                </c:pt>
                <c:pt idx="27">
                  <c:v>31.37</c:v>
                </c:pt>
                <c:pt idx="28">
                  <c:v>31.2</c:v>
                </c:pt>
                <c:pt idx="29">
                  <c:v>34.4</c:v>
                </c:pt>
                <c:pt idx="30">
                  <c:v>35.71</c:v>
                </c:pt>
                <c:pt idx="31">
                  <c:v>36.09</c:v>
                </c:pt>
                <c:pt idx="32">
                  <c:v>31.12</c:v>
                </c:pt>
                <c:pt idx="33">
                  <c:v>32.22</c:v>
                </c:pt>
                <c:pt idx="34">
                  <c:v>31.56</c:v>
                </c:pt>
                <c:pt idx="35">
                  <c:v>31.49</c:v>
                </c:pt>
                <c:pt idx="36">
                  <c:v>29.42</c:v>
                </c:pt>
                <c:pt idx="37">
                  <c:v>30.82</c:v>
                </c:pt>
                <c:pt idx="38">
                  <c:v>34.02</c:v>
                </c:pt>
                <c:pt idx="39">
                  <c:v>33.67</c:v>
                </c:pt>
                <c:pt idx="40">
                  <c:v>32.35</c:v>
                </c:pt>
                <c:pt idx="41">
                  <c:v>35.95</c:v>
                </c:pt>
                <c:pt idx="42">
                  <c:v>36.12</c:v>
                </c:pt>
                <c:pt idx="43">
                  <c:v>37.06</c:v>
                </c:pt>
                <c:pt idx="44">
                  <c:v>31.41</c:v>
                </c:pt>
                <c:pt idx="45">
                  <c:v>32.83</c:v>
                </c:pt>
                <c:pt idx="46">
                  <c:v>32.33</c:v>
                </c:pt>
                <c:pt idx="47">
                  <c:v>32.18</c:v>
                </c:pt>
                <c:pt idx="48">
                  <c:v>30.01</c:v>
                </c:pt>
                <c:pt idx="49">
                  <c:v>33.29</c:v>
                </c:pt>
                <c:pt idx="50">
                  <c:v>37.15</c:v>
                </c:pt>
                <c:pt idx="51">
                  <c:v>35.99</c:v>
                </c:pt>
                <c:pt idx="52">
                  <c:v>35.31</c:v>
                </c:pt>
                <c:pt idx="53">
                  <c:v>38.81</c:v>
                </c:pt>
                <c:pt idx="54">
                  <c:v>39.11</c:v>
                </c:pt>
                <c:pt idx="55">
                  <c:v>40.4</c:v>
                </c:pt>
                <c:pt idx="56">
                  <c:v>33.59</c:v>
                </c:pt>
                <c:pt idx="57">
                  <c:v>35.23</c:v>
                </c:pt>
                <c:pt idx="58">
                  <c:v>32.74</c:v>
                </c:pt>
                <c:pt idx="59">
                  <c:v>35.69</c:v>
                </c:pt>
                <c:pt idx="60">
                  <c:v>32.74</c:v>
                </c:pt>
                <c:pt idx="61">
                  <c:v>34.85</c:v>
                </c:pt>
                <c:pt idx="62">
                  <c:v>39.33</c:v>
                </c:pt>
                <c:pt idx="63">
                  <c:v>37.28</c:v>
                </c:pt>
                <c:pt idx="64">
                  <c:v>36.67</c:v>
                </c:pt>
                <c:pt idx="65">
                  <c:v>40.32</c:v>
                </c:pt>
                <c:pt idx="66">
                  <c:v>41.02</c:v>
                </c:pt>
                <c:pt idx="67">
                  <c:v>41.87</c:v>
                </c:pt>
                <c:pt idx="68">
                  <c:v>34.82</c:v>
                </c:pt>
                <c:pt idx="69">
                  <c:v>36.28</c:v>
                </c:pt>
                <c:pt idx="70">
                  <c:v>34.98</c:v>
                </c:pt>
                <c:pt idx="71">
                  <c:v>36.2</c:v>
                </c:pt>
                <c:pt idx="72">
                  <c:v>32.78</c:v>
                </c:pt>
                <c:pt idx="73">
                  <c:v>35.19</c:v>
                </c:pt>
                <c:pt idx="74">
                  <c:v>38.81</c:v>
                </c:pt>
                <c:pt idx="75">
                  <c:v>39.13</c:v>
                </c:pt>
                <c:pt idx="76">
                  <c:v>38.06</c:v>
                </c:pt>
                <c:pt idx="77">
                  <c:v>41.57</c:v>
                </c:pt>
                <c:pt idx="78">
                  <c:v>41.3</c:v>
                </c:pt>
                <c:pt idx="79">
                  <c:v>42.29</c:v>
                </c:pt>
                <c:pt idx="80">
                  <c:v>35.74</c:v>
                </c:pt>
                <c:pt idx="81">
                  <c:v>37.78</c:v>
                </c:pt>
                <c:pt idx="82">
                  <c:v>36.77</c:v>
                </c:pt>
                <c:pt idx="83">
                  <c:v>36.76</c:v>
                </c:pt>
                <c:pt idx="84">
                  <c:v>34.31</c:v>
                </c:pt>
                <c:pt idx="85">
                  <c:v>36.79</c:v>
                </c:pt>
                <c:pt idx="86">
                  <c:v>41.08</c:v>
                </c:pt>
                <c:pt idx="87">
                  <c:v>40.82</c:v>
                </c:pt>
                <c:pt idx="88">
                  <c:v>39.16</c:v>
                </c:pt>
                <c:pt idx="89">
                  <c:v>43.53</c:v>
                </c:pt>
                <c:pt idx="90">
                  <c:v>45.41</c:v>
                </c:pt>
                <c:pt idx="91">
                  <c:v>44.36</c:v>
                </c:pt>
                <c:pt idx="92">
                  <c:v>37.83</c:v>
                </c:pt>
                <c:pt idx="93">
                  <c:v>40.31</c:v>
                </c:pt>
                <c:pt idx="94">
                  <c:v>39.88</c:v>
                </c:pt>
                <c:pt idx="95">
                  <c:v>37.93</c:v>
                </c:pt>
                <c:pt idx="96">
                  <c:v>34.93</c:v>
                </c:pt>
                <c:pt idx="97">
                  <c:v>38.47</c:v>
                </c:pt>
                <c:pt idx="98">
                  <c:v>44.1</c:v>
                </c:pt>
                <c:pt idx="99">
                  <c:v>43.26</c:v>
                </c:pt>
                <c:pt idx="100">
                  <c:v>42.98</c:v>
                </c:pt>
                <c:pt idx="101">
                  <c:v>47.18</c:v>
                </c:pt>
                <c:pt idx="102">
                  <c:v>47.24</c:v>
                </c:pt>
                <c:pt idx="103">
                  <c:v>46.51</c:v>
                </c:pt>
                <c:pt idx="104">
                  <c:v>39.57</c:v>
                </c:pt>
                <c:pt idx="105">
                  <c:v>41.52</c:v>
                </c:pt>
                <c:pt idx="106">
                  <c:v>41.85</c:v>
                </c:pt>
                <c:pt idx="107">
                  <c:v>39.41</c:v>
                </c:pt>
                <c:pt idx="108">
                  <c:v>37.07</c:v>
                </c:pt>
                <c:pt idx="109">
                  <c:v>39.61</c:v>
                </c:pt>
                <c:pt idx="110">
                  <c:v>44.21</c:v>
                </c:pt>
                <c:pt idx="111">
                  <c:v>43.71</c:v>
                </c:pt>
                <c:pt idx="112">
                  <c:v>42.27</c:v>
                </c:pt>
                <c:pt idx="113">
                  <c:v>46.65</c:v>
                </c:pt>
                <c:pt idx="114">
                  <c:v>48</c:v>
                </c:pt>
                <c:pt idx="115">
                  <c:v>48.52</c:v>
                </c:pt>
                <c:pt idx="116">
                  <c:v>27.08</c:v>
                </c:pt>
                <c:pt idx="117">
                  <c:v>33.08</c:v>
                </c:pt>
                <c:pt idx="118">
                  <c:v>34.75</c:v>
                </c:pt>
                <c:pt idx="119">
                  <c:v>34.57</c:v>
                </c:pt>
                <c:pt idx="120">
                  <c:v>32.79</c:v>
                </c:pt>
                <c:pt idx="121">
                  <c:v>36.01</c:v>
                </c:pt>
                <c:pt idx="122">
                  <c:v>41.21</c:v>
                </c:pt>
                <c:pt idx="123">
                  <c:v>39.5</c:v>
                </c:pt>
              </c:numCache>
            </c:numRef>
          </c:val>
          <c:smooth val="0"/>
        </c:ser>
        <c:axId val="52106412"/>
        <c:axId val="66304525"/>
      </c:lineChart>
      <c:dateAx>
        <c:axId val="52106412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6304525"/>
        <c:crosses val="autoZero"/>
        <c:auto val="0"/>
        <c:majorUnit val="12"/>
        <c:majorTimeUnit val="months"/>
        <c:noMultiLvlLbl val="0"/>
      </c:dateAx>
      <c:valAx>
        <c:axId val="66304525"/>
        <c:scaling>
          <c:orientation val="minMax"/>
          <c:min val="2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25" b="0" i="0" u="none" baseline="0">
                    <a:latin typeface="Arial"/>
                    <a:ea typeface="Arial"/>
                    <a:cs typeface="Arial"/>
                  </a:rPr>
                  <a:t>Billions of Miles</a:t>
                </a:r>
              </a:p>
            </c:rich>
          </c:tx>
          <c:layout>
            <c:manualLayout>
              <c:xMode val="factor"/>
              <c:yMode val="factor"/>
              <c:x val="0.039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21064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Figure 6: Seasonal Factors for Revenue Passenger Miles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35"/>
          <c:w val="0.9432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seasonality!$B$1</c:f>
              <c:strCache>
                <c:ptCount val="1"/>
                <c:pt idx="0">
                  <c:v>Revenue Passenger Miles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seasonality!$A$2:$A$13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seasonality!$B$2:$B$13</c:f>
              <c:numCache>
                <c:ptCount val="12"/>
                <c:pt idx="0">
                  <c:v>-4.451958389942236</c:v>
                </c:pt>
                <c:pt idx="1">
                  <c:v>-2.3423526771712058</c:v>
                </c:pt>
                <c:pt idx="2">
                  <c:v>1.428105042449738</c:v>
                </c:pt>
                <c:pt idx="3">
                  <c:v>0.5523409850474301</c:v>
                </c:pt>
                <c:pt idx="4">
                  <c:v>-0.3015684422648733</c:v>
                </c:pt>
                <c:pt idx="5">
                  <c:v>3.113703449085077</c:v>
                </c:pt>
                <c:pt idx="6">
                  <c:v>3.8557855483255077</c:v>
                </c:pt>
                <c:pt idx="7">
                  <c:v>4.276867647565942</c:v>
                </c:pt>
                <c:pt idx="8">
                  <c:v>-2.1925755487193013</c:v>
                </c:pt>
                <c:pt idx="9">
                  <c:v>-0.678089159617314</c:v>
                </c:pt>
                <c:pt idx="10">
                  <c:v>-1.3680365761360487</c:v>
                </c:pt>
                <c:pt idx="11">
                  <c:v>-1.892221878622716</c:v>
                </c:pt>
              </c:numCache>
            </c:numRef>
          </c:val>
        </c:ser>
        <c:axId val="59869814"/>
        <c:axId val="1957415"/>
      </c:barChart>
      <c:catAx>
        <c:axId val="5986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7415"/>
        <c:crosses val="autoZero"/>
        <c:auto val="1"/>
        <c:lblOffset val="100"/>
        <c:noMultiLvlLbl val="0"/>
      </c:catAx>
      <c:valAx>
        <c:axId val="19574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Billions of Miles</a:t>
                </a:r>
              </a:p>
            </c:rich>
          </c:tx>
          <c:layout>
            <c:manualLayout>
              <c:xMode val="factor"/>
              <c:yMode val="factor"/>
              <c:x val="0.03825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869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Figure 7: Comparison of Seasonality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195"/>
          <c:w val="0.9507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seasonality!$B$1</c:f>
              <c:strCache>
                <c:ptCount val="1"/>
                <c:pt idx="0">
                  <c:v>Revenue Passenger Miles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seasonality!$A$2:$A$13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seasonality!$B$2:$B$13</c:f>
              <c:numCache>
                <c:ptCount val="12"/>
                <c:pt idx="0">
                  <c:v>-4.451958389942236</c:v>
                </c:pt>
                <c:pt idx="1">
                  <c:v>-2.3423526771712058</c:v>
                </c:pt>
                <c:pt idx="2">
                  <c:v>1.428105042449738</c:v>
                </c:pt>
                <c:pt idx="3">
                  <c:v>0.5523409850474301</c:v>
                </c:pt>
                <c:pt idx="4">
                  <c:v>-0.3015684422648733</c:v>
                </c:pt>
                <c:pt idx="5">
                  <c:v>3.113703449085077</c:v>
                </c:pt>
                <c:pt idx="6">
                  <c:v>3.8557855483255077</c:v>
                </c:pt>
                <c:pt idx="7">
                  <c:v>4.276867647565942</c:v>
                </c:pt>
                <c:pt idx="8">
                  <c:v>-2.1925755487193013</c:v>
                </c:pt>
                <c:pt idx="9">
                  <c:v>-0.678089159617314</c:v>
                </c:pt>
                <c:pt idx="10">
                  <c:v>-1.3680365761360487</c:v>
                </c:pt>
                <c:pt idx="11">
                  <c:v>-1.892221878622716</c:v>
                </c:pt>
              </c:numCache>
            </c:numRef>
          </c:val>
        </c:ser>
        <c:ser>
          <c:idx val="1"/>
          <c:order val="1"/>
          <c:tx>
            <c:strRef>
              <c:f>seasonality!$C$1</c:f>
              <c:strCache>
                <c:ptCount val="1"/>
                <c:pt idx="0">
                  <c:v>Available Seat-Miles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seasonality!$A$2:$A$13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seasonality!$C$2:$C$13</c:f>
              <c:numCache>
                <c:ptCount val="12"/>
                <c:pt idx="0">
                  <c:v>-1.6291837550232469</c:v>
                </c:pt>
                <c:pt idx="1">
                  <c:v>-0.7508870754294419</c:v>
                </c:pt>
                <c:pt idx="2">
                  <c:v>0.05188867599162358</c:v>
                </c:pt>
                <c:pt idx="3">
                  <c:v>0.0566346584145787</c:v>
                </c:pt>
                <c:pt idx="4">
                  <c:v>-0.5410806674754933</c:v>
                </c:pt>
                <c:pt idx="5">
                  <c:v>1.1159291872852126</c:v>
                </c:pt>
                <c:pt idx="6">
                  <c:v>1.5969390420459155</c:v>
                </c:pt>
                <c:pt idx="7">
                  <c:v>1.9609488968066207</c:v>
                </c:pt>
                <c:pt idx="8">
                  <c:v>-0.088849637011446</c:v>
                </c:pt>
                <c:pt idx="9">
                  <c:v>-0.20797531794027457</c:v>
                </c:pt>
                <c:pt idx="10">
                  <c:v>-0.9825860948897204</c:v>
                </c:pt>
                <c:pt idx="11">
                  <c:v>-0.5817779127743278</c:v>
                </c:pt>
              </c:numCache>
            </c:numRef>
          </c:val>
        </c:ser>
        <c:axId val="17616736"/>
        <c:axId val="24332897"/>
      </c:barChart>
      <c:catAx>
        <c:axId val="17616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28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32897"/>
        <c:crosses val="autoZero"/>
        <c:auto val="1"/>
        <c:lblOffset val="100"/>
        <c:noMultiLvlLbl val="0"/>
      </c:catAx>
      <c:valAx>
        <c:axId val="243328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Billions of Miles</a:t>
                </a:r>
              </a:p>
            </c:rich>
          </c:tx>
          <c:layout>
            <c:manualLayout>
              <c:xMode val="factor"/>
              <c:yMode val="factor"/>
              <c:x val="0.029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16736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9"/>
          <c:y val="0.9175"/>
          <c:w val="0.557"/>
          <c:h val="0.06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Figure 8: Revenue Passenger Miles
With Underlying Trend</a:t>
            </a:r>
          </a:p>
        </c:rich>
      </c:tx>
      <c:layout>
        <c:manualLayout>
          <c:xMode val="factor"/>
          <c:yMode val="factor"/>
          <c:x val="0.002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5"/>
          <c:w val="0.982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Revenue Passenger Miles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8"/>
            <c:marker>
              <c:symbol val="square"/>
              <c:size val="5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5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Nov-96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Data!$A$158:$A$281</c:f>
              <c:strCache>
                <c:ptCount val="12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</c:strCache>
            </c:strRef>
          </c:cat>
          <c:val>
            <c:numRef>
              <c:f>Data!$C$158:$C$281</c:f>
              <c:numCache>
                <c:ptCount val="124"/>
                <c:pt idx="0">
                  <c:v>24.25</c:v>
                </c:pt>
                <c:pt idx="1">
                  <c:v>25.35</c:v>
                </c:pt>
                <c:pt idx="2">
                  <c:v>27.87</c:v>
                </c:pt>
                <c:pt idx="3">
                  <c:v>27.04</c:v>
                </c:pt>
                <c:pt idx="4">
                  <c:v>27.47</c:v>
                </c:pt>
                <c:pt idx="5">
                  <c:v>32.95</c:v>
                </c:pt>
                <c:pt idx="6">
                  <c:v>35.35</c:v>
                </c:pt>
                <c:pt idx="7">
                  <c:v>36.82</c:v>
                </c:pt>
                <c:pt idx="8">
                  <c:v>29.38</c:v>
                </c:pt>
                <c:pt idx="9">
                  <c:v>27.89</c:v>
                </c:pt>
                <c:pt idx="10">
                  <c:v>26.94</c:v>
                </c:pt>
                <c:pt idx="11">
                  <c:v>27.41</c:v>
                </c:pt>
                <c:pt idx="12">
                  <c:v>25.72</c:v>
                </c:pt>
                <c:pt idx="13">
                  <c:v>27.19</c:v>
                </c:pt>
                <c:pt idx="14">
                  <c:v>29.46</c:v>
                </c:pt>
                <c:pt idx="15">
                  <c:v>29.98</c:v>
                </c:pt>
                <c:pt idx="16">
                  <c:v>29.37</c:v>
                </c:pt>
                <c:pt idx="17">
                  <c:v>31.91</c:v>
                </c:pt>
                <c:pt idx="18">
                  <c:v>32.87</c:v>
                </c:pt>
                <c:pt idx="19">
                  <c:v>33.86</c:v>
                </c:pt>
                <c:pt idx="20">
                  <c:v>28.94</c:v>
                </c:pt>
                <c:pt idx="21">
                  <c:v>30</c:v>
                </c:pt>
                <c:pt idx="22">
                  <c:v>28.87</c:v>
                </c:pt>
                <c:pt idx="23">
                  <c:v>28.87</c:v>
                </c:pt>
                <c:pt idx="24">
                  <c:v>26.77</c:v>
                </c:pt>
                <c:pt idx="25">
                  <c:v>28.54</c:v>
                </c:pt>
                <c:pt idx="26">
                  <c:v>32.3</c:v>
                </c:pt>
                <c:pt idx="27">
                  <c:v>31.37</c:v>
                </c:pt>
                <c:pt idx="28">
                  <c:v>31.2</c:v>
                </c:pt>
                <c:pt idx="29">
                  <c:v>34.4</c:v>
                </c:pt>
                <c:pt idx="30">
                  <c:v>35.71</c:v>
                </c:pt>
                <c:pt idx="31">
                  <c:v>36.09</c:v>
                </c:pt>
                <c:pt idx="32">
                  <c:v>31.12</c:v>
                </c:pt>
                <c:pt idx="33">
                  <c:v>32.22</c:v>
                </c:pt>
                <c:pt idx="34">
                  <c:v>31.56</c:v>
                </c:pt>
                <c:pt idx="35">
                  <c:v>31.49</c:v>
                </c:pt>
                <c:pt idx="36">
                  <c:v>29.42</c:v>
                </c:pt>
                <c:pt idx="37">
                  <c:v>30.82</c:v>
                </c:pt>
                <c:pt idx="38">
                  <c:v>34.02</c:v>
                </c:pt>
                <c:pt idx="39">
                  <c:v>33.67</c:v>
                </c:pt>
                <c:pt idx="40">
                  <c:v>32.35</c:v>
                </c:pt>
                <c:pt idx="41">
                  <c:v>35.95</c:v>
                </c:pt>
                <c:pt idx="42">
                  <c:v>36.12</c:v>
                </c:pt>
                <c:pt idx="43">
                  <c:v>37.06</c:v>
                </c:pt>
                <c:pt idx="44">
                  <c:v>31.41</c:v>
                </c:pt>
                <c:pt idx="45">
                  <c:v>32.83</c:v>
                </c:pt>
                <c:pt idx="46">
                  <c:v>32.33</c:v>
                </c:pt>
                <c:pt idx="47">
                  <c:v>32.18</c:v>
                </c:pt>
                <c:pt idx="48">
                  <c:v>30.01</c:v>
                </c:pt>
                <c:pt idx="49">
                  <c:v>33.29</c:v>
                </c:pt>
                <c:pt idx="50">
                  <c:v>37.15</c:v>
                </c:pt>
                <c:pt idx="51">
                  <c:v>35.99</c:v>
                </c:pt>
                <c:pt idx="52">
                  <c:v>35.31</c:v>
                </c:pt>
                <c:pt idx="53">
                  <c:v>38.81</c:v>
                </c:pt>
                <c:pt idx="54">
                  <c:v>39.11</c:v>
                </c:pt>
                <c:pt idx="55">
                  <c:v>40.4</c:v>
                </c:pt>
                <c:pt idx="56">
                  <c:v>33.59</c:v>
                </c:pt>
                <c:pt idx="57">
                  <c:v>35.23</c:v>
                </c:pt>
                <c:pt idx="58">
                  <c:v>32.74</c:v>
                </c:pt>
                <c:pt idx="59">
                  <c:v>35.69</c:v>
                </c:pt>
                <c:pt idx="60">
                  <c:v>32.74</c:v>
                </c:pt>
                <c:pt idx="61">
                  <c:v>34.85</c:v>
                </c:pt>
                <c:pt idx="62">
                  <c:v>39.33</c:v>
                </c:pt>
                <c:pt idx="63">
                  <c:v>37.28</c:v>
                </c:pt>
                <c:pt idx="64">
                  <c:v>36.67</c:v>
                </c:pt>
                <c:pt idx="65">
                  <c:v>40.32</c:v>
                </c:pt>
                <c:pt idx="66">
                  <c:v>41.02</c:v>
                </c:pt>
                <c:pt idx="67">
                  <c:v>41.87</c:v>
                </c:pt>
                <c:pt idx="68">
                  <c:v>34.82</c:v>
                </c:pt>
                <c:pt idx="69">
                  <c:v>36.28</c:v>
                </c:pt>
                <c:pt idx="70">
                  <c:v>34.98</c:v>
                </c:pt>
                <c:pt idx="71">
                  <c:v>36.2</c:v>
                </c:pt>
                <c:pt idx="72">
                  <c:v>32.78</c:v>
                </c:pt>
                <c:pt idx="73">
                  <c:v>35.19</c:v>
                </c:pt>
                <c:pt idx="74">
                  <c:v>38.81</c:v>
                </c:pt>
                <c:pt idx="75">
                  <c:v>39.13</c:v>
                </c:pt>
                <c:pt idx="76">
                  <c:v>38.06</c:v>
                </c:pt>
                <c:pt idx="77">
                  <c:v>41.57</c:v>
                </c:pt>
                <c:pt idx="78">
                  <c:v>41.3</c:v>
                </c:pt>
                <c:pt idx="79">
                  <c:v>42.29</c:v>
                </c:pt>
                <c:pt idx="80">
                  <c:v>35.74</c:v>
                </c:pt>
                <c:pt idx="81">
                  <c:v>37.78</c:v>
                </c:pt>
                <c:pt idx="82">
                  <c:v>36.77</c:v>
                </c:pt>
                <c:pt idx="83">
                  <c:v>36.76</c:v>
                </c:pt>
                <c:pt idx="84">
                  <c:v>34.31</c:v>
                </c:pt>
                <c:pt idx="85">
                  <c:v>36.79</c:v>
                </c:pt>
                <c:pt idx="86">
                  <c:v>41.08</c:v>
                </c:pt>
                <c:pt idx="87">
                  <c:v>40.82</c:v>
                </c:pt>
                <c:pt idx="88">
                  <c:v>39.16</c:v>
                </c:pt>
                <c:pt idx="89">
                  <c:v>43.53</c:v>
                </c:pt>
                <c:pt idx="90">
                  <c:v>45.41</c:v>
                </c:pt>
                <c:pt idx="91">
                  <c:v>44.36</c:v>
                </c:pt>
                <c:pt idx="92">
                  <c:v>37.83</c:v>
                </c:pt>
                <c:pt idx="93">
                  <c:v>40.31</c:v>
                </c:pt>
                <c:pt idx="94">
                  <c:v>39.88</c:v>
                </c:pt>
                <c:pt idx="95">
                  <c:v>37.93</c:v>
                </c:pt>
                <c:pt idx="96">
                  <c:v>34.93</c:v>
                </c:pt>
                <c:pt idx="97">
                  <c:v>38.47</c:v>
                </c:pt>
                <c:pt idx="98">
                  <c:v>44.1</c:v>
                </c:pt>
                <c:pt idx="99">
                  <c:v>43.26</c:v>
                </c:pt>
                <c:pt idx="100">
                  <c:v>42.98</c:v>
                </c:pt>
                <c:pt idx="101">
                  <c:v>47.18</c:v>
                </c:pt>
                <c:pt idx="102">
                  <c:v>47.24</c:v>
                </c:pt>
                <c:pt idx="103">
                  <c:v>46.51</c:v>
                </c:pt>
                <c:pt idx="104">
                  <c:v>39.57</c:v>
                </c:pt>
                <c:pt idx="105">
                  <c:v>41.52</c:v>
                </c:pt>
                <c:pt idx="106">
                  <c:v>41.85</c:v>
                </c:pt>
                <c:pt idx="107">
                  <c:v>39.41</c:v>
                </c:pt>
                <c:pt idx="108">
                  <c:v>37.07</c:v>
                </c:pt>
                <c:pt idx="109">
                  <c:v>39.61</c:v>
                </c:pt>
                <c:pt idx="110">
                  <c:v>44.21</c:v>
                </c:pt>
                <c:pt idx="111">
                  <c:v>43.71</c:v>
                </c:pt>
                <c:pt idx="112">
                  <c:v>42.27</c:v>
                </c:pt>
                <c:pt idx="113">
                  <c:v>46.65</c:v>
                </c:pt>
                <c:pt idx="114">
                  <c:v>48</c:v>
                </c:pt>
                <c:pt idx="115">
                  <c:v>48.52</c:v>
                </c:pt>
                <c:pt idx="116">
                  <c:v>27.08</c:v>
                </c:pt>
                <c:pt idx="117">
                  <c:v>33.08</c:v>
                </c:pt>
                <c:pt idx="118">
                  <c:v>34.75</c:v>
                </c:pt>
                <c:pt idx="119">
                  <c:v>34.57</c:v>
                </c:pt>
                <c:pt idx="120">
                  <c:v>32.79</c:v>
                </c:pt>
                <c:pt idx="121">
                  <c:v>36.01</c:v>
                </c:pt>
                <c:pt idx="122">
                  <c:v>41.21</c:v>
                </c:pt>
                <c:pt idx="123">
                  <c:v>39.5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Data!$K$1</c:f>
              <c:strCache>
                <c:ptCount val="1"/>
                <c:pt idx="0">
                  <c:v>TrendX_RPM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Jun-92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Oct-92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Data!$A$158:$A$281</c:f>
              <c:strCache>
                <c:ptCount val="12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</c:strCache>
            </c:strRef>
          </c:cat>
          <c:val>
            <c:numRef>
              <c:f>Data!$K$158:$K$281</c:f>
              <c:numCache>
                <c:ptCount val="124"/>
                <c:pt idx="0">
                  <c:v>27.309042090818604</c:v>
                </c:pt>
                <c:pt idx="1">
                  <c:v>27.29446656228472</c:v>
                </c:pt>
                <c:pt idx="2">
                  <c:v>27.249279173356562</c:v>
                </c:pt>
                <c:pt idx="3">
                  <c:v>27.21771592537721</c:v>
                </c:pt>
                <c:pt idx="4">
                  <c:v>27.437769184664397</c:v>
                </c:pt>
                <c:pt idx="5">
                  <c:v>31.16739709484066</c:v>
                </c:pt>
                <c:pt idx="6">
                  <c:v>31.57037630516659</c:v>
                </c:pt>
                <c:pt idx="7">
                  <c:v>31.8038997870864</c:v>
                </c:pt>
                <c:pt idx="8">
                  <c:v>31.634258094999677</c:v>
                </c:pt>
                <c:pt idx="9">
                  <c:v>28.480499563995533</c:v>
                </c:pt>
                <c:pt idx="10">
                  <c:v>28.65301892858315</c:v>
                </c:pt>
                <c:pt idx="11">
                  <c:v>28.876217463840867</c:v>
                </c:pt>
                <c:pt idx="12">
                  <c:v>29.04159971973626</c:v>
                </c:pt>
                <c:pt idx="13">
                  <c:v>29.10663888440244</c:v>
                </c:pt>
                <c:pt idx="14">
                  <c:v>29.099275219990744</c:v>
                </c:pt>
                <c:pt idx="15">
                  <c:v>29.433523915539507</c:v>
                </c:pt>
                <c:pt idx="16">
                  <c:v>29.509353092994182</c:v>
                </c:pt>
                <c:pt idx="17">
                  <c:v>29.56325040608287</c:v>
                </c:pt>
                <c:pt idx="18">
                  <c:v>29.590872387758417</c:v>
                </c:pt>
                <c:pt idx="19">
                  <c:v>29.83253132696407</c:v>
                </c:pt>
                <c:pt idx="20">
                  <c:v>30.312020211527063</c:v>
                </c:pt>
                <c:pt idx="21">
                  <c:v>30.452299098943012</c:v>
                </c:pt>
                <c:pt idx="22">
                  <c:v>30.46950500114363</c:v>
                </c:pt>
                <c:pt idx="23">
                  <c:v>30.499312534528986</c:v>
                </c:pt>
                <c:pt idx="24">
                  <c:v>30.557780764360317</c:v>
                </c:pt>
                <c:pt idx="25">
                  <c:v>30.756184237701692</c:v>
                </c:pt>
                <c:pt idx="26">
                  <c:v>31.065121711094392</c:v>
                </c:pt>
                <c:pt idx="27">
                  <c:v>31.18705128802533</c:v>
                </c:pt>
                <c:pt idx="28">
                  <c:v>31.47765794660124</c:v>
                </c:pt>
                <c:pt idx="29">
                  <c:v>31.79559187055139</c:v>
                </c:pt>
                <c:pt idx="30">
                  <c:v>32.10059275787323</c:v>
                </c:pt>
                <c:pt idx="31">
                  <c:v>32.270512772847546</c:v>
                </c:pt>
                <c:pt idx="32">
                  <c:v>32.65106948636416</c:v>
                </c:pt>
                <c:pt idx="33">
                  <c:v>32.85414896815805</c:v>
                </c:pt>
                <c:pt idx="34">
                  <c:v>33.01940608605003</c:v>
                </c:pt>
                <c:pt idx="35">
                  <c:v>33.09660865937521</c:v>
                </c:pt>
                <c:pt idx="36">
                  <c:v>33.13101778660036</c:v>
                </c:pt>
                <c:pt idx="37">
                  <c:v>32.971956615379256</c:v>
                </c:pt>
                <c:pt idx="38">
                  <c:v>32.885485855154315</c:v>
                </c:pt>
                <c:pt idx="39">
                  <c:v>32.97321552171729</c:v>
                </c:pt>
                <c:pt idx="40">
                  <c:v>32.87481300273386</c:v>
                </c:pt>
                <c:pt idx="41">
                  <c:v>32.941564816517904</c:v>
                </c:pt>
                <c:pt idx="42">
                  <c:v>32.910259480746625</c:v>
                </c:pt>
                <c:pt idx="43">
                  <c:v>33.06442355870674</c:v>
                </c:pt>
                <c:pt idx="44">
                  <c:v>33.351119326625096</c:v>
                </c:pt>
                <c:pt idx="45">
                  <c:v>33.60131953298154</c:v>
                </c:pt>
                <c:pt idx="46">
                  <c:v>33.86003070051547</c:v>
                </c:pt>
                <c:pt idx="47">
                  <c:v>34.032152461341354</c:v>
                </c:pt>
                <c:pt idx="48">
                  <c:v>34.43592548718977</c:v>
                </c:pt>
                <c:pt idx="49">
                  <c:v>35.03657183781758</c:v>
                </c:pt>
                <c:pt idx="50">
                  <c:v>35.347460094719786</c:v>
                </c:pt>
                <c:pt idx="51">
                  <c:v>35.46063205564844</c:v>
                </c:pt>
                <c:pt idx="52">
                  <c:v>35.59936079058385</c:v>
                </c:pt>
                <c:pt idx="53">
                  <c:v>35.68941138157225</c:v>
                </c:pt>
                <c:pt idx="54">
                  <c:v>35.76753642864327</c:v>
                </c:pt>
                <c:pt idx="55">
                  <c:v>35.963069162177405</c:v>
                </c:pt>
                <c:pt idx="56">
                  <c:v>36.02121157739343</c:v>
                </c:pt>
                <c:pt idx="57">
                  <c:v>36.23980509396888</c:v>
                </c:pt>
                <c:pt idx="58">
                  <c:v>36.60908667571964</c:v>
                </c:pt>
                <c:pt idx="59">
                  <c:v>36.97836825747039</c:v>
                </c:pt>
                <c:pt idx="60">
                  <c:v>37.10373419587425</c:v>
                </c:pt>
                <c:pt idx="61">
                  <c:v>37.12655775239952</c:v>
                </c:pt>
                <c:pt idx="62">
                  <c:v>37.22684605443997</c:v>
                </c:pt>
                <c:pt idx="63">
                  <c:v>36.95400844341368</c:v>
                </c:pt>
                <c:pt idx="64">
                  <c:v>36.998218132402826</c:v>
                </c:pt>
                <c:pt idx="65">
                  <c:v>37.097763569009345</c:v>
                </c:pt>
                <c:pt idx="66">
                  <c:v>37.268687480244495</c:v>
                </c:pt>
                <c:pt idx="67">
                  <c:v>37.34092053205483</c:v>
                </c:pt>
                <c:pt idx="68">
                  <c:v>37.25718187353644</c:v>
                </c:pt>
                <c:pt idx="69">
                  <c:v>37.16364160871314</c:v>
                </c:pt>
                <c:pt idx="70">
                  <c:v>37.16387228396882</c:v>
                </c:pt>
                <c:pt idx="71">
                  <c:v>37.49270544495883</c:v>
                </c:pt>
                <c:pt idx="72">
                  <c:v>37.51639970202205</c:v>
                </c:pt>
                <c:pt idx="73">
                  <c:v>37.529657731066706</c:v>
                </c:pt>
                <c:pt idx="74">
                  <c:v>37.564457311203384</c:v>
                </c:pt>
                <c:pt idx="75">
                  <c:v>37.93929628456752</c:v>
                </c:pt>
                <c:pt idx="76">
                  <c:v>38.07680482023997</c:v>
                </c:pt>
                <c:pt idx="77">
                  <c:v>37.96970802491739</c:v>
                </c:pt>
                <c:pt idx="78">
                  <c:v>37.790219813804825</c:v>
                </c:pt>
                <c:pt idx="79">
                  <c:v>38.012598676531205</c:v>
                </c:pt>
                <c:pt idx="80">
                  <c:v>38.245460472463094</c:v>
                </c:pt>
                <c:pt idx="81">
                  <c:v>38.412346905867</c:v>
                </c:pt>
                <c:pt idx="82">
                  <c:v>38.53500950079129</c:v>
                </c:pt>
                <c:pt idx="83">
                  <c:v>38.827384694948286</c:v>
                </c:pt>
                <c:pt idx="84">
                  <c:v>39.154272442942634</c:v>
                </c:pt>
                <c:pt idx="85">
                  <c:v>39.29895643893718</c:v>
                </c:pt>
                <c:pt idx="86">
                  <c:v>39.437866869672426</c:v>
                </c:pt>
                <c:pt idx="87">
                  <c:v>39.64537497674632</c:v>
                </c:pt>
                <c:pt idx="88">
                  <c:v>39.69216295509228</c:v>
                </c:pt>
                <c:pt idx="89">
                  <c:v>40.02116637189164</c:v>
                </c:pt>
                <c:pt idx="90">
                  <c:v>40.49268515632737</c:v>
                </c:pt>
                <c:pt idx="91">
                  <c:v>40.43669806089787</c:v>
                </c:pt>
                <c:pt idx="92">
                  <c:v>40.579188959273125</c:v>
                </c:pt>
                <c:pt idx="93">
                  <c:v>40.801325404727635</c:v>
                </c:pt>
                <c:pt idx="94">
                  <c:v>40.82607843284213</c:v>
                </c:pt>
                <c:pt idx="95">
                  <c:v>40.6574684263484</c:v>
                </c:pt>
                <c:pt idx="96">
                  <c:v>40.72353623625553</c:v>
                </c:pt>
                <c:pt idx="97">
                  <c:v>41.27899326851269</c:v>
                </c:pt>
                <c:pt idx="98">
                  <c:v>41.953476551894234</c:v>
                </c:pt>
                <c:pt idx="99">
                  <c:v>42.38948572970052</c:v>
                </c:pt>
                <c:pt idx="100">
                  <c:v>42.85477464889826</c:v>
                </c:pt>
                <c:pt idx="101">
                  <c:v>42.990166876455916</c:v>
                </c:pt>
                <c:pt idx="102">
                  <c:v>42.721802981740986</c:v>
                </c:pt>
                <c:pt idx="103">
                  <c:v>42.47629814477122</c:v>
                </c:pt>
                <c:pt idx="104">
                  <c:v>42.394570389061826</c:v>
                </c:pt>
                <c:pt idx="105">
                  <c:v>42.39371645551307</c:v>
                </c:pt>
                <c:pt idx="106">
                  <c:v>42.47865460408774</c:v>
                </c:pt>
                <c:pt idx="107">
                  <c:v>42.30233967470232</c:v>
                </c:pt>
                <c:pt idx="108">
                  <c:v>42.35316513481444</c:v>
                </c:pt>
                <c:pt idx="109">
                  <c:v>42.37167012544988</c:v>
                </c:pt>
                <c:pt idx="110">
                  <c:v>42.44685513963515</c:v>
                </c:pt>
                <c:pt idx="111">
                  <c:v>42.71300756972236</c:v>
                </c:pt>
                <c:pt idx="112">
                  <c:v>42.775873102032435</c:v>
                </c:pt>
                <c:pt idx="113">
                  <c:v>43.035523543786816</c:v>
                </c:pt>
                <c:pt idx="114">
                  <c:v>43.44198712910551</c:v>
                </c:pt>
                <c:pt idx="115">
                  <c:v>43.83754386515917</c:v>
                </c:pt>
                <c:pt idx="116">
                  <c:v>29.852645694782716</c:v>
                </c:pt>
                <c:pt idx="117">
                  <c:v>33.94072729575863</c:v>
                </c:pt>
                <c:pt idx="118">
                  <c:v>35.717756737443025</c:v>
                </c:pt>
                <c:pt idx="119">
                  <c:v>37.07971643912874</c:v>
                </c:pt>
                <c:pt idx="120">
                  <c:v>37.99678395043221</c:v>
                </c:pt>
                <c:pt idx="121">
                  <c:v>38.62535339791794</c:v>
                </c:pt>
                <c:pt idx="122">
                  <c:v>39.02905447799397</c:v>
                </c:pt>
                <c:pt idx="123">
                  <c:v>39.18413394250557</c:v>
                </c:pt>
              </c:numCache>
            </c:numRef>
          </c:val>
          <c:smooth val="0"/>
        </c:ser>
        <c:axId val="17669482"/>
        <c:axId val="24807611"/>
      </c:lineChart>
      <c:dateAx>
        <c:axId val="17669482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07611"/>
        <c:crosses val="autoZero"/>
        <c:auto val="0"/>
        <c:majorUnit val="12"/>
        <c:majorTimeUnit val="months"/>
        <c:noMultiLvlLbl val="0"/>
      </c:dateAx>
      <c:valAx>
        <c:axId val="24807611"/>
        <c:scaling>
          <c:orientation val="minMax"/>
          <c:min val="2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Billions of Miles</a:t>
                </a:r>
              </a:p>
            </c:rich>
          </c:tx>
          <c:layout>
            <c:manualLayout>
              <c:xMode val="factor"/>
              <c:yMode val="factor"/>
              <c:x val="0.041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69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Figure 9: Domestic Air Unused Seat Miles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075"/>
          <c:w val="0.98875"/>
          <c:h val="0.837"/>
        </c:manualLayout>
      </c:layout>
      <c:lineChart>
        <c:grouping val="standard"/>
        <c:varyColors val="0"/>
        <c:ser>
          <c:idx val="2"/>
          <c:order val="0"/>
          <c:tx>
            <c:strRef>
              <c:f>Data!$E$1</c:f>
              <c:strCache>
                <c:ptCount val="1"/>
                <c:pt idx="0">
                  <c:v>Unused Seat Miles</c:v>
                </c:pt>
              </c:strCache>
            </c:strRef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Data!$A$158:$A$281</c:f>
              <c:strCache>
                <c:ptCount val="124"/>
                <c:pt idx="0">
                  <c:v>33604</c:v>
                </c:pt>
                <c:pt idx="1">
                  <c:v>33635</c:v>
                </c:pt>
                <c:pt idx="2">
                  <c:v>33664</c:v>
                </c:pt>
                <c:pt idx="3">
                  <c:v>33695</c:v>
                </c:pt>
                <c:pt idx="4">
                  <c:v>33725</c:v>
                </c:pt>
                <c:pt idx="5">
                  <c:v>33756</c:v>
                </c:pt>
                <c:pt idx="6">
                  <c:v>33786</c:v>
                </c:pt>
                <c:pt idx="7">
                  <c:v>33817</c:v>
                </c:pt>
                <c:pt idx="8">
                  <c:v>33848</c:v>
                </c:pt>
                <c:pt idx="9">
                  <c:v>33878</c:v>
                </c:pt>
                <c:pt idx="10">
                  <c:v>33909</c:v>
                </c:pt>
                <c:pt idx="11">
                  <c:v>33939</c:v>
                </c:pt>
                <c:pt idx="12">
                  <c:v>33970</c:v>
                </c:pt>
                <c:pt idx="13">
                  <c:v>34001</c:v>
                </c:pt>
                <c:pt idx="14">
                  <c:v>34029</c:v>
                </c:pt>
                <c:pt idx="15">
                  <c:v>34060</c:v>
                </c:pt>
                <c:pt idx="16">
                  <c:v>34090</c:v>
                </c:pt>
                <c:pt idx="17">
                  <c:v>34121</c:v>
                </c:pt>
                <c:pt idx="18">
                  <c:v>34151</c:v>
                </c:pt>
                <c:pt idx="19">
                  <c:v>34182</c:v>
                </c:pt>
                <c:pt idx="20">
                  <c:v>34213</c:v>
                </c:pt>
                <c:pt idx="21">
                  <c:v>34243</c:v>
                </c:pt>
                <c:pt idx="22">
                  <c:v>34274</c:v>
                </c:pt>
                <c:pt idx="23">
                  <c:v>34304</c:v>
                </c:pt>
                <c:pt idx="24">
                  <c:v>34335</c:v>
                </c:pt>
                <c:pt idx="25">
                  <c:v>34366</c:v>
                </c:pt>
                <c:pt idx="26">
                  <c:v>34394</c:v>
                </c:pt>
                <c:pt idx="27">
                  <c:v>34425</c:v>
                </c:pt>
                <c:pt idx="28">
                  <c:v>34455</c:v>
                </c:pt>
                <c:pt idx="29">
                  <c:v>34486</c:v>
                </c:pt>
                <c:pt idx="30">
                  <c:v>34516</c:v>
                </c:pt>
                <c:pt idx="31">
                  <c:v>34547</c:v>
                </c:pt>
                <c:pt idx="32">
                  <c:v>34578</c:v>
                </c:pt>
                <c:pt idx="33">
                  <c:v>34608</c:v>
                </c:pt>
                <c:pt idx="34">
                  <c:v>34639</c:v>
                </c:pt>
                <c:pt idx="35">
                  <c:v>34669</c:v>
                </c:pt>
                <c:pt idx="36">
                  <c:v>34700</c:v>
                </c:pt>
                <c:pt idx="37">
                  <c:v>34731</c:v>
                </c:pt>
                <c:pt idx="38">
                  <c:v>34759</c:v>
                </c:pt>
                <c:pt idx="39">
                  <c:v>34790</c:v>
                </c:pt>
                <c:pt idx="40">
                  <c:v>34820</c:v>
                </c:pt>
                <c:pt idx="41">
                  <c:v>34851</c:v>
                </c:pt>
                <c:pt idx="42">
                  <c:v>34881</c:v>
                </c:pt>
                <c:pt idx="43">
                  <c:v>34912</c:v>
                </c:pt>
                <c:pt idx="44">
                  <c:v>34943</c:v>
                </c:pt>
                <c:pt idx="45">
                  <c:v>34973</c:v>
                </c:pt>
                <c:pt idx="46">
                  <c:v>35004</c:v>
                </c:pt>
                <c:pt idx="47">
                  <c:v>35034</c:v>
                </c:pt>
                <c:pt idx="48">
                  <c:v>35065</c:v>
                </c:pt>
                <c:pt idx="49">
                  <c:v>35096</c:v>
                </c:pt>
                <c:pt idx="50">
                  <c:v>35125</c:v>
                </c:pt>
                <c:pt idx="51">
                  <c:v>35156</c:v>
                </c:pt>
                <c:pt idx="52">
                  <c:v>35186</c:v>
                </c:pt>
                <c:pt idx="53">
                  <c:v>35217</c:v>
                </c:pt>
                <c:pt idx="54">
                  <c:v>35247</c:v>
                </c:pt>
                <c:pt idx="55">
                  <c:v>35278</c:v>
                </c:pt>
                <c:pt idx="56">
                  <c:v>35309</c:v>
                </c:pt>
                <c:pt idx="57">
                  <c:v>35339</c:v>
                </c:pt>
                <c:pt idx="58">
                  <c:v>35370</c:v>
                </c:pt>
                <c:pt idx="59">
                  <c:v>35400</c:v>
                </c:pt>
                <c:pt idx="60">
                  <c:v>35431</c:v>
                </c:pt>
                <c:pt idx="61">
                  <c:v>35462</c:v>
                </c:pt>
                <c:pt idx="62">
                  <c:v>35490</c:v>
                </c:pt>
                <c:pt idx="63">
                  <c:v>35521</c:v>
                </c:pt>
                <c:pt idx="64">
                  <c:v>35551</c:v>
                </c:pt>
                <c:pt idx="65">
                  <c:v>35582</c:v>
                </c:pt>
                <c:pt idx="66">
                  <c:v>35612</c:v>
                </c:pt>
                <c:pt idx="67">
                  <c:v>35643</c:v>
                </c:pt>
                <c:pt idx="68">
                  <c:v>35674</c:v>
                </c:pt>
                <c:pt idx="69">
                  <c:v>35704</c:v>
                </c:pt>
                <c:pt idx="70">
                  <c:v>35735</c:v>
                </c:pt>
                <c:pt idx="71">
                  <c:v>35765</c:v>
                </c:pt>
                <c:pt idx="72">
                  <c:v>35796</c:v>
                </c:pt>
                <c:pt idx="73">
                  <c:v>35827</c:v>
                </c:pt>
                <c:pt idx="74">
                  <c:v>35855</c:v>
                </c:pt>
                <c:pt idx="75">
                  <c:v>35886</c:v>
                </c:pt>
                <c:pt idx="76">
                  <c:v>35916</c:v>
                </c:pt>
                <c:pt idx="77">
                  <c:v>35947</c:v>
                </c:pt>
                <c:pt idx="78">
                  <c:v>35977</c:v>
                </c:pt>
                <c:pt idx="79">
                  <c:v>36008</c:v>
                </c:pt>
                <c:pt idx="80">
                  <c:v>36039</c:v>
                </c:pt>
                <c:pt idx="81">
                  <c:v>36069</c:v>
                </c:pt>
                <c:pt idx="82">
                  <c:v>36100</c:v>
                </c:pt>
                <c:pt idx="83">
                  <c:v>36130</c:v>
                </c:pt>
                <c:pt idx="84">
                  <c:v>36161</c:v>
                </c:pt>
                <c:pt idx="85">
                  <c:v>36192</c:v>
                </c:pt>
                <c:pt idx="86">
                  <c:v>36220</c:v>
                </c:pt>
                <c:pt idx="87">
                  <c:v>36251</c:v>
                </c:pt>
                <c:pt idx="88">
                  <c:v>36281</c:v>
                </c:pt>
                <c:pt idx="89">
                  <c:v>36312</c:v>
                </c:pt>
                <c:pt idx="90">
                  <c:v>36342</c:v>
                </c:pt>
                <c:pt idx="91">
                  <c:v>36373</c:v>
                </c:pt>
                <c:pt idx="92">
                  <c:v>36404</c:v>
                </c:pt>
                <c:pt idx="93">
                  <c:v>36434</c:v>
                </c:pt>
                <c:pt idx="94">
                  <c:v>36465</c:v>
                </c:pt>
                <c:pt idx="95">
                  <c:v>36495</c:v>
                </c:pt>
                <c:pt idx="96">
                  <c:v>36526</c:v>
                </c:pt>
                <c:pt idx="97">
                  <c:v>36557</c:v>
                </c:pt>
                <c:pt idx="98">
                  <c:v>36586</c:v>
                </c:pt>
                <c:pt idx="99">
                  <c:v>36617</c:v>
                </c:pt>
                <c:pt idx="100">
                  <c:v>36647</c:v>
                </c:pt>
                <c:pt idx="101">
                  <c:v>36678</c:v>
                </c:pt>
                <c:pt idx="102">
                  <c:v>36708</c:v>
                </c:pt>
                <c:pt idx="103">
                  <c:v>36739</c:v>
                </c:pt>
                <c:pt idx="104">
                  <c:v>36770</c:v>
                </c:pt>
                <c:pt idx="105">
                  <c:v>36800</c:v>
                </c:pt>
                <c:pt idx="106">
                  <c:v>36831</c:v>
                </c:pt>
                <c:pt idx="107">
                  <c:v>36861</c:v>
                </c:pt>
                <c:pt idx="108">
                  <c:v>36892</c:v>
                </c:pt>
                <c:pt idx="109">
                  <c:v>36923</c:v>
                </c:pt>
                <c:pt idx="110">
                  <c:v>36951</c:v>
                </c:pt>
                <c:pt idx="111">
                  <c:v>36982</c:v>
                </c:pt>
                <c:pt idx="112">
                  <c:v>37012</c:v>
                </c:pt>
                <c:pt idx="113">
                  <c:v>37043</c:v>
                </c:pt>
                <c:pt idx="114">
                  <c:v>37073</c:v>
                </c:pt>
                <c:pt idx="115">
                  <c:v>37104</c:v>
                </c:pt>
                <c:pt idx="116">
                  <c:v>37135</c:v>
                </c:pt>
                <c:pt idx="117">
                  <c:v>37165</c:v>
                </c:pt>
                <c:pt idx="118">
                  <c:v>37196</c:v>
                </c:pt>
                <c:pt idx="119">
                  <c:v>37226</c:v>
                </c:pt>
                <c:pt idx="120">
                  <c:v>37257</c:v>
                </c:pt>
                <c:pt idx="121">
                  <c:v>37288</c:v>
                </c:pt>
                <c:pt idx="122">
                  <c:v>37316</c:v>
                </c:pt>
                <c:pt idx="123">
                  <c:v>37347</c:v>
                </c:pt>
              </c:strCache>
            </c:strRef>
          </c:cat>
          <c:val>
            <c:numRef>
              <c:f>Data!$E$158:$E$281</c:f>
              <c:numCache>
                <c:ptCount val="124"/>
                <c:pt idx="0">
                  <c:v>20.23</c:v>
                </c:pt>
                <c:pt idx="1">
                  <c:v>19.39</c:v>
                </c:pt>
                <c:pt idx="2">
                  <c:v>17.15</c:v>
                </c:pt>
                <c:pt idx="3">
                  <c:v>18.59</c:v>
                </c:pt>
                <c:pt idx="4">
                  <c:v>17.64</c:v>
                </c:pt>
                <c:pt idx="5">
                  <c:v>14.35</c:v>
                </c:pt>
                <c:pt idx="6">
                  <c:v>12.45</c:v>
                </c:pt>
                <c:pt idx="7">
                  <c:v>11.24</c:v>
                </c:pt>
                <c:pt idx="8">
                  <c:v>17.33</c:v>
                </c:pt>
                <c:pt idx="9">
                  <c:v>18</c:v>
                </c:pt>
                <c:pt idx="10">
                  <c:v>18.57</c:v>
                </c:pt>
                <c:pt idx="11">
                  <c:v>18.74</c:v>
                </c:pt>
                <c:pt idx="12">
                  <c:v>20.25</c:v>
                </c:pt>
                <c:pt idx="13">
                  <c:v>19.16</c:v>
                </c:pt>
                <c:pt idx="14">
                  <c:v>16.86</c:v>
                </c:pt>
                <c:pt idx="15">
                  <c:v>17.19</c:v>
                </c:pt>
                <c:pt idx="16">
                  <c:v>17.58</c:v>
                </c:pt>
                <c:pt idx="17">
                  <c:v>16.5</c:v>
                </c:pt>
                <c:pt idx="18">
                  <c:v>16.41</c:v>
                </c:pt>
                <c:pt idx="19">
                  <c:v>15.95</c:v>
                </c:pt>
                <c:pt idx="20">
                  <c:v>18.35</c:v>
                </c:pt>
                <c:pt idx="21">
                  <c:v>16.76</c:v>
                </c:pt>
                <c:pt idx="22">
                  <c:v>17.37</c:v>
                </c:pt>
                <c:pt idx="23">
                  <c:v>18.43</c:v>
                </c:pt>
                <c:pt idx="24">
                  <c:v>18.87</c:v>
                </c:pt>
                <c:pt idx="25">
                  <c:v>17.61</c:v>
                </c:pt>
                <c:pt idx="26">
                  <c:v>15.83</c:v>
                </c:pt>
                <c:pt idx="27">
                  <c:v>16.41</c:v>
                </c:pt>
                <c:pt idx="28">
                  <c:v>16.46</c:v>
                </c:pt>
                <c:pt idx="29">
                  <c:v>14.99</c:v>
                </c:pt>
                <c:pt idx="30">
                  <c:v>14.42</c:v>
                </c:pt>
                <c:pt idx="31">
                  <c:v>14.68</c:v>
                </c:pt>
                <c:pt idx="32">
                  <c:v>17.82</c:v>
                </c:pt>
                <c:pt idx="33">
                  <c:v>16.64</c:v>
                </c:pt>
                <c:pt idx="34">
                  <c:v>17.29</c:v>
                </c:pt>
                <c:pt idx="35">
                  <c:v>18.35</c:v>
                </c:pt>
                <c:pt idx="36">
                  <c:v>19.58</c:v>
                </c:pt>
                <c:pt idx="37">
                  <c:v>18.5</c:v>
                </c:pt>
                <c:pt idx="38">
                  <c:v>16.23</c:v>
                </c:pt>
                <c:pt idx="39">
                  <c:v>16.16</c:v>
                </c:pt>
                <c:pt idx="40">
                  <c:v>16.73</c:v>
                </c:pt>
                <c:pt idx="41">
                  <c:v>14.96</c:v>
                </c:pt>
                <c:pt idx="42">
                  <c:v>15.21</c:v>
                </c:pt>
                <c:pt idx="43">
                  <c:v>14.8</c:v>
                </c:pt>
                <c:pt idx="44">
                  <c:v>18.37</c:v>
                </c:pt>
                <c:pt idx="45">
                  <c:v>17.24</c:v>
                </c:pt>
                <c:pt idx="46">
                  <c:v>17.08</c:v>
                </c:pt>
                <c:pt idx="47">
                  <c:v>17.69</c:v>
                </c:pt>
                <c:pt idx="48">
                  <c:v>18.58</c:v>
                </c:pt>
                <c:pt idx="49">
                  <c:v>17.4</c:v>
                </c:pt>
                <c:pt idx="50">
                  <c:v>14.64</c:v>
                </c:pt>
                <c:pt idx="51">
                  <c:v>15.89</c:v>
                </c:pt>
                <c:pt idx="52">
                  <c:v>16.32</c:v>
                </c:pt>
                <c:pt idx="53">
                  <c:v>14.41</c:v>
                </c:pt>
                <c:pt idx="54">
                  <c:v>14.25</c:v>
                </c:pt>
                <c:pt idx="55">
                  <c:v>13.36</c:v>
                </c:pt>
                <c:pt idx="56">
                  <c:v>18.24</c:v>
                </c:pt>
                <c:pt idx="57">
                  <c:v>16.33</c:v>
                </c:pt>
                <c:pt idx="58">
                  <c:v>18.24</c:v>
                </c:pt>
                <c:pt idx="59">
                  <c:v>16.29</c:v>
                </c:pt>
                <c:pt idx="60">
                  <c:v>18.97</c:v>
                </c:pt>
                <c:pt idx="61">
                  <c:v>17.88</c:v>
                </c:pt>
                <c:pt idx="62">
                  <c:v>13.93</c:v>
                </c:pt>
                <c:pt idx="63">
                  <c:v>15.87</c:v>
                </c:pt>
                <c:pt idx="64">
                  <c:v>15.9</c:v>
                </c:pt>
                <c:pt idx="65">
                  <c:v>14.26</c:v>
                </c:pt>
                <c:pt idx="66">
                  <c:v>13.92</c:v>
                </c:pt>
                <c:pt idx="67">
                  <c:v>13.53</c:v>
                </c:pt>
                <c:pt idx="68">
                  <c:v>18.71</c:v>
                </c:pt>
                <c:pt idx="69">
                  <c:v>16.91</c:v>
                </c:pt>
                <c:pt idx="70">
                  <c:v>17.38</c:v>
                </c:pt>
                <c:pt idx="71">
                  <c:v>16.6</c:v>
                </c:pt>
                <c:pt idx="72">
                  <c:v>19.16</c:v>
                </c:pt>
                <c:pt idx="73">
                  <c:v>17.83</c:v>
                </c:pt>
                <c:pt idx="74">
                  <c:v>14.65</c:v>
                </c:pt>
                <c:pt idx="75">
                  <c:v>14.68</c:v>
                </c:pt>
                <c:pt idx="76">
                  <c:v>14.76</c:v>
                </c:pt>
                <c:pt idx="77">
                  <c:v>12.98</c:v>
                </c:pt>
                <c:pt idx="78">
                  <c:v>14.25</c:v>
                </c:pt>
                <c:pt idx="79">
                  <c:v>13.24</c:v>
                </c:pt>
                <c:pt idx="80">
                  <c:v>16.14</c:v>
                </c:pt>
                <c:pt idx="81">
                  <c:v>16.89</c:v>
                </c:pt>
                <c:pt idx="82">
                  <c:v>17.39</c:v>
                </c:pt>
                <c:pt idx="83">
                  <c:v>17.39</c:v>
                </c:pt>
                <c:pt idx="84">
                  <c:v>18.57</c:v>
                </c:pt>
                <c:pt idx="85">
                  <c:v>17.65</c:v>
                </c:pt>
                <c:pt idx="86">
                  <c:v>15.02</c:v>
                </c:pt>
                <c:pt idx="87">
                  <c:v>15.55</c:v>
                </c:pt>
                <c:pt idx="88">
                  <c:v>16.79</c:v>
                </c:pt>
                <c:pt idx="89">
                  <c:v>14.94</c:v>
                </c:pt>
                <c:pt idx="90">
                  <c:v>13.8</c:v>
                </c:pt>
                <c:pt idx="91">
                  <c:v>15.56</c:v>
                </c:pt>
                <c:pt idx="92">
                  <c:v>19.58</c:v>
                </c:pt>
                <c:pt idx="93">
                  <c:v>17.78</c:v>
                </c:pt>
                <c:pt idx="94">
                  <c:v>17.37</c:v>
                </c:pt>
                <c:pt idx="95">
                  <c:v>19.72</c:v>
                </c:pt>
                <c:pt idx="96">
                  <c:v>20.9</c:v>
                </c:pt>
                <c:pt idx="97">
                  <c:v>19.15</c:v>
                </c:pt>
                <c:pt idx="98">
                  <c:v>15.44</c:v>
                </c:pt>
                <c:pt idx="99">
                  <c:v>15.67</c:v>
                </c:pt>
                <c:pt idx="100">
                  <c:v>15.54</c:v>
                </c:pt>
                <c:pt idx="101">
                  <c:v>12.74</c:v>
                </c:pt>
                <c:pt idx="102">
                  <c:v>13.06</c:v>
                </c:pt>
                <c:pt idx="103">
                  <c:v>14.7</c:v>
                </c:pt>
                <c:pt idx="104">
                  <c:v>19.97</c:v>
                </c:pt>
                <c:pt idx="105">
                  <c:v>18.75</c:v>
                </c:pt>
                <c:pt idx="106">
                  <c:v>17.36</c:v>
                </c:pt>
                <c:pt idx="107">
                  <c:v>18.17</c:v>
                </c:pt>
                <c:pt idx="108">
                  <c:v>22.29</c:v>
                </c:pt>
                <c:pt idx="109">
                  <c:v>20.17</c:v>
                </c:pt>
                <c:pt idx="110">
                  <c:v>15.93</c:v>
                </c:pt>
                <c:pt idx="111">
                  <c:v>16.81</c:v>
                </c:pt>
                <c:pt idx="112">
                  <c:v>18.12</c:v>
                </c:pt>
                <c:pt idx="113">
                  <c:v>15.27</c:v>
                </c:pt>
                <c:pt idx="114">
                  <c:v>15.02</c:v>
                </c:pt>
                <c:pt idx="115">
                  <c:v>15.18</c:v>
                </c:pt>
                <c:pt idx="116">
                  <c:v>21.16</c:v>
                </c:pt>
                <c:pt idx="117">
                  <c:v>17.99</c:v>
                </c:pt>
                <c:pt idx="118">
                  <c:v>16.27</c:v>
                </c:pt>
                <c:pt idx="119">
                  <c:v>16.96</c:v>
                </c:pt>
                <c:pt idx="120">
                  <c:v>19.12</c:v>
                </c:pt>
                <c:pt idx="121">
                  <c:v>17.39</c:v>
                </c:pt>
                <c:pt idx="122">
                  <c:v>13.64</c:v>
                </c:pt>
                <c:pt idx="123">
                  <c:v>16.04</c:v>
                </c:pt>
              </c:numCache>
            </c:numRef>
          </c:val>
          <c:smooth val="0"/>
        </c:ser>
        <c:axId val="21941908"/>
        <c:axId val="63259445"/>
      </c:lineChart>
      <c:dateAx>
        <c:axId val="21941908"/>
        <c:scaling>
          <c:orientation val="minMax"/>
        </c:scaling>
        <c:axPos val="b"/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259445"/>
        <c:crosses val="autoZero"/>
        <c:auto val="0"/>
        <c:majorUnit val="12"/>
        <c:majorTimeUnit val="months"/>
        <c:noMultiLvlLbl val="0"/>
      </c:dateAx>
      <c:valAx>
        <c:axId val="63259445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Billions of Miles</a:t>
                </a:r>
              </a:p>
            </c:rich>
          </c:tx>
          <c:layout>
            <c:manualLayout>
              <c:xMode val="factor"/>
              <c:yMode val="factor"/>
              <c:x val="0.034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41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0.09425</cdr:y>
    </cdr:from>
    <cdr:to>
      <cdr:x>0.8635</cdr:x>
      <cdr:y>0.1535</cdr:y>
    </cdr:to>
    <cdr:sp>
      <cdr:nvSpPr>
        <cdr:cNvPr id="1" name="TextBox 1"/>
        <cdr:cNvSpPr txBox="1">
          <a:spLocks noChangeArrowheads="1"/>
        </cdr:cNvSpPr>
      </cdr:nvSpPr>
      <cdr:spPr>
        <a:xfrm>
          <a:off x="3038475" y="342900"/>
          <a:ext cx="1847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66"/>
              </a:solidFill>
              <a:latin typeface="Arial"/>
              <a:ea typeface="Arial"/>
              <a:cs typeface="Arial"/>
            </a:rPr>
            <a:t>Available seat miles</a:t>
          </a:r>
        </a:p>
      </cdr:txBody>
    </cdr:sp>
  </cdr:relSizeAnchor>
  <cdr:relSizeAnchor xmlns:cdr="http://schemas.openxmlformats.org/drawingml/2006/chartDrawing">
    <cdr:from>
      <cdr:x>0.394</cdr:x>
      <cdr:y>0.353</cdr:y>
    </cdr:from>
    <cdr:to>
      <cdr:x>0.67775</cdr:x>
      <cdr:y>0.40275</cdr:y>
    </cdr:to>
    <cdr:sp>
      <cdr:nvSpPr>
        <cdr:cNvPr id="2" name="TextBox 2"/>
        <cdr:cNvSpPr txBox="1">
          <a:spLocks noChangeArrowheads="1"/>
        </cdr:cNvSpPr>
      </cdr:nvSpPr>
      <cdr:spPr>
        <a:xfrm>
          <a:off x="2228850" y="1314450"/>
          <a:ext cx="1609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Revenue passenger miles</a:t>
          </a:r>
        </a:p>
      </cdr:txBody>
    </cdr:sp>
  </cdr:relSizeAnchor>
  <cdr:relSizeAnchor xmlns:cdr="http://schemas.openxmlformats.org/drawingml/2006/chartDrawing">
    <cdr:from>
      <cdr:x>0.71625</cdr:x>
      <cdr:y>0.57875</cdr:y>
    </cdr:from>
    <cdr:to>
      <cdr:x>0.90625</cdr:x>
      <cdr:y>0.6285</cdr:y>
    </cdr:to>
    <cdr:sp>
      <cdr:nvSpPr>
        <cdr:cNvPr id="3" name="TextBox 3"/>
        <cdr:cNvSpPr txBox="1">
          <a:spLocks noChangeArrowheads="1"/>
        </cdr:cNvSpPr>
      </cdr:nvSpPr>
      <cdr:spPr>
        <a:xfrm>
          <a:off x="4057650" y="2152650"/>
          <a:ext cx="1076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9900"/>
              </a:solidFill>
              <a:latin typeface="Arial"/>
              <a:ea typeface="Arial"/>
              <a:cs typeface="Arial"/>
            </a:rPr>
            <a:t>Unused seat miles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</cdr:x>
      <cdr:y>0.64225</cdr:y>
    </cdr:from>
    <cdr:to>
      <cdr:x>0.8705</cdr:x>
      <cdr:y>0.7655</cdr:y>
    </cdr:to>
    <cdr:sp>
      <cdr:nvSpPr>
        <cdr:cNvPr id="1" name="TextBox 1"/>
        <cdr:cNvSpPr txBox="1">
          <a:spLocks noChangeArrowheads="1"/>
        </cdr:cNvSpPr>
      </cdr:nvSpPr>
      <cdr:spPr>
        <a:xfrm>
          <a:off x="4019550" y="2247900"/>
          <a:ext cx="8953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Underlying trend</a:t>
          </a:r>
        </a:p>
      </cdr:txBody>
    </cdr:sp>
  </cdr:relSizeAnchor>
  <cdr:relSizeAnchor xmlns:cdr="http://schemas.openxmlformats.org/drawingml/2006/chartDrawing">
    <cdr:from>
      <cdr:x>0.8465</cdr:x>
      <cdr:y>0.5485</cdr:y>
    </cdr:from>
    <cdr:to>
      <cdr:x>0.892</cdr:x>
      <cdr:y>0.605</cdr:y>
    </cdr:to>
    <cdr:sp>
      <cdr:nvSpPr>
        <cdr:cNvPr id="2" name="Line 2"/>
        <cdr:cNvSpPr>
          <a:spLocks/>
        </cdr:cNvSpPr>
      </cdr:nvSpPr>
      <cdr:spPr>
        <a:xfrm flipV="1">
          <a:off x="4772025" y="1924050"/>
          <a:ext cx="257175" cy="200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0.73525</cdr:x>
      <cdr:y>0.56775</cdr:y>
    </cdr:from>
    <cdr:to>
      <cdr:x>0.8505</cdr:x>
      <cdr:y>0.67275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0" y="2105025"/>
          <a:ext cx="6572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Underlying trend</a:t>
          </a:r>
        </a:p>
      </cdr:txBody>
    </cdr:sp>
  </cdr:relSizeAnchor>
  <cdr:relSizeAnchor xmlns:cdr="http://schemas.openxmlformats.org/drawingml/2006/chartDrawing">
    <cdr:from>
      <cdr:x>0.81625</cdr:x>
      <cdr:y>0.47425</cdr:y>
    </cdr:from>
    <cdr:to>
      <cdr:x>0.873</cdr:x>
      <cdr:y>0.56775</cdr:y>
    </cdr:to>
    <cdr:sp>
      <cdr:nvSpPr>
        <cdr:cNvPr id="2" name="Line 2"/>
        <cdr:cNvSpPr>
          <a:spLocks/>
        </cdr:cNvSpPr>
      </cdr:nvSpPr>
      <cdr:spPr>
        <a:xfrm flipV="1">
          <a:off x="4648200" y="1762125"/>
          <a:ext cx="323850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0.65675</cdr:x>
      <cdr:y>0.53675</cdr:y>
    </cdr:from>
    <cdr:to>
      <cdr:x>0.77075</cdr:x>
      <cdr:y>0.69025</cdr:y>
    </cdr:to>
    <cdr:sp>
      <cdr:nvSpPr>
        <cdr:cNvPr id="1" name="TextBox 1"/>
        <cdr:cNvSpPr txBox="1">
          <a:spLocks noChangeArrowheads="1"/>
        </cdr:cNvSpPr>
      </cdr:nvSpPr>
      <cdr:spPr>
        <a:xfrm>
          <a:off x="3743325" y="1981200"/>
          <a:ext cx="64770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Underlying trend</a:t>
          </a:r>
        </a:p>
      </cdr:txBody>
    </cdr:sp>
  </cdr:relSizeAnchor>
  <cdr:relSizeAnchor xmlns:cdr="http://schemas.openxmlformats.org/drawingml/2006/chartDrawing">
    <cdr:from>
      <cdr:x>0.73525</cdr:x>
      <cdr:y>0.41675</cdr:y>
    </cdr:from>
    <cdr:to>
      <cdr:x>0.743</cdr:x>
      <cdr:y>0.53675</cdr:y>
    </cdr:to>
    <cdr:sp>
      <cdr:nvSpPr>
        <cdr:cNvPr id="2" name="Line 2"/>
        <cdr:cNvSpPr>
          <a:spLocks/>
        </cdr:cNvSpPr>
      </cdr:nvSpPr>
      <cdr:spPr>
        <a:xfrm flipV="1">
          <a:off x="4191000" y="1533525"/>
          <a:ext cx="47625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0.6135</cdr:x>
      <cdr:y>0.166</cdr:y>
    </cdr:from>
    <cdr:to>
      <cdr:x>0.8255</cdr:x>
      <cdr:y>0.21925</cdr:y>
    </cdr:to>
    <cdr:sp>
      <cdr:nvSpPr>
        <cdr:cNvPr id="1" name="TextBox 1"/>
        <cdr:cNvSpPr txBox="1">
          <a:spLocks noChangeArrowheads="1"/>
        </cdr:cNvSpPr>
      </cdr:nvSpPr>
      <cdr:spPr>
        <a:xfrm>
          <a:off x="3495675" y="619125"/>
          <a:ext cx="1209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66"/>
              </a:solidFill>
              <a:latin typeface="Arial"/>
              <a:ea typeface="Arial"/>
              <a:cs typeface="Arial"/>
            </a:rPr>
            <a:t>Available Seat Miles</a:t>
          </a:r>
        </a:p>
      </cdr:txBody>
    </cdr:sp>
  </cdr:relSizeAnchor>
  <cdr:relSizeAnchor xmlns:cdr="http://schemas.openxmlformats.org/drawingml/2006/chartDrawing">
    <cdr:from>
      <cdr:x>0.49825</cdr:x>
      <cdr:y>0.379</cdr:y>
    </cdr:from>
    <cdr:to>
      <cdr:x>0.76525</cdr:x>
      <cdr:y>0.43225</cdr:y>
    </cdr:to>
    <cdr:sp>
      <cdr:nvSpPr>
        <cdr:cNvPr id="2" name="TextBox 2"/>
        <cdr:cNvSpPr txBox="1">
          <a:spLocks noChangeArrowheads="1"/>
        </cdr:cNvSpPr>
      </cdr:nvSpPr>
      <cdr:spPr>
        <a:xfrm>
          <a:off x="2838450" y="1419225"/>
          <a:ext cx="1524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Revenue Passenger Miles</a:t>
          </a:r>
        </a:p>
      </cdr:txBody>
    </cdr:sp>
  </cdr:relSizeAnchor>
  <cdr:relSizeAnchor xmlns:cdr="http://schemas.openxmlformats.org/drawingml/2006/chartDrawing">
    <cdr:from>
      <cdr:x>0.65825</cdr:x>
      <cdr:y>0.56075</cdr:y>
    </cdr:from>
    <cdr:to>
      <cdr:x>0.8585</cdr:x>
      <cdr:y>0.614</cdr:y>
    </cdr:to>
    <cdr:sp>
      <cdr:nvSpPr>
        <cdr:cNvPr id="3" name="TextBox 3"/>
        <cdr:cNvSpPr txBox="1">
          <a:spLocks noChangeArrowheads="1"/>
        </cdr:cNvSpPr>
      </cdr:nvSpPr>
      <cdr:spPr>
        <a:xfrm>
          <a:off x="3752850" y="209550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9900"/>
              </a:solidFill>
              <a:latin typeface="Arial"/>
              <a:ea typeface="Arial"/>
              <a:cs typeface="Arial"/>
            </a:rPr>
            <a:t>Unused Seat Miles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0.6705</cdr:x>
      <cdr:y>0.153</cdr:y>
    </cdr:from>
    <cdr:to>
      <cdr:x>0.886</cdr:x>
      <cdr:y>0.20875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571500"/>
          <a:ext cx="1209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66"/>
              </a:solidFill>
              <a:latin typeface="Arial"/>
              <a:ea typeface="Arial"/>
              <a:cs typeface="Arial"/>
            </a:rPr>
            <a:t>Available Seat Miles</a:t>
          </a:r>
        </a:p>
      </cdr:txBody>
    </cdr:sp>
  </cdr:relSizeAnchor>
  <cdr:relSizeAnchor xmlns:cdr="http://schemas.openxmlformats.org/drawingml/2006/chartDrawing">
    <cdr:from>
      <cdr:x>0.403</cdr:x>
      <cdr:y>0.38175</cdr:y>
    </cdr:from>
    <cdr:to>
      <cdr:x>0.67625</cdr:x>
      <cdr:y>0.4375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1428750"/>
          <a:ext cx="1533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Revenue Passenger Miles</a:t>
          </a:r>
        </a:p>
      </cdr:txBody>
    </cdr:sp>
  </cdr:relSizeAnchor>
  <cdr:relSizeAnchor xmlns:cdr="http://schemas.openxmlformats.org/drawingml/2006/chartDrawing">
    <cdr:from>
      <cdr:x>0.658</cdr:x>
      <cdr:y>0.59275</cdr:y>
    </cdr:from>
    <cdr:to>
      <cdr:x>0.86175</cdr:x>
      <cdr:y>0.6485</cdr:y>
    </cdr:to>
    <cdr:sp>
      <cdr:nvSpPr>
        <cdr:cNvPr id="3" name="TextBox 3"/>
        <cdr:cNvSpPr txBox="1">
          <a:spLocks noChangeArrowheads="1"/>
        </cdr:cNvSpPr>
      </cdr:nvSpPr>
      <cdr:spPr>
        <a:xfrm>
          <a:off x="3686175" y="2228850"/>
          <a:ext cx="1143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9900"/>
              </a:solidFill>
              <a:latin typeface="Arial"/>
              <a:ea typeface="Arial"/>
              <a:cs typeface="Arial"/>
            </a:rPr>
            <a:t>Unused Seat Miles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0</xdr:col>
      <xdr:colOff>5667375</xdr:colOff>
      <xdr:row>1</xdr:row>
      <xdr:rowOff>3752850</xdr:rowOff>
    </xdr:to>
    <xdr:graphicFrame>
      <xdr:nvGraphicFramePr>
        <xdr:cNvPr id="1" name="Chart 7"/>
        <xdr:cNvGraphicFramePr/>
      </xdr:nvGraphicFramePr>
      <xdr:xfrm>
        <a:off x="0" y="190500"/>
        <a:ext cx="5667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104775</xdr:rowOff>
    </xdr:from>
    <xdr:to>
      <xdr:col>0</xdr:col>
      <xdr:colOff>5686425</xdr:colOff>
      <xdr:row>3</xdr:row>
      <xdr:rowOff>3790950</xdr:rowOff>
    </xdr:to>
    <xdr:graphicFrame>
      <xdr:nvGraphicFramePr>
        <xdr:cNvPr id="2" name="Chart 8"/>
        <xdr:cNvGraphicFramePr/>
      </xdr:nvGraphicFramePr>
      <xdr:xfrm>
        <a:off x="0" y="4238625"/>
        <a:ext cx="56864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5676900</xdr:colOff>
      <xdr:row>5</xdr:row>
      <xdr:rowOff>3762375</xdr:rowOff>
    </xdr:to>
    <xdr:graphicFrame>
      <xdr:nvGraphicFramePr>
        <xdr:cNvPr id="3" name="Chart 9"/>
        <xdr:cNvGraphicFramePr/>
      </xdr:nvGraphicFramePr>
      <xdr:xfrm>
        <a:off x="0" y="8105775"/>
        <a:ext cx="567690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</xdr:row>
      <xdr:rowOff>28575</xdr:rowOff>
    </xdr:from>
    <xdr:to>
      <xdr:col>0</xdr:col>
      <xdr:colOff>5648325</xdr:colOff>
      <xdr:row>7</xdr:row>
      <xdr:rowOff>3543300</xdr:rowOff>
    </xdr:to>
    <xdr:graphicFrame>
      <xdr:nvGraphicFramePr>
        <xdr:cNvPr id="4" name="Chart 10"/>
        <xdr:cNvGraphicFramePr/>
      </xdr:nvGraphicFramePr>
      <xdr:xfrm>
        <a:off x="0" y="12106275"/>
        <a:ext cx="5648325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47625</xdr:rowOff>
    </xdr:from>
    <xdr:to>
      <xdr:col>0</xdr:col>
      <xdr:colOff>5705475</xdr:colOff>
      <xdr:row>9</xdr:row>
      <xdr:rowOff>3762375</xdr:rowOff>
    </xdr:to>
    <xdr:graphicFrame>
      <xdr:nvGraphicFramePr>
        <xdr:cNvPr id="5" name="Chart 11"/>
        <xdr:cNvGraphicFramePr/>
      </xdr:nvGraphicFramePr>
      <xdr:xfrm>
        <a:off x="0" y="16097250"/>
        <a:ext cx="5705475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</xdr:row>
      <xdr:rowOff>47625</xdr:rowOff>
    </xdr:from>
    <xdr:to>
      <xdr:col>0</xdr:col>
      <xdr:colOff>5629275</xdr:colOff>
      <xdr:row>11</xdr:row>
      <xdr:rowOff>3781425</xdr:rowOff>
    </xdr:to>
    <xdr:graphicFrame>
      <xdr:nvGraphicFramePr>
        <xdr:cNvPr id="6" name="Chart 12"/>
        <xdr:cNvGraphicFramePr/>
      </xdr:nvGraphicFramePr>
      <xdr:xfrm>
        <a:off x="0" y="20069175"/>
        <a:ext cx="5629275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0</xdr:col>
      <xdr:colOff>5610225</xdr:colOff>
      <xdr:row>13</xdr:row>
      <xdr:rowOff>3667125</xdr:rowOff>
    </xdr:to>
    <xdr:graphicFrame>
      <xdr:nvGraphicFramePr>
        <xdr:cNvPr id="7" name="Chart 13"/>
        <xdr:cNvGraphicFramePr/>
      </xdr:nvGraphicFramePr>
      <xdr:xfrm>
        <a:off x="0" y="23993475"/>
        <a:ext cx="5610225" cy="3667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15</xdr:row>
      <xdr:rowOff>47625</xdr:rowOff>
    </xdr:from>
    <xdr:to>
      <xdr:col>0</xdr:col>
      <xdr:colOff>5705475</xdr:colOff>
      <xdr:row>15</xdr:row>
      <xdr:rowOff>3762375</xdr:rowOff>
    </xdr:to>
    <xdr:graphicFrame>
      <xdr:nvGraphicFramePr>
        <xdr:cNvPr id="8" name="Chart 14"/>
        <xdr:cNvGraphicFramePr/>
      </xdr:nvGraphicFramePr>
      <xdr:xfrm>
        <a:off x="0" y="28022550"/>
        <a:ext cx="5705475" cy="3724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17</xdr:row>
      <xdr:rowOff>19050</xdr:rowOff>
    </xdr:from>
    <xdr:to>
      <xdr:col>0</xdr:col>
      <xdr:colOff>5676900</xdr:colOff>
      <xdr:row>17</xdr:row>
      <xdr:rowOff>3781425</xdr:rowOff>
    </xdr:to>
    <xdr:graphicFrame>
      <xdr:nvGraphicFramePr>
        <xdr:cNvPr id="9" name="Chart 15"/>
        <xdr:cNvGraphicFramePr/>
      </xdr:nvGraphicFramePr>
      <xdr:xfrm>
        <a:off x="0" y="31965900"/>
        <a:ext cx="5676900" cy="3762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19</xdr:row>
      <xdr:rowOff>47625</xdr:rowOff>
    </xdr:from>
    <xdr:to>
      <xdr:col>0</xdr:col>
      <xdr:colOff>5705475</xdr:colOff>
      <xdr:row>19</xdr:row>
      <xdr:rowOff>3743325</xdr:rowOff>
    </xdr:to>
    <xdr:graphicFrame>
      <xdr:nvGraphicFramePr>
        <xdr:cNvPr id="10" name="Chart 16"/>
        <xdr:cNvGraphicFramePr/>
      </xdr:nvGraphicFramePr>
      <xdr:xfrm>
        <a:off x="0" y="35966400"/>
        <a:ext cx="5705475" cy="3695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5705475</xdr:colOff>
      <xdr:row>21</xdr:row>
      <xdr:rowOff>3752850</xdr:rowOff>
    </xdr:to>
    <xdr:graphicFrame>
      <xdr:nvGraphicFramePr>
        <xdr:cNvPr id="11" name="Chart 17"/>
        <xdr:cNvGraphicFramePr/>
      </xdr:nvGraphicFramePr>
      <xdr:xfrm>
        <a:off x="0" y="39881175"/>
        <a:ext cx="5705475" cy="3752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5610225</xdr:colOff>
      <xdr:row>23</xdr:row>
      <xdr:rowOff>3762375</xdr:rowOff>
    </xdr:to>
    <xdr:graphicFrame>
      <xdr:nvGraphicFramePr>
        <xdr:cNvPr id="12" name="Chart 18"/>
        <xdr:cNvGraphicFramePr/>
      </xdr:nvGraphicFramePr>
      <xdr:xfrm>
        <a:off x="0" y="43853100"/>
        <a:ext cx="5610225" cy="3762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8"/>
  <sheetViews>
    <sheetView workbookViewId="0" topLeftCell="A158">
      <selection activeCell="K1" sqref="K1"/>
    </sheetView>
  </sheetViews>
  <sheetFormatPr defaultColWidth="9.140625" defaultRowHeight="12.75"/>
  <cols>
    <col min="2" max="2" width="11.7109375" style="0" hidden="1" customWidth="1"/>
    <col min="3" max="21" width="11.7109375" style="0" customWidth="1"/>
  </cols>
  <sheetData>
    <row r="1" spans="1:22" ht="12.75">
      <c r="A1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  <c r="L1" s="2" t="s">
        <v>26</v>
      </c>
      <c r="M1" s="2" t="s">
        <v>27</v>
      </c>
      <c r="N1" s="2" t="s">
        <v>28</v>
      </c>
      <c r="O1" s="2" t="s">
        <v>29</v>
      </c>
      <c r="P1" s="2" t="s">
        <v>30</v>
      </c>
      <c r="Q1" s="2" t="s">
        <v>31</v>
      </c>
      <c r="R1" s="2" t="s">
        <v>32</v>
      </c>
      <c r="S1" s="2" t="s">
        <v>33</v>
      </c>
      <c r="T1" s="2" t="s">
        <v>34</v>
      </c>
      <c r="U1" s="2" t="s">
        <v>35</v>
      </c>
      <c r="V1" s="2" t="s">
        <v>36</v>
      </c>
    </row>
    <row r="2" spans="1:22" ht="12.75" hidden="1">
      <c r="A2" s="3">
        <v>28856</v>
      </c>
      <c r="B2" s="2" t="s">
        <v>37</v>
      </c>
      <c r="C2" s="2">
        <v>15.5</v>
      </c>
      <c r="D2" s="2">
        <v>26.64</v>
      </c>
      <c r="E2" s="2">
        <v>11.15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17.11953889969607</v>
      </c>
      <c r="L2" s="2">
        <v>-1.5550555501476178</v>
      </c>
      <c r="M2" s="2">
        <v>-0.06448334954845235</v>
      </c>
      <c r="N2" s="2" t="s">
        <v>38</v>
      </c>
      <c r="O2" s="2" t="s">
        <v>38</v>
      </c>
      <c r="P2" s="2" t="s">
        <v>38</v>
      </c>
      <c r="Q2" s="2" t="s">
        <v>38</v>
      </c>
      <c r="R2" s="2" t="s">
        <v>38</v>
      </c>
      <c r="S2" s="2" t="s">
        <v>38</v>
      </c>
      <c r="T2" s="2" t="s">
        <v>38</v>
      </c>
      <c r="U2" s="2" t="s">
        <v>38</v>
      </c>
      <c r="V2" t="e">
        <f>N2-K2</f>
        <v>#VALUE!</v>
      </c>
    </row>
    <row r="3" spans="1:22" ht="12.75" hidden="1">
      <c r="A3" s="3">
        <v>28887</v>
      </c>
      <c r="B3" s="2" t="s">
        <v>39</v>
      </c>
      <c r="C3" s="2">
        <v>16.58</v>
      </c>
      <c r="D3" s="2">
        <v>27.2</v>
      </c>
      <c r="E3" s="2">
        <v>10.62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17.31858351204411</v>
      </c>
      <c r="L3" s="2">
        <v>-0.7994026856000257</v>
      </c>
      <c r="M3" s="2">
        <v>0.06081917355591464</v>
      </c>
      <c r="N3" s="2" t="s">
        <v>38</v>
      </c>
      <c r="O3" s="2" t="s">
        <v>38</v>
      </c>
      <c r="P3" s="2" t="s">
        <v>38</v>
      </c>
      <c r="Q3" s="2" t="s">
        <v>38</v>
      </c>
      <c r="R3" s="2" t="s">
        <v>38</v>
      </c>
      <c r="S3" s="2" t="s">
        <v>38</v>
      </c>
      <c r="T3" s="2" t="s">
        <v>38</v>
      </c>
      <c r="U3" s="2" t="s">
        <v>38</v>
      </c>
      <c r="V3" t="e">
        <f aca="true" t="shared" si="0" ref="V3:V66">N3-K3</f>
        <v>#VALUE!</v>
      </c>
    </row>
    <row r="4" spans="1:22" ht="12.75" hidden="1">
      <c r="A4" s="3">
        <v>28915</v>
      </c>
      <c r="B4" s="2" t="s">
        <v>40</v>
      </c>
      <c r="C4" s="2">
        <v>18.85</v>
      </c>
      <c r="D4" s="2">
        <v>27.87</v>
      </c>
      <c r="E4" s="2">
        <v>9.02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17.412456469208617</v>
      </c>
      <c r="L4" s="2">
        <v>1.249900677437184</v>
      </c>
      <c r="M4" s="2">
        <v>0.18764285335420391</v>
      </c>
      <c r="N4" s="2" t="s">
        <v>38</v>
      </c>
      <c r="O4" s="2" t="s">
        <v>38</v>
      </c>
      <c r="P4" s="2" t="s">
        <v>38</v>
      </c>
      <c r="Q4" s="2" t="s">
        <v>38</v>
      </c>
      <c r="R4" s="2" t="s">
        <v>38</v>
      </c>
      <c r="S4" s="2" t="s">
        <v>38</v>
      </c>
      <c r="T4" s="2" t="s">
        <v>38</v>
      </c>
      <c r="U4" s="2" t="s">
        <v>38</v>
      </c>
      <c r="V4" t="e">
        <f t="shared" si="0"/>
        <v>#VALUE!</v>
      </c>
    </row>
    <row r="5" spans="1:22" ht="12.75" hidden="1">
      <c r="A5" s="3">
        <v>28946</v>
      </c>
      <c r="B5" s="2" t="s">
        <v>41</v>
      </c>
      <c r="C5" s="2">
        <v>17.23</v>
      </c>
      <c r="D5" s="2">
        <v>23.22</v>
      </c>
      <c r="E5" s="2">
        <v>5.99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17.181847715807308</v>
      </c>
      <c r="L5" s="2">
        <v>0.1280344425109135</v>
      </c>
      <c r="M5" s="2">
        <v>-0.07988215831821531</v>
      </c>
      <c r="N5" s="2" t="s">
        <v>38</v>
      </c>
      <c r="O5" s="2" t="s">
        <v>38</v>
      </c>
      <c r="P5" s="2" t="s">
        <v>38</v>
      </c>
      <c r="Q5" s="2" t="s">
        <v>38</v>
      </c>
      <c r="R5" s="2" t="s">
        <v>38</v>
      </c>
      <c r="S5" s="2" t="s">
        <v>38</v>
      </c>
      <c r="T5" s="2" t="s">
        <v>38</v>
      </c>
      <c r="U5" s="2" t="s">
        <v>38</v>
      </c>
      <c r="V5" t="e">
        <f t="shared" si="0"/>
        <v>#VALUE!</v>
      </c>
    </row>
    <row r="6" spans="1:22" ht="12.75" hidden="1">
      <c r="A6" s="3">
        <v>28976</v>
      </c>
      <c r="B6" s="2" t="s">
        <v>42</v>
      </c>
      <c r="C6" s="2">
        <v>16.04</v>
      </c>
      <c r="D6" s="2">
        <v>23.27</v>
      </c>
      <c r="E6" s="2">
        <v>7.23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17.089375315117792</v>
      </c>
      <c r="L6" s="2">
        <v>-0.8164217483161063</v>
      </c>
      <c r="M6" s="2">
        <v>-0.232953566801682</v>
      </c>
      <c r="N6" s="2" t="s">
        <v>38</v>
      </c>
      <c r="O6" s="2" t="s">
        <v>38</v>
      </c>
      <c r="P6" s="2" t="s">
        <v>38</v>
      </c>
      <c r="Q6" s="2" t="s">
        <v>38</v>
      </c>
      <c r="R6" s="2" t="s">
        <v>38</v>
      </c>
      <c r="S6" s="2" t="s">
        <v>38</v>
      </c>
      <c r="T6" s="2" t="s">
        <v>38</v>
      </c>
      <c r="U6" s="2" t="s">
        <v>38</v>
      </c>
      <c r="V6" t="e">
        <f t="shared" si="0"/>
        <v>#VALUE!</v>
      </c>
    </row>
    <row r="7" spans="1:22" ht="12.75" hidden="1">
      <c r="A7" s="3">
        <v>29007</v>
      </c>
      <c r="B7" s="2" t="s">
        <v>43</v>
      </c>
      <c r="C7" s="2">
        <v>19.11</v>
      </c>
      <c r="D7" s="2">
        <v>27.3</v>
      </c>
      <c r="E7" s="2">
        <v>8.19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17.399738250211264</v>
      </c>
      <c r="L7" s="2">
        <v>1.7568045015459877</v>
      </c>
      <c r="M7" s="2">
        <v>-0.04654275175725078</v>
      </c>
      <c r="N7" s="2" t="s">
        <v>38</v>
      </c>
      <c r="O7" s="2" t="s">
        <v>38</v>
      </c>
      <c r="P7" s="2" t="s">
        <v>38</v>
      </c>
      <c r="Q7" s="2" t="s">
        <v>38</v>
      </c>
      <c r="R7" s="2" t="s">
        <v>38</v>
      </c>
      <c r="S7" s="2" t="s">
        <v>38</v>
      </c>
      <c r="T7" s="2" t="s">
        <v>38</v>
      </c>
      <c r="U7" s="2" t="s">
        <v>38</v>
      </c>
      <c r="V7" t="e">
        <f t="shared" si="0"/>
        <v>#VALUE!</v>
      </c>
    </row>
    <row r="8" spans="1:22" ht="12.75" hidden="1">
      <c r="A8" s="3">
        <v>29037</v>
      </c>
      <c r="B8" s="2" t="s">
        <v>44</v>
      </c>
      <c r="C8" s="2">
        <v>19.88</v>
      </c>
      <c r="D8" s="2">
        <v>29.28</v>
      </c>
      <c r="E8" s="2">
        <v>9.4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17.79058531478088</v>
      </c>
      <c r="L8" s="2">
        <v>2.0370220696010324</v>
      </c>
      <c r="M8" s="2">
        <v>0.05239261561809278</v>
      </c>
      <c r="N8" s="2" t="s">
        <v>38</v>
      </c>
      <c r="O8" s="2" t="s">
        <v>38</v>
      </c>
      <c r="P8" s="2" t="s">
        <v>38</v>
      </c>
      <c r="Q8" s="2" t="s">
        <v>38</v>
      </c>
      <c r="R8" s="2" t="s">
        <v>38</v>
      </c>
      <c r="S8" s="2" t="s">
        <v>38</v>
      </c>
      <c r="T8" s="2" t="s">
        <v>38</v>
      </c>
      <c r="U8" s="2" t="s">
        <v>38</v>
      </c>
      <c r="V8" t="e">
        <f t="shared" si="0"/>
        <v>#VALUE!</v>
      </c>
    </row>
    <row r="9" spans="1:22" ht="12.75" hidden="1">
      <c r="A9" s="3">
        <v>29068</v>
      </c>
      <c r="B9" s="2" t="s">
        <v>45</v>
      </c>
      <c r="C9" s="2">
        <v>21.47</v>
      </c>
      <c r="D9" s="2">
        <v>31.23</v>
      </c>
      <c r="E9" s="2">
        <v>9.76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18.090832363240715</v>
      </c>
      <c r="L9" s="2">
        <v>3.1398310789524353</v>
      </c>
      <c r="M9" s="2">
        <v>0.2393365578068631</v>
      </c>
      <c r="N9" s="2" t="s">
        <v>38</v>
      </c>
      <c r="O9" s="2" t="s">
        <v>38</v>
      </c>
      <c r="P9" s="2" t="s">
        <v>38</v>
      </c>
      <c r="Q9" s="2" t="s">
        <v>38</v>
      </c>
      <c r="R9" s="2" t="s">
        <v>38</v>
      </c>
      <c r="S9" s="2" t="s">
        <v>38</v>
      </c>
      <c r="T9" s="2" t="s">
        <v>38</v>
      </c>
      <c r="U9" s="2" t="s">
        <v>38</v>
      </c>
      <c r="V9" t="e">
        <f t="shared" si="0"/>
        <v>#VALUE!</v>
      </c>
    </row>
    <row r="10" spans="1:22" ht="12.75" hidden="1">
      <c r="A10" s="3">
        <v>29099</v>
      </c>
      <c r="B10" s="2" t="s">
        <v>46</v>
      </c>
      <c r="C10" s="2">
        <v>16.55</v>
      </c>
      <c r="D10" s="2">
        <v>28.55</v>
      </c>
      <c r="E10" s="2">
        <v>12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17.977206278299033</v>
      </c>
      <c r="L10" s="2">
        <v>-1.4602627792366025</v>
      </c>
      <c r="M10" s="2">
        <v>0.03305650093757807</v>
      </c>
      <c r="N10" s="2" t="s">
        <v>38</v>
      </c>
      <c r="O10" s="2" t="s">
        <v>38</v>
      </c>
      <c r="P10" s="2" t="s">
        <v>38</v>
      </c>
      <c r="Q10" s="2" t="s">
        <v>38</v>
      </c>
      <c r="R10" s="2" t="s">
        <v>38</v>
      </c>
      <c r="S10" s="2" t="s">
        <v>38</v>
      </c>
      <c r="T10" s="2" t="s">
        <v>38</v>
      </c>
      <c r="U10" s="2" t="s">
        <v>38</v>
      </c>
      <c r="V10" t="e">
        <f t="shared" si="0"/>
        <v>#VALUE!</v>
      </c>
    </row>
    <row r="11" spans="1:22" ht="12.75" hidden="1">
      <c r="A11" s="3">
        <v>29129</v>
      </c>
      <c r="B11" s="2" t="s">
        <v>47</v>
      </c>
      <c r="C11" s="2">
        <v>16.55</v>
      </c>
      <c r="D11" s="2">
        <v>27.84</v>
      </c>
      <c r="E11" s="2">
        <v>11.28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17.806417185132897</v>
      </c>
      <c r="L11" s="2">
        <v>-1.1835545453538439</v>
      </c>
      <c r="M11" s="2">
        <v>-0.07286263977904</v>
      </c>
      <c r="N11" s="2" t="s">
        <v>38</v>
      </c>
      <c r="O11" s="2" t="s">
        <v>38</v>
      </c>
      <c r="P11" s="2" t="s">
        <v>38</v>
      </c>
      <c r="Q11" s="2" t="s">
        <v>38</v>
      </c>
      <c r="R11" s="2" t="s">
        <v>38</v>
      </c>
      <c r="S11" s="2" t="s">
        <v>38</v>
      </c>
      <c r="T11" s="2" t="s">
        <v>38</v>
      </c>
      <c r="U11" s="2" t="s">
        <v>38</v>
      </c>
      <c r="V11" t="e">
        <f t="shared" si="0"/>
        <v>#VALUE!</v>
      </c>
    </row>
    <row r="12" spans="1:22" ht="12.75" hidden="1">
      <c r="A12" s="3">
        <v>29160</v>
      </c>
      <c r="B12" s="2" t="s">
        <v>48</v>
      </c>
      <c r="C12" s="2">
        <v>16.42</v>
      </c>
      <c r="D12" s="2">
        <v>27.56</v>
      </c>
      <c r="E12" s="2">
        <v>11.14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17.76162593078248</v>
      </c>
      <c r="L12" s="2">
        <v>-1.5425842982272657</v>
      </c>
      <c r="M12" s="2">
        <v>0.20095836744480652</v>
      </c>
      <c r="N12" s="2" t="s">
        <v>38</v>
      </c>
      <c r="O12" s="2" t="s">
        <v>38</v>
      </c>
      <c r="P12" s="2" t="s">
        <v>38</v>
      </c>
      <c r="Q12" s="2" t="s">
        <v>38</v>
      </c>
      <c r="R12" s="2" t="s">
        <v>38</v>
      </c>
      <c r="S12" s="2" t="s">
        <v>38</v>
      </c>
      <c r="T12" s="2" t="s">
        <v>38</v>
      </c>
      <c r="U12" s="2" t="s">
        <v>38</v>
      </c>
      <c r="V12" t="e">
        <f t="shared" si="0"/>
        <v>#VALUE!</v>
      </c>
    </row>
    <row r="13" spans="1:22" ht="12.75" hidden="1">
      <c r="A13" s="3">
        <v>29190</v>
      </c>
      <c r="B13" s="2" t="s">
        <v>49</v>
      </c>
      <c r="C13" s="2">
        <v>16.31</v>
      </c>
      <c r="D13" s="2">
        <v>28.87</v>
      </c>
      <c r="E13" s="2">
        <v>12.56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17.36932709138209</v>
      </c>
      <c r="L13" s="2">
        <v>-0.9515009388088438</v>
      </c>
      <c r="M13" s="2">
        <v>-0.10782615257322344</v>
      </c>
      <c r="N13" s="2" t="s">
        <v>38</v>
      </c>
      <c r="O13" s="2" t="s">
        <v>38</v>
      </c>
      <c r="P13" s="2" t="s">
        <v>38</v>
      </c>
      <c r="Q13" s="2" t="s">
        <v>38</v>
      </c>
      <c r="R13" s="2" t="s">
        <v>38</v>
      </c>
      <c r="S13" s="2" t="s">
        <v>38</v>
      </c>
      <c r="T13" s="2" t="s">
        <v>38</v>
      </c>
      <c r="U13" s="2" t="s">
        <v>38</v>
      </c>
      <c r="V13" t="e">
        <f t="shared" si="0"/>
        <v>#VALUE!</v>
      </c>
    </row>
    <row r="14" spans="1:22" ht="12.75" hidden="1">
      <c r="A14" s="3">
        <v>29221</v>
      </c>
      <c r="B14" s="2" t="s">
        <v>50</v>
      </c>
      <c r="C14" s="2">
        <v>15.68</v>
      </c>
      <c r="D14" s="2">
        <v>28.7</v>
      </c>
      <c r="E14" s="2">
        <v>13.02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17.163486802388874</v>
      </c>
      <c r="L14" s="2">
        <v>-1.4619702603353488</v>
      </c>
      <c r="M14" s="2">
        <v>-0.02151654205351054</v>
      </c>
      <c r="N14" s="2" t="s">
        <v>38</v>
      </c>
      <c r="O14" s="2" t="s">
        <v>38</v>
      </c>
      <c r="P14" s="2" t="s">
        <v>38</v>
      </c>
      <c r="Q14" s="2" t="s">
        <v>38</v>
      </c>
      <c r="R14" s="2" t="s">
        <v>38</v>
      </c>
      <c r="S14" s="2" t="s">
        <v>38</v>
      </c>
      <c r="T14" s="2" t="s">
        <v>38</v>
      </c>
      <c r="U14" s="2" t="s">
        <v>38</v>
      </c>
      <c r="V14" t="e">
        <f t="shared" si="0"/>
        <v>#VALUE!</v>
      </c>
    </row>
    <row r="15" spans="1:22" ht="12.75" hidden="1">
      <c r="A15" s="3">
        <v>29252</v>
      </c>
      <c r="B15" s="2" t="s">
        <v>51</v>
      </c>
      <c r="C15" s="2">
        <v>16.07</v>
      </c>
      <c r="D15" s="2">
        <v>28.38</v>
      </c>
      <c r="E15" s="2">
        <v>12.31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16.994854028876173</v>
      </c>
      <c r="L15" s="2">
        <v>-0.8731828958227859</v>
      </c>
      <c r="M15" s="2">
        <v>-0.05167113305336605</v>
      </c>
      <c r="N15" s="2" t="s">
        <v>38</v>
      </c>
      <c r="O15" s="2" t="s">
        <v>38</v>
      </c>
      <c r="P15" s="2" t="s">
        <v>38</v>
      </c>
      <c r="Q15" s="2" t="s">
        <v>38</v>
      </c>
      <c r="R15" s="2" t="s">
        <v>38</v>
      </c>
      <c r="S15" s="2" t="s">
        <v>38</v>
      </c>
      <c r="T15" s="2" t="s">
        <v>38</v>
      </c>
      <c r="U15" s="2" t="s">
        <v>38</v>
      </c>
      <c r="V15" t="e">
        <f t="shared" si="0"/>
        <v>#VALUE!</v>
      </c>
    </row>
    <row r="16" spans="1:22" ht="12.75" hidden="1">
      <c r="A16" s="3">
        <v>29281</v>
      </c>
      <c r="B16" s="2" t="s">
        <v>52</v>
      </c>
      <c r="C16" s="2">
        <v>17.94</v>
      </c>
      <c r="D16" s="2">
        <v>28.66</v>
      </c>
      <c r="E16" s="2">
        <v>10.72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16.915573646570085</v>
      </c>
      <c r="L16" s="2">
        <v>1.0117734735147152</v>
      </c>
      <c r="M16" s="2">
        <v>0.012652879915222046</v>
      </c>
      <c r="N16" s="2" t="s">
        <v>38</v>
      </c>
      <c r="O16" s="2" t="s">
        <v>38</v>
      </c>
      <c r="P16" s="2" t="s">
        <v>38</v>
      </c>
      <c r="Q16" s="2" t="s">
        <v>38</v>
      </c>
      <c r="R16" s="2" t="s">
        <v>38</v>
      </c>
      <c r="S16" s="2" t="s">
        <v>38</v>
      </c>
      <c r="T16" s="2" t="s">
        <v>38</v>
      </c>
      <c r="U16" s="2" t="s">
        <v>38</v>
      </c>
      <c r="V16" t="e">
        <f t="shared" si="0"/>
        <v>#VALUE!</v>
      </c>
    </row>
    <row r="17" spans="1:22" ht="12.75" hidden="1">
      <c r="A17" s="3">
        <v>29312</v>
      </c>
      <c r="B17" s="2" t="s">
        <v>53</v>
      </c>
      <c r="C17" s="2">
        <v>17.05</v>
      </c>
      <c r="D17" s="2">
        <v>28.76</v>
      </c>
      <c r="E17" s="2">
        <v>11.71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16.81441325100964</v>
      </c>
      <c r="L17" s="2">
        <v>0.24259881052992893</v>
      </c>
      <c r="M17" s="2">
        <v>-0.007012061539540614</v>
      </c>
      <c r="N17" s="2" t="s">
        <v>38</v>
      </c>
      <c r="O17" s="2" t="s">
        <v>38</v>
      </c>
      <c r="P17" s="2" t="s">
        <v>38</v>
      </c>
      <c r="Q17" s="2" t="s">
        <v>38</v>
      </c>
      <c r="R17" s="2" t="s">
        <v>38</v>
      </c>
      <c r="S17" s="2" t="s">
        <v>38</v>
      </c>
      <c r="T17" s="2" t="s">
        <v>38</v>
      </c>
      <c r="U17" s="2" t="s">
        <v>38</v>
      </c>
      <c r="V17" t="e">
        <f t="shared" si="0"/>
        <v>#VALUE!</v>
      </c>
    </row>
    <row r="18" spans="1:22" ht="12.75" hidden="1">
      <c r="A18" s="3">
        <v>29342</v>
      </c>
      <c r="B18" s="2" t="s">
        <v>54</v>
      </c>
      <c r="C18" s="2">
        <v>16.15</v>
      </c>
      <c r="D18" s="2">
        <v>27.96</v>
      </c>
      <c r="E18" s="2">
        <v>11.82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16.725378474316482</v>
      </c>
      <c r="L18" s="2">
        <v>-0.5088500720278142</v>
      </c>
      <c r="M18" s="2">
        <v>-0.06652840228864147</v>
      </c>
      <c r="N18" s="2" t="s">
        <v>38</v>
      </c>
      <c r="O18" s="2" t="s">
        <v>38</v>
      </c>
      <c r="P18" s="2" t="s">
        <v>38</v>
      </c>
      <c r="Q18" s="2" t="s">
        <v>38</v>
      </c>
      <c r="R18" s="2" t="s">
        <v>38</v>
      </c>
      <c r="S18" s="2" t="s">
        <v>38</v>
      </c>
      <c r="T18" s="2" t="s">
        <v>38</v>
      </c>
      <c r="U18" s="2" t="s">
        <v>38</v>
      </c>
      <c r="V18" t="e">
        <f t="shared" si="0"/>
        <v>#VALUE!</v>
      </c>
    </row>
    <row r="19" spans="1:22" ht="12.75" hidden="1">
      <c r="A19" s="3">
        <v>29373</v>
      </c>
      <c r="B19" s="2" t="s">
        <v>55</v>
      </c>
      <c r="C19" s="2">
        <v>18.67</v>
      </c>
      <c r="D19" s="2">
        <v>29.92</v>
      </c>
      <c r="E19" s="2">
        <v>11.25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16.751388045915554</v>
      </c>
      <c r="L19" s="2">
        <v>1.8325059192817177</v>
      </c>
      <c r="M19" s="2">
        <v>0.08610603480275937</v>
      </c>
      <c r="N19" s="2" t="s">
        <v>38</v>
      </c>
      <c r="O19" s="2" t="s">
        <v>38</v>
      </c>
      <c r="P19" s="2" t="s">
        <v>38</v>
      </c>
      <c r="Q19" s="2" t="s">
        <v>38</v>
      </c>
      <c r="R19" s="2" t="s">
        <v>38</v>
      </c>
      <c r="S19" s="2" t="s">
        <v>38</v>
      </c>
      <c r="T19" s="2" t="s">
        <v>38</v>
      </c>
      <c r="U19" s="2" t="s">
        <v>38</v>
      </c>
      <c r="V19" t="e">
        <f t="shared" si="0"/>
        <v>#VALUE!</v>
      </c>
    </row>
    <row r="20" spans="1:22" ht="12.75" hidden="1">
      <c r="A20" s="3">
        <v>29403</v>
      </c>
      <c r="B20" s="2" t="s">
        <v>56</v>
      </c>
      <c r="C20" s="2">
        <v>18.5</v>
      </c>
      <c r="D20" s="2">
        <v>30.24</v>
      </c>
      <c r="E20" s="2">
        <v>11.74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16.62849861622893</v>
      </c>
      <c r="L20" s="2">
        <v>1.9730486731858317</v>
      </c>
      <c r="M20" s="2">
        <v>-0.10154728941473591</v>
      </c>
      <c r="N20" s="2" t="s">
        <v>38</v>
      </c>
      <c r="O20" s="2" t="s">
        <v>38</v>
      </c>
      <c r="P20" s="2" t="s">
        <v>38</v>
      </c>
      <c r="Q20" s="2" t="s">
        <v>38</v>
      </c>
      <c r="R20" s="2" t="s">
        <v>38</v>
      </c>
      <c r="S20" s="2" t="s">
        <v>38</v>
      </c>
      <c r="T20" s="2" t="s">
        <v>38</v>
      </c>
      <c r="U20" s="2" t="s">
        <v>38</v>
      </c>
      <c r="V20" t="e">
        <f t="shared" si="0"/>
        <v>#VALUE!</v>
      </c>
    </row>
    <row r="21" spans="1:22" ht="12.75" hidden="1">
      <c r="A21" s="3">
        <v>29434</v>
      </c>
      <c r="B21" s="2" t="s">
        <v>57</v>
      </c>
      <c r="C21" s="2">
        <v>19.6</v>
      </c>
      <c r="D21" s="2">
        <v>30.21</v>
      </c>
      <c r="E21" s="2">
        <v>10.61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16.681210002579878</v>
      </c>
      <c r="L21" s="2">
        <v>2.847433965971696</v>
      </c>
      <c r="M21" s="2">
        <v>0.07135603144845767</v>
      </c>
      <c r="N21" s="2" t="s">
        <v>38</v>
      </c>
      <c r="O21" s="2" t="s">
        <v>38</v>
      </c>
      <c r="P21" s="2" t="s">
        <v>38</v>
      </c>
      <c r="Q21" s="2" t="s">
        <v>38</v>
      </c>
      <c r="R21" s="2" t="s">
        <v>38</v>
      </c>
      <c r="S21" s="2" t="s">
        <v>38</v>
      </c>
      <c r="T21" s="2" t="s">
        <v>38</v>
      </c>
      <c r="U21" s="2" t="s">
        <v>38</v>
      </c>
      <c r="V21" t="e">
        <f t="shared" si="0"/>
        <v>#VALUE!</v>
      </c>
    </row>
    <row r="22" spans="1:22" ht="12.75" hidden="1">
      <c r="A22" s="3">
        <v>29465</v>
      </c>
      <c r="B22" s="2" t="s">
        <v>58</v>
      </c>
      <c r="C22" s="2">
        <v>15.06</v>
      </c>
      <c r="D22" s="2">
        <v>27.64</v>
      </c>
      <c r="E22" s="2">
        <v>12.59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16.610528855030914</v>
      </c>
      <c r="L22" s="2">
        <v>-1.4989350257051135</v>
      </c>
      <c r="M22" s="2">
        <v>-0.05159382932577422</v>
      </c>
      <c r="N22" s="2" t="s">
        <v>38</v>
      </c>
      <c r="O22" s="2" t="s">
        <v>38</v>
      </c>
      <c r="P22" s="2" t="s">
        <v>38</v>
      </c>
      <c r="Q22" s="2" t="s">
        <v>38</v>
      </c>
      <c r="R22" s="2" t="s">
        <v>38</v>
      </c>
      <c r="S22" s="2" t="s">
        <v>38</v>
      </c>
      <c r="T22" s="2" t="s">
        <v>38</v>
      </c>
      <c r="U22" s="2" t="s">
        <v>38</v>
      </c>
      <c r="V22" t="e">
        <f t="shared" si="0"/>
        <v>#VALUE!</v>
      </c>
    </row>
    <row r="23" spans="1:22" ht="12.75" hidden="1">
      <c r="A23" s="3">
        <v>29495</v>
      </c>
      <c r="B23" s="2" t="s">
        <v>59</v>
      </c>
      <c r="C23" s="2">
        <v>15.64</v>
      </c>
      <c r="D23" s="2">
        <v>26.97</v>
      </c>
      <c r="E23" s="2">
        <v>11.33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16.629066421091398</v>
      </c>
      <c r="L23" s="2">
        <v>-1.0681242179454251</v>
      </c>
      <c r="M23" s="2">
        <v>0.07905779685405682</v>
      </c>
      <c r="N23" s="2" t="s">
        <v>38</v>
      </c>
      <c r="O23" s="2" t="s">
        <v>38</v>
      </c>
      <c r="P23" s="2" t="s">
        <v>38</v>
      </c>
      <c r="Q23" s="2" t="s">
        <v>38</v>
      </c>
      <c r="R23" s="2" t="s">
        <v>38</v>
      </c>
      <c r="S23" s="2" t="s">
        <v>38</v>
      </c>
      <c r="T23" s="2" t="s">
        <v>38</v>
      </c>
      <c r="U23" s="2" t="s">
        <v>38</v>
      </c>
      <c r="V23" t="e">
        <f t="shared" si="0"/>
        <v>#VALUE!</v>
      </c>
    </row>
    <row r="24" spans="1:22" ht="12.75" hidden="1">
      <c r="A24" s="3">
        <v>29526</v>
      </c>
      <c r="B24" s="2" t="s">
        <v>60</v>
      </c>
      <c r="C24" s="2">
        <v>14.54</v>
      </c>
      <c r="D24" s="2">
        <v>26.19</v>
      </c>
      <c r="E24" s="2">
        <v>11.65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16.510893162848088</v>
      </c>
      <c r="L24" s="2">
        <v>-1.8005157642011693</v>
      </c>
      <c r="M24" s="2">
        <v>-0.17037739864688736</v>
      </c>
      <c r="N24" s="2" t="s">
        <v>38</v>
      </c>
      <c r="O24" s="2" t="s">
        <v>38</v>
      </c>
      <c r="P24" s="2" t="s">
        <v>38</v>
      </c>
      <c r="Q24" s="2" t="s">
        <v>38</v>
      </c>
      <c r="R24" s="2" t="s">
        <v>38</v>
      </c>
      <c r="S24" s="2" t="s">
        <v>38</v>
      </c>
      <c r="T24" s="2" t="s">
        <v>38</v>
      </c>
      <c r="U24" s="2" t="s">
        <v>38</v>
      </c>
      <c r="V24" t="e">
        <f t="shared" si="0"/>
        <v>#VALUE!</v>
      </c>
    </row>
    <row r="25" spans="1:22" ht="12.75" hidden="1">
      <c r="A25" s="3">
        <v>29556</v>
      </c>
      <c r="B25" s="2" t="s">
        <v>61</v>
      </c>
      <c r="C25" s="2">
        <v>16.02</v>
      </c>
      <c r="D25" s="2">
        <v>27.32</v>
      </c>
      <c r="E25" s="2">
        <v>11.3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16.68734529942511</v>
      </c>
      <c r="L25" s="2">
        <v>-0.7981850925725781</v>
      </c>
      <c r="M25" s="2">
        <v>0.13083979314749977</v>
      </c>
      <c r="N25" s="2" t="s">
        <v>38</v>
      </c>
      <c r="O25" s="2" t="s">
        <v>38</v>
      </c>
      <c r="P25" s="2" t="s">
        <v>38</v>
      </c>
      <c r="Q25" s="2" t="s">
        <v>38</v>
      </c>
      <c r="R25" s="2" t="s">
        <v>38</v>
      </c>
      <c r="S25" s="2" t="s">
        <v>38</v>
      </c>
      <c r="T25" s="2" t="s">
        <v>38</v>
      </c>
      <c r="U25" s="2" t="s">
        <v>38</v>
      </c>
      <c r="V25" t="e">
        <f t="shared" si="0"/>
        <v>#VALUE!</v>
      </c>
    </row>
    <row r="26" spans="1:22" ht="12.75" hidden="1">
      <c r="A26" s="3">
        <v>29587</v>
      </c>
      <c r="B26" s="2" t="s">
        <v>62</v>
      </c>
      <c r="C26" s="2">
        <v>15.48</v>
      </c>
      <c r="D26" s="2">
        <v>28.5</v>
      </c>
      <c r="E26" s="2">
        <v>13.03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16.637542510052793</v>
      </c>
      <c r="L26" s="2">
        <v>-1.3386764114741128</v>
      </c>
      <c r="M26" s="2">
        <v>0.18113390142135544</v>
      </c>
      <c r="N26" s="2" t="s">
        <v>38</v>
      </c>
      <c r="O26" s="2" t="s">
        <v>38</v>
      </c>
      <c r="P26" s="2" t="s">
        <v>38</v>
      </c>
      <c r="Q26" s="2" t="s">
        <v>38</v>
      </c>
      <c r="R26" s="2" t="s">
        <v>38</v>
      </c>
      <c r="S26" s="2" t="s">
        <v>38</v>
      </c>
      <c r="T26" s="2" t="s">
        <v>38</v>
      </c>
      <c r="U26" s="2" t="s">
        <v>38</v>
      </c>
      <c r="V26" t="e">
        <f t="shared" si="0"/>
        <v>#VALUE!</v>
      </c>
    </row>
    <row r="27" spans="1:22" ht="12.75" hidden="1">
      <c r="A27" s="3">
        <v>29618</v>
      </c>
      <c r="B27" s="2" t="s">
        <v>63</v>
      </c>
      <c r="C27" s="2">
        <v>15.38</v>
      </c>
      <c r="D27" s="2">
        <v>28.09</v>
      </c>
      <c r="E27" s="2">
        <v>12.71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16.274513625873038</v>
      </c>
      <c r="L27" s="2">
        <v>-0.8832548756840016</v>
      </c>
      <c r="M27" s="2">
        <v>-0.011258750188998011</v>
      </c>
      <c r="N27" s="2" t="s">
        <v>38</v>
      </c>
      <c r="O27" s="2" t="s">
        <v>38</v>
      </c>
      <c r="P27" s="2" t="s">
        <v>38</v>
      </c>
      <c r="Q27" s="2" t="s">
        <v>38</v>
      </c>
      <c r="R27" s="2" t="s">
        <v>38</v>
      </c>
      <c r="S27" s="2" t="s">
        <v>38</v>
      </c>
      <c r="T27" s="2" t="s">
        <v>38</v>
      </c>
      <c r="U27" s="2" t="s">
        <v>38</v>
      </c>
      <c r="V27" t="e">
        <f t="shared" si="0"/>
        <v>#VALUE!</v>
      </c>
    </row>
    <row r="28" spans="1:22" ht="12.75" hidden="1">
      <c r="A28" s="3">
        <v>29646</v>
      </c>
      <c r="B28" s="2" t="s">
        <v>64</v>
      </c>
      <c r="C28" s="2">
        <v>16.27</v>
      </c>
      <c r="D28" s="2">
        <v>28.35</v>
      </c>
      <c r="E28" s="2">
        <v>12.08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15.930953953842083</v>
      </c>
      <c r="L28" s="2">
        <v>0.7734863151819102</v>
      </c>
      <c r="M28" s="2">
        <v>-0.4344402690239517</v>
      </c>
      <c r="N28" s="2" t="s">
        <v>38</v>
      </c>
      <c r="O28" s="2" t="s">
        <v>38</v>
      </c>
      <c r="P28" s="2" t="s">
        <v>38</v>
      </c>
      <c r="Q28" s="2" t="s">
        <v>38</v>
      </c>
      <c r="R28" s="2" t="s">
        <v>38</v>
      </c>
      <c r="S28" s="2" t="s">
        <v>38</v>
      </c>
      <c r="T28" s="2" t="s">
        <v>38</v>
      </c>
      <c r="U28" s="2" t="s">
        <v>38</v>
      </c>
      <c r="V28" t="e">
        <f t="shared" si="0"/>
        <v>#VALUE!</v>
      </c>
    </row>
    <row r="29" spans="1:22" ht="12.75" hidden="1">
      <c r="A29" s="3">
        <v>29677</v>
      </c>
      <c r="B29" s="2" t="s">
        <v>65</v>
      </c>
      <c r="C29" s="2">
        <v>16.68</v>
      </c>
      <c r="D29" s="2">
        <v>28.62</v>
      </c>
      <c r="E29" s="2">
        <v>11.95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16.338650826420736</v>
      </c>
      <c r="L29" s="2">
        <v>0.342609649232393</v>
      </c>
      <c r="M29" s="2">
        <v>-0.0012604756530929105</v>
      </c>
      <c r="N29" s="2" t="s">
        <v>38</v>
      </c>
      <c r="O29" s="2" t="s">
        <v>38</v>
      </c>
      <c r="P29" s="2" t="s">
        <v>38</v>
      </c>
      <c r="Q29" s="2" t="s">
        <v>38</v>
      </c>
      <c r="R29" s="2" t="s">
        <v>38</v>
      </c>
      <c r="S29" s="2" t="s">
        <v>38</v>
      </c>
      <c r="T29" s="2" t="s">
        <v>38</v>
      </c>
      <c r="U29" s="2" t="s">
        <v>38</v>
      </c>
      <c r="V29" t="e">
        <f t="shared" si="0"/>
        <v>#VALUE!</v>
      </c>
    </row>
    <row r="30" spans="1:22" ht="12.75" hidden="1">
      <c r="A30" s="3">
        <v>29707</v>
      </c>
      <c r="B30" s="2" t="s">
        <v>66</v>
      </c>
      <c r="C30" s="2">
        <v>17.07</v>
      </c>
      <c r="D30" s="2">
        <v>28.13</v>
      </c>
      <c r="E30" s="2">
        <v>11.06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16.748527378580736</v>
      </c>
      <c r="L30" s="2">
        <v>-0.08237596804475725</v>
      </c>
      <c r="M30" s="2">
        <v>0.40384858946406565</v>
      </c>
      <c r="N30" s="2" t="s">
        <v>38</v>
      </c>
      <c r="O30" s="2" t="s">
        <v>38</v>
      </c>
      <c r="P30" s="2" t="s">
        <v>38</v>
      </c>
      <c r="Q30" s="2" t="s">
        <v>38</v>
      </c>
      <c r="R30" s="2" t="s">
        <v>38</v>
      </c>
      <c r="S30" s="2" t="s">
        <v>38</v>
      </c>
      <c r="T30" s="2" t="s">
        <v>38</v>
      </c>
      <c r="U30" s="2" t="s">
        <v>38</v>
      </c>
      <c r="V30" t="e">
        <f t="shared" si="0"/>
        <v>#VALUE!</v>
      </c>
    </row>
    <row r="31" spans="1:22" ht="12.75" hidden="1">
      <c r="A31" s="3">
        <v>29738</v>
      </c>
      <c r="B31" s="2" t="s">
        <v>67</v>
      </c>
      <c r="C31" s="2">
        <v>18.06</v>
      </c>
      <c r="D31" s="2">
        <v>30.49</v>
      </c>
      <c r="E31" s="2">
        <v>12.42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16.460048097963387</v>
      </c>
      <c r="L31" s="2">
        <v>1.75274981727386</v>
      </c>
      <c r="M31" s="2">
        <v>-0.15279791523720607</v>
      </c>
      <c r="N31" s="2" t="s">
        <v>38</v>
      </c>
      <c r="O31" s="2" t="s">
        <v>38</v>
      </c>
      <c r="P31" s="2" t="s">
        <v>38</v>
      </c>
      <c r="Q31" s="2" t="s">
        <v>38</v>
      </c>
      <c r="R31" s="2" t="s">
        <v>38</v>
      </c>
      <c r="S31" s="2" t="s">
        <v>38</v>
      </c>
      <c r="T31" s="2" t="s">
        <v>38</v>
      </c>
      <c r="U31" s="2" t="s">
        <v>38</v>
      </c>
      <c r="V31" t="e">
        <f t="shared" si="0"/>
        <v>#VALUE!</v>
      </c>
    </row>
    <row r="32" spans="1:22" ht="12.75" hidden="1">
      <c r="A32" s="3">
        <v>29768</v>
      </c>
      <c r="B32" s="2" t="s">
        <v>68</v>
      </c>
      <c r="C32" s="2">
        <v>18.61</v>
      </c>
      <c r="D32" s="2">
        <v>31.4</v>
      </c>
      <c r="E32" s="2">
        <v>12.8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16.435794861774546</v>
      </c>
      <c r="L32" s="2">
        <v>2.0814776953512415</v>
      </c>
      <c r="M32" s="2">
        <v>0.09272744287425189</v>
      </c>
      <c r="N32" s="2" t="s">
        <v>38</v>
      </c>
      <c r="O32" s="2" t="s">
        <v>38</v>
      </c>
      <c r="P32" s="2" t="s">
        <v>38</v>
      </c>
      <c r="Q32" s="2" t="s">
        <v>38</v>
      </c>
      <c r="R32" s="2" t="s">
        <v>38</v>
      </c>
      <c r="S32" s="2" t="s">
        <v>38</v>
      </c>
      <c r="T32" s="2" t="s">
        <v>38</v>
      </c>
      <c r="U32" s="2" t="s">
        <v>38</v>
      </c>
      <c r="V32" t="e">
        <f t="shared" si="0"/>
        <v>#VALUE!</v>
      </c>
    </row>
    <row r="33" spans="1:22" ht="12.75" hidden="1">
      <c r="A33" s="3">
        <v>29799</v>
      </c>
      <c r="B33" s="2" t="s">
        <v>69</v>
      </c>
      <c r="C33" s="2">
        <v>18.32</v>
      </c>
      <c r="D33" s="2">
        <v>27.27</v>
      </c>
      <c r="E33" s="2">
        <v>8.95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16.251192543580245</v>
      </c>
      <c r="L33" s="2">
        <v>2.411216148410243</v>
      </c>
      <c r="M33" s="2">
        <v>-0.3424086919904465</v>
      </c>
      <c r="N33" s="2" t="s">
        <v>38</v>
      </c>
      <c r="O33" s="2" t="s">
        <v>38</v>
      </c>
      <c r="P33" s="2" t="s">
        <v>38</v>
      </c>
      <c r="Q33" s="2" t="s">
        <v>38</v>
      </c>
      <c r="R33" s="2" t="s">
        <v>38</v>
      </c>
      <c r="S33" s="2" t="s">
        <v>38</v>
      </c>
      <c r="T33" s="2" t="s">
        <v>38</v>
      </c>
      <c r="U33" s="2" t="s">
        <v>38</v>
      </c>
      <c r="V33" t="e">
        <f t="shared" si="0"/>
        <v>#VALUE!</v>
      </c>
    </row>
    <row r="34" spans="1:22" ht="12.75" hidden="1">
      <c r="A34" s="3">
        <v>29830</v>
      </c>
      <c r="B34" s="2" t="s">
        <v>70</v>
      </c>
      <c r="C34" s="2">
        <v>15.35</v>
      </c>
      <c r="D34" s="2">
        <v>27.13</v>
      </c>
      <c r="E34" s="2">
        <v>11.78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16.658701015131488</v>
      </c>
      <c r="L34" s="2">
        <v>-1.4337449400797837</v>
      </c>
      <c r="M34" s="2">
        <v>0.12504392494833588</v>
      </c>
      <c r="N34" s="2" t="s">
        <v>38</v>
      </c>
      <c r="O34" s="2" t="s">
        <v>38</v>
      </c>
      <c r="P34" s="2" t="s">
        <v>38</v>
      </c>
      <c r="Q34" s="2" t="s">
        <v>38</v>
      </c>
      <c r="R34" s="2" t="s">
        <v>38</v>
      </c>
      <c r="S34" s="2" t="s">
        <v>38</v>
      </c>
      <c r="T34" s="2" t="s">
        <v>38</v>
      </c>
      <c r="U34" s="2" t="s">
        <v>38</v>
      </c>
      <c r="V34" t="e">
        <f t="shared" si="0"/>
        <v>#VALUE!</v>
      </c>
    </row>
    <row r="35" spans="1:22" ht="12.75" hidden="1">
      <c r="A35" s="3">
        <v>29860</v>
      </c>
      <c r="B35" s="2" t="s">
        <v>71</v>
      </c>
      <c r="C35" s="2">
        <v>15.78</v>
      </c>
      <c r="D35" s="2">
        <v>27.55</v>
      </c>
      <c r="E35" s="2">
        <v>11.77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16.849977075280897</v>
      </c>
      <c r="L35" s="2">
        <v>-1.1031244097257513</v>
      </c>
      <c r="M35" s="2">
        <v>0.0331473344448938</v>
      </c>
      <c r="N35" s="2" t="s">
        <v>38</v>
      </c>
      <c r="O35" s="2" t="s">
        <v>38</v>
      </c>
      <c r="P35" s="2" t="s">
        <v>38</v>
      </c>
      <c r="Q35" s="2" t="s">
        <v>38</v>
      </c>
      <c r="R35" s="2" t="s">
        <v>38</v>
      </c>
      <c r="S35" s="2" t="s">
        <v>38</v>
      </c>
      <c r="T35" s="2" t="s">
        <v>38</v>
      </c>
      <c r="U35" s="2" t="s">
        <v>38</v>
      </c>
      <c r="V35" t="e">
        <f t="shared" si="0"/>
        <v>#VALUE!</v>
      </c>
    </row>
    <row r="36" spans="1:22" ht="12.75" hidden="1">
      <c r="A36" s="3">
        <v>29891</v>
      </c>
      <c r="B36" s="2" t="s">
        <v>72</v>
      </c>
      <c r="C36" s="2">
        <v>15.13</v>
      </c>
      <c r="D36" s="2">
        <v>27.63</v>
      </c>
      <c r="E36" s="2">
        <v>12.5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16.983933053215008</v>
      </c>
      <c r="L36" s="2">
        <v>-1.8110298431292677</v>
      </c>
      <c r="M36" s="2">
        <v>-0.04290321008569392</v>
      </c>
      <c r="N36" s="2" t="s">
        <v>38</v>
      </c>
      <c r="O36" s="2" t="s">
        <v>38</v>
      </c>
      <c r="P36" s="2" t="s">
        <v>38</v>
      </c>
      <c r="Q36" s="2" t="s">
        <v>38</v>
      </c>
      <c r="R36" s="2" t="s">
        <v>38</v>
      </c>
      <c r="S36" s="2" t="s">
        <v>38</v>
      </c>
      <c r="T36" s="2" t="s">
        <v>38</v>
      </c>
      <c r="U36" s="2" t="s">
        <v>38</v>
      </c>
      <c r="V36" t="e">
        <f t="shared" si="0"/>
        <v>#VALUE!</v>
      </c>
    </row>
    <row r="37" spans="1:22" ht="12.75" hidden="1">
      <c r="A37" s="3">
        <v>29921</v>
      </c>
      <c r="B37" s="2" t="s">
        <v>73</v>
      </c>
      <c r="C37" s="2">
        <v>16.4</v>
      </c>
      <c r="D37" s="2">
        <v>28.8</v>
      </c>
      <c r="E37" s="2">
        <v>12.4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17.192079477246693</v>
      </c>
      <c r="L37" s="2">
        <v>-0.8456438625525231</v>
      </c>
      <c r="M37" s="2">
        <v>0.053564385305878044</v>
      </c>
      <c r="N37" s="2" t="s">
        <v>38</v>
      </c>
      <c r="O37" s="2" t="s">
        <v>38</v>
      </c>
      <c r="P37" s="2" t="s">
        <v>38</v>
      </c>
      <c r="Q37" s="2" t="s">
        <v>38</v>
      </c>
      <c r="R37" s="2" t="s">
        <v>38</v>
      </c>
      <c r="S37" s="2" t="s">
        <v>38</v>
      </c>
      <c r="T37" s="2" t="s">
        <v>38</v>
      </c>
      <c r="U37" s="2" t="s">
        <v>38</v>
      </c>
      <c r="V37" t="e">
        <f t="shared" si="0"/>
        <v>#VALUE!</v>
      </c>
    </row>
    <row r="38" spans="1:22" ht="12.75" hidden="1">
      <c r="A38" s="3">
        <v>29952</v>
      </c>
      <c r="B38" s="2" t="s">
        <v>74</v>
      </c>
      <c r="C38" s="2">
        <v>15.9</v>
      </c>
      <c r="D38" s="2">
        <v>28.63</v>
      </c>
      <c r="E38" s="2">
        <v>12.73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17.32111456996804</v>
      </c>
      <c r="L38" s="2">
        <v>-1.515893143288758</v>
      </c>
      <c r="M38" s="2">
        <v>0.09477857332072262</v>
      </c>
      <c r="N38" s="2">
        <v>29.188195138133377</v>
      </c>
      <c r="O38" s="2">
        <v>-0.5508550228162296</v>
      </c>
      <c r="P38" s="2">
        <v>-0.00734011531716045</v>
      </c>
      <c r="Q38" s="2">
        <v>10.73848111486751</v>
      </c>
      <c r="R38" s="2">
        <v>2.012151034434713</v>
      </c>
      <c r="S38" s="2">
        <v>-0.020632149302215422</v>
      </c>
      <c r="T38" s="2" t="s">
        <v>38</v>
      </c>
      <c r="U38" s="2" t="s">
        <v>38</v>
      </c>
      <c r="V38">
        <f t="shared" si="0"/>
        <v>11.867080568165338</v>
      </c>
    </row>
    <row r="39" spans="1:22" ht="12.75" hidden="1">
      <c r="A39" s="3">
        <v>29983</v>
      </c>
      <c r="B39" s="2" t="s">
        <v>75</v>
      </c>
      <c r="C39" s="2">
        <v>16.52</v>
      </c>
      <c r="D39" s="2">
        <v>29.26</v>
      </c>
      <c r="E39" s="2">
        <v>12.74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17.24823685511593</v>
      </c>
      <c r="L39" s="2">
        <v>-0.7843846476935026</v>
      </c>
      <c r="M39" s="2">
        <v>0.05614779257757512</v>
      </c>
      <c r="N39" s="2">
        <v>29.79392389592944</v>
      </c>
      <c r="O39" s="2">
        <v>-0.5483663126777937</v>
      </c>
      <c r="P39" s="2">
        <v>0.014442416748343557</v>
      </c>
      <c r="Q39" s="2">
        <v>11.642105060142354</v>
      </c>
      <c r="R39" s="2">
        <v>1.0919096295364226</v>
      </c>
      <c r="S39" s="2">
        <v>0.005985310321228894</v>
      </c>
      <c r="T39" s="2" t="s">
        <v>38</v>
      </c>
      <c r="U39" s="2" t="s">
        <v>38</v>
      </c>
      <c r="V39">
        <f t="shared" si="0"/>
        <v>12.545687040813508</v>
      </c>
    </row>
    <row r="40" spans="1:22" ht="12.75" hidden="1">
      <c r="A40" s="3">
        <v>30011</v>
      </c>
      <c r="B40" s="2" t="s">
        <v>76</v>
      </c>
      <c r="C40" s="2">
        <v>18.27</v>
      </c>
      <c r="D40" s="2">
        <v>29.43</v>
      </c>
      <c r="E40" s="2">
        <v>11.15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17.07292846376296</v>
      </c>
      <c r="L40" s="2">
        <v>1.4108381608275335</v>
      </c>
      <c r="M40" s="2">
        <v>-0.2137666245904894</v>
      </c>
      <c r="N40" s="2">
        <v>29.485976945004168</v>
      </c>
      <c r="O40" s="2">
        <v>-0.05487120843994696</v>
      </c>
      <c r="P40" s="2">
        <v>-0.0011057365642291102</v>
      </c>
      <c r="Q40" s="2">
        <v>12.283591035836766</v>
      </c>
      <c r="R40" s="2">
        <v>-1.1651777453639958</v>
      </c>
      <c r="S40" s="2">
        <v>0.031586709527237376</v>
      </c>
      <c r="T40" s="2" t="s">
        <v>38</v>
      </c>
      <c r="U40" s="2" t="s">
        <v>38</v>
      </c>
      <c r="V40">
        <f t="shared" si="0"/>
        <v>12.413048481241209</v>
      </c>
    </row>
    <row r="41" spans="1:22" ht="12.75" hidden="1">
      <c r="A41" s="3">
        <v>30042</v>
      </c>
      <c r="B41" s="2" t="s">
        <v>77</v>
      </c>
      <c r="C41" s="2">
        <v>18.11</v>
      </c>
      <c r="D41" s="2">
        <v>29.23</v>
      </c>
      <c r="E41" s="2">
        <v>11.12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17.287595509821124</v>
      </c>
      <c r="L41" s="2">
        <v>0.6826665300214313</v>
      </c>
      <c r="M41" s="2">
        <v>0.13973796015744935</v>
      </c>
      <c r="N41" s="2">
        <v>29.247982596651248</v>
      </c>
      <c r="O41" s="2">
        <v>-0.012466529352756744</v>
      </c>
      <c r="P41" s="2">
        <v>-0.005516067298505328</v>
      </c>
      <c r="Q41" s="2">
        <v>11.541677412043597</v>
      </c>
      <c r="R41" s="2">
        <v>-0.39181225014004495</v>
      </c>
      <c r="S41" s="2">
        <v>-0.02986516190354321</v>
      </c>
      <c r="T41" s="2" t="s">
        <v>38</v>
      </c>
      <c r="U41" s="2" t="s">
        <v>38</v>
      </c>
      <c r="V41">
        <f t="shared" si="0"/>
        <v>11.960387086830124</v>
      </c>
    </row>
    <row r="42" spans="1:22" ht="12.75" hidden="1">
      <c r="A42" s="3">
        <v>30072</v>
      </c>
      <c r="B42" s="2" t="s">
        <v>78</v>
      </c>
      <c r="C42" s="2">
        <v>16.98</v>
      </c>
      <c r="D42" s="2">
        <v>28.85</v>
      </c>
      <c r="E42" s="2">
        <v>11.87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17.247337951817567</v>
      </c>
      <c r="L42" s="2">
        <v>-0.24671813416897137</v>
      </c>
      <c r="M42" s="2">
        <v>-0.020619817648594205</v>
      </c>
      <c r="N42" s="2">
        <v>29.35895316089818</v>
      </c>
      <c r="O42" s="2">
        <v>-0.5158675784468376</v>
      </c>
      <c r="P42" s="2">
        <v>0.006914417548645306</v>
      </c>
      <c r="Q42" s="2">
        <v>12.107764958184475</v>
      </c>
      <c r="R42" s="2">
        <v>-0.2453117335023802</v>
      </c>
      <c r="S42" s="2">
        <v>0.007546775317911218</v>
      </c>
      <c r="T42" s="2" t="s">
        <v>38</v>
      </c>
      <c r="U42" s="2" t="s">
        <v>38</v>
      </c>
      <c r="V42">
        <f t="shared" si="0"/>
        <v>12.111615209080615</v>
      </c>
    </row>
    <row r="43" spans="1:22" ht="12.75" hidden="1">
      <c r="A43" s="3">
        <v>30103</v>
      </c>
      <c r="B43" s="2" t="s">
        <v>79</v>
      </c>
      <c r="C43" s="2">
        <v>19.22</v>
      </c>
      <c r="D43" s="2">
        <v>29.82</v>
      </c>
      <c r="E43" s="2">
        <v>10.6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17.244697222082934</v>
      </c>
      <c r="L43" s="2">
        <v>2.052438599885098</v>
      </c>
      <c r="M43" s="2">
        <v>-0.07713582196802835</v>
      </c>
      <c r="N43" s="2">
        <v>29.032494487072597</v>
      </c>
      <c r="O43" s="2">
        <v>0.7974583568790949</v>
      </c>
      <c r="P43" s="2">
        <v>-0.009952843951704437</v>
      </c>
      <c r="Q43" s="2">
        <v>12.343327226178907</v>
      </c>
      <c r="R43" s="2">
        <v>-1.7402905407158755</v>
      </c>
      <c r="S43" s="2">
        <v>-0.0030366854630231575</v>
      </c>
      <c r="T43" s="2" t="s">
        <v>38</v>
      </c>
      <c r="U43" s="2" t="s">
        <v>38</v>
      </c>
      <c r="V43">
        <f t="shared" si="0"/>
        <v>11.787797264989663</v>
      </c>
    </row>
    <row r="44" spans="1:22" ht="12.75" hidden="1">
      <c r="A44" s="3">
        <v>30133</v>
      </c>
      <c r="B44" s="2" t="s">
        <v>80</v>
      </c>
      <c r="C44" s="2">
        <v>19.38</v>
      </c>
      <c r="D44" s="2">
        <v>30.83</v>
      </c>
      <c r="E44" s="2">
        <v>11.44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17.382775727493993</v>
      </c>
      <c r="L44" s="2">
        <v>1.9640604721047097</v>
      </c>
      <c r="M44" s="2">
        <v>0.03316380040129963</v>
      </c>
      <c r="N44" s="2">
        <v>29.335686093378236</v>
      </c>
      <c r="O44" s="2">
        <v>1.4925278551935004</v>
      </c>
      <c r="P44" s="2">
        <v>0.0017860514282543663</v>
      </c>
      <c r="Q44" s="2">
        <v>12.711886869214682</v>
      </c>
      <c r="R44" s="2">
        <v>-1.271254441394384</v>
      </c>
      <c r="S44" s="2">
        <v>-0.0006324278202910968</v>
      </c>
      <c r="T44" s="2" t="s">
        <v>38</v>
      </c>
      <c r="U44" s="2" t="s">
        <v>38</v>
      </c>
      <c r="V44">
        <f t="shared" si="0"/>
        <v>11.952910365884243</v>
      </c>
    </row>
    <row r="45" spans="1:22" ht="12.75" hidden="1">
      <c r="A45" s="3">
        <v>30164</v>
      </c>
      <c r="B45" s="2" t="s">
        <v>81</v>
      </c>
      <c r="C45" s="2">
        <v>19.83</v>
      </c>
      <c r="D45" s="2">
        <v>31.19</v>
      </c>
      <c r="E45" s="2">
        <v>11.35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17.460353359148503</v>
      </c>
      <c r="L45" s="2">
        <v>2.417517233350354</v>
      </c>
      <c r="M45" s="2">
        <v>-0.04787059249885026</v>
      </c>
      <c r="N45" s="2">
        <v>29.525886097727074</v>
      </c>
      <c r="O45" s="2">
        <v>1.6647318996300204</v>
      </c>
      <c r="P45" s="2">
        <v>-0.0006179973571034019</v>
      </c>
      <c r="Q45" s="2">
        <v>13.108144883064965</v>
      </c>
      <c r="R45" s="2">
        <v>-1.7795421888266145</v>
      </c>
      <c r="S45" s="2">
        <v>0.021397305761654682</v>
      </c>
      <c r="T45" s="2" t="s">
        <v>38</v>
      </c>
      <c r="U45" s="2" t="s">
        <v>38</v>
      </c>
      <c r="V45">
        <f t="shared" si="0"/>
        <v>12.065532738578572</v>
      </c>
    </row>
    <row r="46" spans="1:22" ht="12.75" hidden="1">
      <c r="A46" s="3">
        <v>30195</v>
      </c>
      <c r="B46" s="2" t="s">
        <v>82</v>
      </c>
      <c r="C46" s="2">
        <v>15.83</v>
      </c>
      <c r="D46" s="2">
        <v>29.59</v>
      </c>
      <c r="E46" s="2">
        <v>13.75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17.62526153309245</v>
      </c>
      <c r="L46" s="2">
        <v>-1.7634470048250468</v>
      </c>
      <c r="M46" s="2">
        <v>-0.03181452826739266</v>
      </c>
      <c r="N46" s="2">
        <v>29.755182687022756</v>
      </c>
      <c r="O46" s="2">
        <v>-0.16642871682216118</v>
      </c>
      <c r="P46" s="2">
        <v>0.0012460297993925713</v>
      </c>
      <c r="Q46" s="2">
        <v>12.567267479398545</v>
      </c>
      <c r="R46" s="2">
        <v>1.1891783824889723</v>
      </c>
      <c r="S46" s="2">
        <v>-0.006445861887512759</v>
      </c>
      <c r="T46" s="2" t="s">
        <v>38</v>
      </c>
      <c r="U46" s="2" t="s">
        <v>38</v>
      </c>
      <c r="V46">
        <f t="shared" si="0"/>
        <v>12.129921153930308</v>
      </c>
    </row>
    <row r="47" spans="1:22" ht="12.75" hidden="1">
      <c r="A47" s="3">
        <v>30225</v>
      </c>
      <c r="B47" s="2" t="s">
        <v>83</v>
      </c>
      <c r="C47" s="2">
        <v>16.53</v>
      </c>
      <c r="D47" s="2">
        <v>29.44</v>
      </c>
      <c r="E47" s="2">
        <v>12.91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17.848209097427073</v>
      </c>
      <c r="L47" s="2">
        <v>-1.2747719032328615</v>
      </c>
      <c r="M47" s="2">
        <v>-0.04343719419420363</v>
      </c>
      <c r="N47" s="2">
        <v>29.905651253288397</v>
      </c>
      <c r="O47" s="2">
        <v>-0.46442331046596164</v>
      </c>
      <c r="P47" s="2">
        <v>-0.0012279428224452858</v>
      </c>
      <c r="Q47" s="2">
        <v>12.308698770971434</v>
      </c>
      <c r="R47" s="2">
        <v>0.5987476538424168</v>
      </c>
      <c r="S47" s="2">
        <v>0.0025535751861579495</v>
      </c>
      <c r="T47" s="2" t="s">
        <v>38</v>
      </c>
      <c r="U47" s="2" t="s">
        <v>38</v>
      </c>
      <c r="V47">
        <f t="shared" si="0"/>
        <v>12.057442155861324</v>
      </c>
    </row>
    <row r="48" spans="1:22" ht="12.75" hidden="1">
      <c r="A48" s="3">
        <v>30256</v>
      </c>
      <c r="B48" s="2" t="s">
        <v>84</v>
      </c>
      <c r="C48" s="2">
        <v>16.29</v>
      </c>
      <c r="D48" s="2">
        <v>28.96</v>
      </c>
      <c r="E48" s="2">
        <v>12.67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18.150399335112823</v>
      </c>
      <c r="L48" s="2">
        <v>-1.858080777967873</v>
      </c>
      <c r="M48" s="2">
        <v>-0.0023185571449490755</v>
      </c>
      <c r="N48" s="2">
        <v>30.133803599777014</v>
      </c>
      <c r="O48" s="2">
        <v>-1.1730670486170494</v>
      </c>
      <c r="P48" s="2">
        <v>-0.0007365511599773602</v>
      </c>
      <c r="Q48" s="2">
        <v>11.938291414496916</v>
      </c>
      <c r="R48" s="2">
        <v>0.7326413439704207</v>
      </c>
      <c r="S48" s="2">
        <v>-0.0009327584673289076</v>
      </c>
      <c r="T48" s="2" t="s">
        <v>38</v>
      </c>
      <c r="U48" s="2" t="s">
        <v>38</v>
      </c>
      <c r="V48">
        <f t="shared" si="0"/>
        <v>11.983404264664191</v>
      </c>
    </row>
    <row r="49" spans="1:22" ht="12.75" hidden="1">
      <c r="A49" s="3">
        <v>30286</v>
      </c>
      <c r="B49" s="2" t="s">
        <v>85</v>
      </c>
      <c r="C49" s="2">
        <v>17.37</v>
      </c>
      <c r="D49" s="2">
        <v>29.94</v>
      </c>
      <c r="E49" s="2">
        <v>12.58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18.456819327272623</v>
      </c>
      <c r="L49" s="2">
        <v>-1.0710918905401123</v>
      </c>
      <c r="M49" s="2">
        <v>-0.015727436732509942</v>
      </c>
      <c r="N49" s="2">
        <v>30.408552642291525</v>
      </c>
      <c r="O49" s="2">
        <v>-0.46792839225511823</v>
      </c>
      <c r="P49" s="2">
        <v>-0.0006242500364186176</v>
      </c>
      <c r="Q49" s="2">
        <v>11.60873597673868</v>
      </c>
      <c r="R49" s="2">
        <v>0.9632780237995083</v>
      </c>
      <c r="S49" s="2">
        <v>0.007985999461819424</v>
      </c>
      <c r="T49" s="2" t="s">
        <v>38</v>
      </c>
      <c r="U49" s="2" t="s">
        <v>38</v>
      </c>
      <c r="V49">
        <f t="shared" si="0"/>
        <v>11.951733315018902</v>
      </c>
    </row>
    <row r="50" spans="1:22" ht="12.75" hidden="1">
      <c r="A50" s="3">
        <v>30317</v>
      </c>
      <c r="B50" s="2" t="s">
        <v>86</v>
      </c>
      <c r="C50" s="2">
        <v>17.2</v>
      </c>
      <c r="D50" s="2">
        <v>30.2</v>
      </c>
      <c r="E50" s="2">
        <v>13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18.791930954671862</v>
      </c>
      <c r="L50" s="2">
        <v>-1.6408889751242393</v>
      </c>
      <c r="M50" s="2">
        <v>0.04895802045236883</v>
      </c>
      <c r="N50" s="2">
        <v>30.722793835211508</v>
      </c>
      <c r="O50" s="2">
        <v>-0.5374671282009805</v>
      </c>
      <c r="P50" s="2">
        <v>0.014673292989458426</v>
      </c>
      <c r="Q50" s="2">
        <v>10.929418609917766</v>
      </c>
      <c r="R50" s="2">
        <v>2.069571610613812</v>
      </c>
      <c r="S50" s="2">
        <v>0.0010097794684285788</v>
      </c>
      <c r="T50" s="2" t="s">
        <v>38</v>
      </c>
      <c r="U50" s="2" t="s">
        <v>38</v>
      </c>
      <c r="V50">
        <f t="shared" si="0"/>
        <v>11.930862880539646</v>
      </c>
    </row>
    <row r="51" spans="1:22" ht="12.75" hidden="1">
      <c r="A51" s="3">
        <v>30348</v>
      </c>
      <c r="B51" s="2" t="s">
        <v>87</v>
      </c>
      <c r="C51" s="2">
        <v>18.26</v>
      </c>
      <c r="D51" s="2">
        <v>29.52</v>
      </c>
      <c r="E51" s="2">
        <v>11.26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19.037728239959602</v>
      </c>
      <c r="L51" s="2">
        <v>-0.8977429888150981</v>
      </c>
      <c r="M51" s="2">
        <v>0.12001474885547803</v>
      </c>
      <c r="N51" s="2">
        <v>30.10875331427243</v>
      </c>
      <c r="O51" s="2">
        <v>-0.5733603990319629</v>
      </c>
      <c r="P51" s="2">
        <v>-0.015392915240483388</v>
      </c>
      <c r="Q51" s="2">
        <v>10.205876044172909</v>
      </c>
      <c r="R51" s="2">
        <v>1.0793961534393142</v>
      </c>
      <c r="S51" s="2">
        <v>-0.02527219761221652</v>
      </c>
      <c r="T51" s="2" t="s">
        <v>38</v>
      </c>
      <c r="U51" s="2" t="s">
        <v>38</v>
      </c>
      <c r="V51">
        <f t="shared" si="0"/>
        <v>11.071025074312828</v>
      </c>
    </row>
    <row r="52" spans="1:22" ht="12.75" hidden="1">
      <c r="A52" s="3">
        <v>30376</v>
      </c>
      <c r="B52" s="2" t="s">
        <v>88</v>
      </c>
      <c r="C52" s="2">
        <v>21.12</v>
      </c>
      <c r="D52" s="2">
        <v>30.42</v>
      </c>
      <c r="E52" s="2">
        <v>9.3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19.064582066368473</v>
      </c>
      <c r="L52" s="2">
        <v>1.7604189227878952</v>
      </c>
      <c r="M52" s="2">
        <v>0.2949990108436209</v>
      </c>
      <c r="N52" s="2">
        <v>30.468520223675583</v>
      </c>
      <c r="O52" s="2">
        <v>-0.05308171353284574</v>
      </c>
      <c r="P52" s="2">
        <v>0.004561489857248164</v>
      </c>
      <c r="Q52" s="2">
        <v>10.589177102793666</v>
      </c>
      <c r="R52" s="2">
        <v>-1.26463192337995</v>
      </c>
      <c r="S52" s="2">
        <v>-0.024545179413708332</v>
      </c>
      <c r="T52" s="2" t="s">
        <v>38</v>
      </c>
      <c r="U52" s="2" t="s">
        <v>38</v>
      </c>
      <c r="V52">
        <f t="shared" si="0"/>
        <v>11.40393815730711</v>
      </c>
    </row>
    <row r="53" spans="1:22" ht="12.75" hidden="1">
      <c r="A53" s="3">
        <v>30407</v>
      </c>
      <c r="B53" s="2" t="s">
        <v>89</v>
      </c>
      <c r="C53" s="2">
        <v>18.75</v>
      </c>
      <c r="D53" s="2">
        <v>30.53</v>
      </c>
      <c r="E53" s="2">
        <v>11.77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18.55326783913483</v>
      </c>
      <c r="L53" s="2">
        <v>0.4441338432786259</v>
      </c>
      <c r="M53" s="2">
        <v>-0.2474016824134694</v>
      </c>
      <c r="N53" s="2">
        <v>30.5397119900976</v>
      </c>
      <c r="O53" s="2">
        <v>-0.0019222565480039588</v>
      </c>
      <c r="P53" s="2">
        <v>-0.007789733549614425</v>
      </c>
      <c r="Q53" s="2">
        <v>12.047480650704884</v>
      </c>
      <c r="R53" s="2">
        <v>-0.29689145944261597</v>
      </c>
      <c r="S53" s="2">
        <v>0.019410808737741217</v>
      </c>
      <c r="T53" s="2" t="s">
        <v>38</v>
      </c>
      <c r="U53" s="2" t="s">
        <v>38</v>
      </c>
      <c r="V53">
        <f t="shared" si="0"/>
        <v>11.986444150962772</v>
      </c>
    </row>
    <row r="54" spans="1:22" ht="12.75" hidden="1">
      <c r="A54" s="3">
        <v>30437</v>
      </c>
      <c r="B54" s="2" t="s">
        <v>90</v>
      </c>
      <c r="C54" s="2">
        <v>18.19</v>
      </c>
      <c r="D54" s="2">
        <v>30.58</v>
      </c>
      <c r="E54" s="2">
        <v>12.39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18.493289640152884</v>
      </c>
      <c r="L54" s="2">
        <v>-0.19807700998757857</v>
      </c>
      <c r="M54" s="2">
        <v>-0.10521263016531633</v>
      </c>
      <c r="N54" s="2">
        <v>31.10370841973574</v>
      </c>
      <c r="O54" s="2">
        <v>-0.5295135669993647</v>
      </c>
      <c r="P54" s="2">
        <v>0.005805147263602455</v>
      </c>
      <c r="Q54" s="2">
        <v>12.655651170028055</v>
      </c>
      <c r="R54" s="2">
        <v>-0.2730836300100051</v>
      </c>
      <c r="S54" s="2">
        <v>0.007432459981960561</v>
      </c>
      <c r="T54" s="2" t="s">
        <v>38</v>
      </c>
      <c r="U54" s="2" t="s">
        <v>38</v>
      </c>
      <c r="V54">
        <f t="shared" si="0"/>
        <v>12.610418779582854</v>
      </c>
    </row>
    <row r="55" spans="1:22" ht="12.75" hidden="1">
      <c r="A55" s="3">
        <v>30468</v>
      </c>
      <c r="B55" s="2" t="s">
        <v>91</v>
      </c>
      <c r="C55" s="2">
        <v>20.91</v>
      </c>
      <c r="D55" s="2">
        <v>32.12</v>
      </c>
      <c r="E55" s="2">
        <v>11.2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18.625251326775146</v>
      </c>
      <c r="L55" s="2">
        <v>2.1580953651361834</v>
      </c>
      <c r="M55" s="2">
        <v>0.1266533080886508</v>
      </c>
      <c r="N55" s="2">
        <v>31.3004517689009</v>
      </c>
      <c r="O55" s="2">
        <v>0.8169629138319151</v>
      </c>
      <c r="P55" s="2">
        <v>0.0025853172671620513</v>
      </c>
      <c r="Q55" s="2">
        <v>12.9383030672426</v>
      </c>
      <c r="R55" s="2">
        <v>-1.727511264707296</v>
      </c>
      <c r="S55" s="2">
        <v>-0.010791802535296954</v>
      </c>
      <c r="T55" s="2" t="s">
        <v>38</v>
      </c>
      <c r="U55" s="2" t="s">
        <v>38</v>
      </c>
      <c r="V55">
        <f t="shared" si="0"/>
        <v>12.675200442125753</v>
      </c>
    </row>
    <row r="56" spans="1:22" ht="12.75" hidden="1">
      <c r="A56" s="3">
        <v>30498</v>
      </c>
      <c r="B56" s="2" t="s">
        <v>92</v>
      </c>
      <c r="C56" s="2">
        <v>20.39</v>
      </c>
      <c r="D56" s="2">
        <v>32.82</v>
      </c>
      <c r="E56" s="2">
        <v>12.43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18.52615880034587</v>
      </c>
      <c r="L56" s="2">
        <v>1.921377385762399</v>
      </c>
      <c r="M56" s="2">
        <v>-0.05753618610827803</v>
      </c>
      <c r="N56" s="2">
        <v>31.333639279212797</v>
      </c>
      <c r="O56" s="2">
        <v>1.4862981230818033</v>
      </c>
      <c r="P56" s="2">
        <v>6.259770537615844E-05</v>
      </c>
      <c r="Q56" s="2">
        <v>13.693602338258623</v>
      </c>
      <c r="R56" s="2">
        <v>-1.273002416661189</v>
      </c>
      <c r="S56" s="2">
        <v>0.009400078402574102</v>
      </c>
      <c r="T56" s="2" t="s">
        <v>38</v>
      </c>
      <c r="U56" s="2" t="s">
        <v>38</v>
      </c>
      <c r="V56">
        <f t="shared" si="0"/>
        <v>12.807480478866928</v>
      </c>
    </row>
    <row r="57" spans="1:22" ht="12.75" hidden="1">
      <c r="A57" s="3">
        <v>30529</v>
      </c>
      <c r="B57" s="2" t="s">
        <v>93</v>
      </c>
      <c r="C57" s="2">
        <v>20.8</v>
      </c>
      <c r="D57" s="2">
        <v>33.03</v>
      </c>
      <c r="E57" s="2">
        <v>12.23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18.532029803127607</v>
      </c>
      <c r="L57" s="2">
        <v>2.4865262722820978</v>
      </c>
      <c r="M57" s="2">
        <v>-0.21855607540971525</v>
      </c>
      <c r="N57" s="2">
        <v>31.362866648793368</v>
      </c>
      <c r="O57" s="2">
        <v>1.6694511493933644</v>
      </c>
      <c r="P57" s="2">
        <v>-0.0023177981867505736</v>
      </c>
      <c r="Q57" s="2">
        <v>14.037207422323663</v>
      </c>
      <c r="R57" s="2">
        <v>-1.841339821951941</v>
      </c>
      <c r="S57" s="2">
        <v>0.034132399628286576</v>
      </c>
      <c r="T57" s="2" t="s">
        <v>38</v>
      </c>
      <c r="U57" s="2" t="s">
        <v>38</v>
      </c>
      <c r="V57">
        <f t="shared" si="0"/>
        <v>12.830836845665761</v>
      </c>
    </row>
    <row r="58" spans="1:22" ht="12.75" hidden="1">
      <c r="A58" s="3">
        <v>30560</v>
      </c>
      <c r="B58" s="2" t="s">
        <v>94</v>
      </c>
      <c r="C58" s="2">
        <v>17.29</v>
      </c>
      <c r="D58" s="2">
        <v>31.37</v>
      </c>
      <c r="E58" s="2">
        <v>14.08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18.936613660500385</v>
      </c>
      <c r="L58" s="2">
        <v>-1.714795897459969</v>
      </c>
      <c r="M58" s="2">
        <v>0.06818223695956795</v>
      </c>
      <c r="N58" s="2">
        <v>31.538725703212645</v>
      </c>
      <c r="O58" s="2">
        <v>-0.1728722495361433</v>
      </c>
      <c r="P58" s="2">
        <v>0.0041465463234813815</v>
      </c>
      <c r="Q58" s="2">
        <v>12.885919601048096</v>
      </c>
      <c r="R58" s="2">
        <v>1.206593640543693</v>
      </c>
      <c r="S58" s="2">
        <v>-0.012513241591780968</v>
      </c>
      <c r="T58" s="2" t="s">
        <v>38</v>
      </c>
      <c r="U58" s="2" t="s">
        <v>38</v>
      </c>
      <c r="V58">
        <f t="shared" si="0"/>
        <v>12.60211204271226</v>
      </c>
    </row>
    <row r="59" spans="1:22" ht="12.75" hidden="1">
      <c r="A59" s="3">
        <v>30590</v>
      </c>
      <c r="B59" s="2" t="s">
        <v>95</v>
      </c>
      <c r="C59" s="2">
        <v>18.13</v>
      </c>
      <c r="D59" s="2">
        <v>30.99</v>
      </c>
      <c r="E59" s="2">
        <v>12.86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19.216812349080257</v>
      </c>
      <c r="L59" s="2">
        <v>-1.2041681640292037</v>
      </c>
      <c r="M59" s="2">
        <v>0.11735581494893414</v>
      </c>
      <c r="N59" s="2">
        <v>31.45226033389673</v>
      </c>
      <c r="O59" s="2">
        <v>-0.45736289372248307</v>
      </c>
      <c r="P59" s="2">
        <v>-0.004897440174271849</v>
      </c>
      <c r="Q59" s="2">
        <v>12.282672828221529</v>
      </c>
      <c r="R59" s="2">
        <v>0.5918220432646545</v>
      </c>
      <c r="S59" s="2">
        <v>-0.014494871486175056</v>
      </c>
      <c r="T59" s="2" t="s">
        <v>38</v>
      </c>
      <c r="U59" s="2" t="s">
        <v>38</v>
      </c>
      <c r="V59">
        <f t="shared" si="0"/>
        <v>12.235447984816474</v>
      </c>
    </row>
    <row r="60" spans="1:22" ht="12.75" hidden="1">
      <c r="A60" s="3">
        <v>30621</v>
      </c>
      <c r="B60" s="2" t="s">
        <v>96</v>
      </c>
      <c r="C60" s="2">
        <v>17.46</v>
      </c>
      <c r="D60" s="2">
        <v>30.49</v>
      </c>
      <c r="E60" s="2">
        <v>13.04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19.282918284148565</v>
      </c>
      <c r="L60" s="2">
        <v>-1.8630491089721137</v>
      </c>
      <c r="M60" s="2">
        <v>0.040130824823533556</v>
      </c>
      <c r="N60" s="2">
        <v>31.67562345105358</v>
      </c>
      <c r="O60" s="2">
        <v>-1.1773723647789516</v>
      </c>
      <c r="P60" s="2">
        <v>-0.008251086274648744</v>
      </c>
      <c r="Q60" s="2">
        <v>12.314256327643085</v>
      </c>
      <c r="R60" s="2">
        <v>0.7352048766932813</v>
      </c>
      <c r="S60" s="2">
        <v>-0.009461204336357571</v>
      </c>
      <c r="T60" s="2" t="s">
        <v>38</v>
      </c>
      <c r="U60" s="2" t="s">
        <v>38</v>
      </c>
      <c r="V60">
        <f t="shared" si="0"/>
        <v>12.392705166905014</v>
      </c>
    </row>
    <row r="61" spans="1:22" ht="12.75" hidden="1">
      <c r="A61" s="3">
        <v>30651</v>
      </c>
      <c r="B61" s="2" t="s">
        <v>97</v>
      </c>
      <c r="C61" s="2">
        <v>18.26</v>
      </c>
      <c r="D61" s="2">
        <v>31.96</v>
      </c>
      <c r="E61" s="2">
        <v>13.7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19.27581337073102</v>
      </c>
      <c r="L61" s="2">
        <v>-1.0315238126167046</v>
      </c>
      <c r="M61" s="2">
        <v>0.01571044188566935</v>
      </c>
      <c r="N61" s="2">
        <v>32.42097795172145</v>
      </c>
      <c r="O61" s="2">
        <v>-0.46072363236886527</v>
      </c>
      <c r="P61" s="2">
        <v>-0.00025431935260658545</v>
      </c>
      <c r="Q61" s="2">
        <v>12.760211139730204</v>
      </c>
      <c r="R61" s="2">
        <v>0.9380981968911529</v>
      </c>
      <c r="S61" s="2">
        <v>0.00169066337865154</v>
      </c>
      <c r="T61" s="2" t="s">
        <v>38</v>
      </c>
      <c r="U61" s="2" t="s">
        <v>38</v>
      </c>
      <c r="V61">
        <f t="shared" si="0"/>
        <v>13.145164580990429</v>
      </c>
    </row>
    <row r="62" spans="1:22" ht="12.75" hidden="1">
      <c r="A62" s="3">
        <v>30682</v>
      </c>
      <c r="B62" s="2" t="s">
        <v>98</v>
      </c>
      <c r="C62" s="2">
        <v>17.38</v>
      </c>
      <c r="D62" s="2">
        <v>32.63</v>
      </c>
      <c r="E62" s="2">
        <v>15.25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19.240047825851367</v>
      </c>
      <c r="L62" s="2">
        <v>-1.8739654117327122</v>
      </c>
      <c r="M62" s="2">
        <v>0.013917585881326591</v>
      </c>
      <c r="N62" s="2">
        <v>33.182421547364434</v>
      </c>
      <c r="O62" s="2">
        <v>-0.5569962447721701</v>
      </c>
      <c r="P62" s="2">
        <v>0.004574697407719846</v>
      </c>
      <c r="Q62" s="2">
        <v>13.132120156104477</v>
      </c>
      <c r="R62" s="2">
        <v>2.1286161323092476</v>
      </c>
      <c r="S62" s="2">
        <v>-0.010736288413715886</v>
      </c>
      <c r="T62" s="2" t="s">
        <v>38</v>
      </c>
      <c r="U62" s="2" t="s">
        <v>38</v>
      </c>
      <c r="V62">
        <f t="shared" si="0"/>
        <v>13.942373721513068</v>
      </c>
    </row>
    <row r="63" spans="1:22" ht="12.75" hidden="1">
      <c r="A63" s="3">
        <v>30713</v>
      </c>
      <c r="B63" s="2" t="s">
        <v>99</v>
      </c>
      <c r="C63" s="2">
        <v>17.99</v>
      </c>
      <c r="D63" s="2">
        <v>33.09</v>
      </c>
      <c r="E63" s="2">
        <v>15.11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19.17889236497255</v>
      </c>
      <c r="L63" s="2">
        <v>-1.1405917911142762</v>
      </c>
      <c r="M63" s="2">
        <v>-0.04830057385829396</v>
      </c>
      <c r="N63" s="2">
        <v>33.65445444609872</v>
      </c>
      <c r="O63" s="2">
        <v>-0.5648330152396942</v>
      </c>
      <c r="P63" s="2">
        <v>0.00037856914098266357</v>
      </c>
      <c r="Q63" s="2">
        <v>13.97424520047971</v>
      </c>
      <c r="R63" s="2">
        <v>1.1328221484493568</v>
      </c>
      <c r="S63" s="2">
        <v>0.0029326510709420522</v>
      </c>
      <c r="T63" s="2" t="s">
        <v>38</v>
      </c>
      <c r="U63" s="2" t="s">
        <v>38</v>
      </c>
      <c r="V63">
        <f t="shared" si="0"/>
        <v>14.475562081126167</v>
      </c>
    </row>
    <row r="64" spans="1:22" ht="12.75" hidden="1">
      <c r="A64" s="3">
        <v>30742</v>
      </c>
      <c r="B64" s="2" t="s">
        <v>100</v>
      </c>
      <c r="C64" s="2">
        <v>20.61</v>
      </c>
      <c r="D64" s="2">
        <v>34.04</v>
      </c>
      <c r="E64" s="2">
        <v>13.43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19.205851863356816</v>
      </c>
      <c r="L64" s="2">
        <v>1.6158534688595416</v>
      </c>
      <c r="M64" s="2">
        <v>-0.21170533221637738</v>
      </c>
      <c r="N64" s="2">
        <v>34.10253779163741</v>
      </c>
      <c r="O64" s="2">
        <v>-0.06690809711738178</v>
      </c>
      <c r="P64" s="2">
        <v>0.004370305479955418</v>
      </c>
      <c r="Q64" s="2">
        <v>14.687929252497712</v>
      </c>
      <c r="R64" s="2">
        <v>-1.2836828392661248</v>
      </c>
      <c r="S64" s="2">
        <v>0.025753586768422623</v>
      </c>
      <c r="T64" s="2" t="s">
        <v>38</v>
      </c>
      <c r="U64" s="2" t="s">
        <v>38</v>
      </c>
      <c r="V64">
        <f t="shared" si="0"/>
        <v>14.896685928280593</v>
      </c>
    </row>
    <row r="65" spans="1:22" ht="12.75" hidden="1">
      <c r="A65" s="3">
        <v>30773</v>
      </c>
      <c r="B65" s="2" t="s">
        <v>101</v>
      </c>
      <c r="C65" s="2">
        <v>20.31</v>
      </c>
      <c r="D65" s="2">
        <v>34.3</v>
      </c>
      <c r="E65" s="2">
        <v>13.99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19.61902637398404</v>
      </c>
      <c r="L65" s="2">
        <v>0.6361804550021821</v>
      </c>
      <c r="M65" s="2">
        <v>0.054793171013760855</v>
      </c>
      <c r="N65" s="2">
        <v>34.27414095894105</v>
      </c>
      <c r="O65" s="2">
        <v>0.028363933303408223</v>
      </c>
      <c r="P65" s="2">
        <v>-0.00250489224445746</v>
      </c>
      <c r="Q65" s="2">
        <v>14.273686332885992</v>
      </c>
      <c r="R65" s="2">
        <v>-0.27111852579432066</v>
      </c>
      <c r="S65" s="2">
        <v>-0.012567807091660756</v>
      </c>
      <c r="T65" s="2" t="s">
        <v>38</v>
      </c>
      <c r="U65" s="2" t="s">
        <v>38</v>
      </c>
      <c r="V65">
        <f t="shared" si="0"/>
        <v>14.655114584957008</v>
      </c>
    </row>
    <row r="66" spans="1:22" ht="12.75" hidden="1">
      <c r="A66" s="3">
        <v>30803</v>
      </c>
      <c r="B66" s="2" t="s">
        <v>102</v>
      </c>
      <c r="C66" s="2">
        <v>19.97</v>
      </c>
      <c r="D66" s="2">
        <v>34.05</v>
      </c>
      <c r="E66" s="2">
        <v>14.09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19.932241450465874</v>
      </c>
      <c r="L66" s="2">
        <v>-0.029802764833399442</v>
      </c>
      <c r="M66" s="2">
        <v>0.067561314367502</v>
      </c>
      <c r="N66" s="2">
        <v>34.60421200849768</v>
      </c>
      <c r="O66" s="2">
        <v>-0.5597285057497547</v>
      </c>
      <c r="P66" s="2">
        <v>0.005516497252069153</v>
      </c>
      <c r="Q66" s="2">
        <v>14.409874260844779</v>
      </c>
      <c r="R66" s="2">
        <v>-0.31444541765690465</v>
      </c>
      <c r="S66" s="2">
        <v>-0.005428843187866296</v>
      </c>
      <c r="T66" s="2" t="s">
        <v>38</v>
      </c>
      <c r="U66" s="2" t="s">
        <v>38</v>
      </c>
      <c r="V66">
        <f t="shared" si="0"/>
        <v>14.67197055803181</v>
      </c>
    </row>
    <row r="67" spans="1:22" ht="12.75" hidden="1">
      <c r="A67" s="3">
        <v>30834</v>
      </c>
      <c r="B67" s="2" t="s">
        <v>103</v>
      </c>
      <c r="C67" s="2">
        <v>22.34</v>
      </c>
      <c r="D67" s="2">
        <v>35.42</v>
      </c>
      <c r="E67" s="2">
        <v>13.08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20.12220411009821</v>
      </c>
      <c r="L67" s="2">
        <v>2.1022685393180227</v>
      </c>
      <c r="M67" s="2">
        <v>0.1155273505837487</v>
      </c>
      <c r="N67" s="2">
        <v>34.58529094515038</v>
      </c>
      <c r="O67" s="2">
        <v>0.8375437803381252</v>
      </c>
      <c r="P67" s="2">
        <v>-0.0028347254885069347</v>
      </c>
      <c r="Q67" s="2">
        <v>14.783828629315483</v>
      </c>
      <c r="R67" s="2">
        <v>-1.6913728613024226</v>
      </c>
      <c r="S67" s="2">
        <v>-0.012455768013049793</v>
      </c>
      <c r="T67" s="2" t="s">
        <v>38</v>
      </c>
      <c r="U67" s="2" t="s">
        <v>38</v>
      </c>
      <c r="V67">
        <f aca="true" t="shared" si="1" ref="V67:V130">N67-K67</f>
        <v>14.463086835052174</v>
      </c>
    </row>
    <row r="68" spans="1:22" ht="12.75" hidden="1">
      <c r="A68" s="3">
        <v>30864</v>
      </c>
      <c r="B68" s="2" t="s">
        <v>104</v>
      </c>
      <c r="C68" s="2">
        <v>21.78</v>
      </c>
      <c r="D68" s="2">
        <v>36.22</v>
      </c>
      <c r="E68" s="2">
        <v>14.44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20.101409692178542</v>
      </c>
      <c r="L68" s="2">
        <v>1.93599708530965</v>
      </c>
      <c r="M68" s="2">
        <v>-0.2574067774882139</v>
      </c>
      <c r="N68" s="2">
        <v>34.745704121000905</v>
      </c>
      <c r="O68" s="2">
        <v>1.4743096149868427</v>
      </c>
      <c r="P68" s="2">
        <v>-1.3735987739731604E-05</v>
      </c>
      <c r="Q68" s="2">
        <v>15.703306882308082</v>
      </c>
      <c r="R68" s="2">
        <v>-1.2958024647977284</v>
      </c>
      <c r="S68" s="2">
        <v>0.03249558248965555</v>
      </c>
      <c r="T68" s="2" t="s">
        <v>38</v>
      </c>
      <c r="U68" s="2" t="s">
        <v>38</v>
      </c>
      <c r="V68">
        <f t="shared" si="1"/>
        <v>14.644294428822363</v>
      </c>
    </row>
    <row r="69" spans="1:22" ht="12.75" hidden="1">
      <c r="A69" s="3">
        <v>30895</v>
      </c>
      <c r="B69" s="2" t="s">
        <v>105</v>
      </c>
      <c r="C69" s="2">
        <v>23.4</v>
      </c>
      <c r="D69" s="2">
        <v>36.59</v>
      </c>
      <c r="E69" s="2">
        <v>13.2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20.550203643518383</v>
      </c>
      <c r="L69" s="2">
        <v>2.9071200545380393</v>
      </c>
      <c r="M69" s="2">
        <v>-0.057323698056444</v>
      </c>
      <c r="N69" s="2">
        <v>34.906986281492415</v>
      </c>
      <c r="O69" s="2">
        <v>1.6829082195618423</v>
      </c>
      <c r="P69" s="2">
        <v>0.00010549894575712897</v>
      </c>
      <c r="Q69" s="2">
        <v>15.19957972789537</v>
      </c>
      <c r="R69" s="2">
        <v>-2.0116860857743717</v>
      </c>
      <c r="S69" s="2">
        <v>0.012106357879009206</v>
      </c>
      <c r="T69" s="2" t="s">
        <v>38</v>
      </c>
      <c r="U69" s="2" t="s">
        <v>38</v>
      </c>
      <c r="V69">
        <f t="shared" si="1"/>
        <v>14.356782637974032</v>
      </c>
    </row>
    <row r="70" spans="1:22" ht="12.75" hidden="1">
      <c r="A70" s="3">
        <v>30926</v>
      </c>
      <c r="B70" s="2" t="s">
        <v>106</v>
      </c>
      <c r="C70" s="2">
        <v>19.46</v>
      </c>
      <c r="D70" s="2">
        <v>34.87</v>
      </c>
      <c r="E70" s="2">
        <v>15.41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21.103573481137996</v>
      </c>
      <c r="L70" s="2">
        <v>-1.7882499695684178</v>
      </c>
      <c r="M70" s="2">
        <v>0.14467648843040176</v>
      </c>
      <c r="N70" s="2">
        <v>35.06159422493884</v>
      </c>
      <c r="O70" s="2">
        <v>-0.19148974068852959</v>
      </c>
      <c r="P70" s="2">
        <v>-0.00010448425030569833</v>
      </c>
      <c r="Q70" s="2">
        <v>14.165631765689026</v>
      </c>
      <c r="R70" s="2">
        <v>1.2656451221484262</v>
      </c>
      <c r="S70" s="2">
        <v>-0.021276887837441662</v>
      </c>
      <c r="T70" s="2" t="s">
        <v>38</v>
      </c>
      <c r="U70" s="2" t="s">
        <v>38</v>
      </c>
      <c r="V70">
        <f t="shared" si="1"/>
        <v>13.95802074380084</v>
      </c>
    </row>
    <row r="71" spans="1:22" ht="12.75" hidden="1">
      <c r="A71" s="3">
        <v>30956</v>
      </c>
      <c r="B71" s="2" t="s">
        <v>107</v>
      </c>
      <c r="C71" s="2">
        <v>20.09</v>
      </c>
      <c r="D71" s="2">
        <v>34.78</v>
      </c>
      <c r="E71" s="2">
        <v>14.69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21.393009334830808</v>
      </c>
      <c r="L71" s="2">
        <v>-1.315273593722364</v>
      </c>
      <c r="M71" s="2">
        <v>0.012264258891537013</v>
      </c>
      <c r="N71" s="2">
        <v>35.222812192393825</v>
      </c>
      <c r="O71" s="2">
        <v>-0.4380294036662711</v>
      </c>
      <c r="P71" s="2">
        <v>-0.004782788727548101</v>
      </c>
      <c r="Q71" s="2">
        <v>14.063545290583056</v>
      </c>
      <c r="R71" s="2">
        <v>0.6243383795002241</v>
      </c>
      <c r="S71" s="2">
        <v>0.0021163299167302665</v>
      </c>
      <c r="T71" s="2" t="s">
        <v>38</v>
      </c>
      <c r="U71" s="2" t="s">
        <v>38</v>
      </c>
      <c r="V71">
        <f t="shared" si="1"/>
        <v>13.829802857563017</v>
      </c>
    </row>
    <row r="72" spans="1:22" ht="12.75" hidden="1">
      <c r="A72" s="3">
        <v>30987</v>
      </c>
      <c r="B72" s="2" t="s">
        <v>108</v>
      </c>
      <c r="C72" s="2">
        <v>19.88</v>
      </c>
      <c r="D72" s="2">
        <v>34.52</v>
      </c>
      <c r="E72" s="2">
        <v>14.63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21.660071444563762</v>
      </c>
      <c r="L72" s="2">
        <v>-1.9325362338625685</v>
      </c>
      <c r="M72" s="2">
        <v>0.1524647892987818</v>
      </c>
      <c r="N72" s="2">
        <v>35.68660541137714</v>
      </c>
      <c r="O72" s="2">
        <v>-1.17174074458373</v>
      </c>
      <c r="P72" s="2">
        <v>0.00513533320661301</v>
      </c>
      <c r="Q72" s="2">
        <v>13.868770149800666</v>
      </c>
      <c r="R72" s="2">
        <v>0.7674677098354804</v>
      </c>
      <c r="S72" s="2">
        <v>-0.0062378596361371405</v>
      </c>
      <c r="T72" s="2" t="s">
        <v>38</v>
      </c>
      <c r="U72" s="2" t="s">
        <v>38</v>
      </c>
      <c r="V72">
        <f t="shared" si="1"/>
        <v>14.026533966813375</v>
      </c>
    </row>
    <row r="73" spans="1:22" ht="12.75" hidden="1">
      <c r="A73" s="3">
        <v>31017</v>
      </c>
      <c r="B73" s="2" t="s">
        <v>109</v>
      </c>
      <c r="C73" s="2">
        <v>20.5</v>
      </c>
      <c r="D73" s="2">
        <v>35.37</v>
      </c>
      <c r="E73" s="2">
        <v>14.86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21.648991337238783</v>
      </c>
      <c r="L73" s="2">
        <v>-1.0355947432955286</v>
      </c>
      <c r="M73" s="2">
        <v>-0.11339659394328053</v>
      </c>
      <c r="N73" s="2">
        <v>35.82552023300978</v>
      </c>
      <c r="O73" s="2">
        <v>-0.4498005197918246</v>
      </c>
      <c r="P73" s="2">
        <v>-0.005719713217948227</v>
      </c>
      <c r="Q73" s="2">
        <v>13.947193852818408</v>
      </c>
      <c r="R73" s="2">
        <v>0.9071100028243648</v>
      </c>
      <c r="S73" s="2">
        <v>0.0056961443572339605</v>
      </c>
      <c r="T73" s="2" t="s">
        <v>38</v>
      </c>
      <c r="U73" s="2" t="s">
        <v>38</v>
      </c>
      <c r="V73">
        <f t="shared" si="1"/>
        <v>14.176528895771</v>
      </c>
    </row>
    <row r="74" spans="1:22" ht="12.75" hidden="1">
      <c r="A74" s="3">
        <v>31048</v>
      </c>
      <c r="B74" s="2" t="s">
        <v>110</v>
      </c>
      <c r="C74" s="2">
        <v>19.76</v>
      </c>
      <c r="D74" s="2">
        <v>35.75</v>
      </c>
      <c r="E74" s="2">
        <v>15.99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21.844781158316703</v>
      </c>
      <c r="L74" s="2">
        <v>-2.125864508141918</v>
      </c>
      <c r="M74" s="2">
        <v>0.04108334982518518</v>
      </c>
      <c r="N74" s="2">
        <v>36.32628329092816</v>
      </c>
      <c r="O74" s="2">
        <v>-0.587893854943223</v>
      </c>
      <c r="P74" s="2">
        <v>0.011610564015083404</v>
      </c>
      <c r="Q74" s="2">
        <v>13.776144155777626</v>
      </c>
      <c r="R74" s="2">
        <v>2.220173472937561</v>
      </c>
      <c r="S74" s="2">
        <v>-0.00631762871517736</v>
      </c>
      <c r="T74" s="2" t="s">
        <v>38</v>
      </c>
      <c r="U74" s="2" t="s">
        <v>38</v>
      </c>
      <c r="V74">
        <f t="shared" si="1"/>
        <v>14.481502132611457</v>
      </c>
    </row>
    <row r="75" spans="1:22" ht="12.75" hidden="1">
      <c r="A75" s="3">
        <v>31079</v>
      </c>
      <c r="B75" s="2" t="s">
        <v>111</v>
      </c>
      <c r="C75" s="2">
        <v>20.44</v>
      </c>
      <c r="D75" s="2">
        <v>35.54</v>
      </c>
      <c r="E75" s="2">
        <v>15.09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21.965622435162878</v>
      </c>
      <c r="L75" s="2">
        <v>-1.3438579007845992</v>
      </c>
      <c r="M75" s="2">
        <v>-0.18176453437830606</v>
      </c>
      <c r="N75" s="2">
        <v>36.0925231391938</v>
      </c>
      <c r="O75" s="2">
        <v>-0.5533388226173309</v>
      </c>
      <c r="P75" s="2">
        <v>0.0008156834235427953</v>
      </c>
      <c r="Q75" s="2">
        <v>13.881786940008158</v>
      </c>
      <c r="R75" s="2">
        <v>1.1809888959353287</v>
      </c>
      <c r="S75" s="2">
        <v>0.027224164056524756</v>
      </c>
      <c r="T75" s="2" t="s">
        <v>38</v>
      </c>
      <c r="U75" s="2" t="s">
        <v>38</v>
      </c>
      <c r="V75">
        <f t="shared" si="1"/>
        <v>14.126900704030923</v>
      </c>
    </row>
    <row r="76" spans="1:22" ht="12.75" hidden="1">
      <c r="A76" s="3">
        <v>31107</v>
      </c>
      <c r="B76" s="2" t="s">
        <v>112</v>
      </c>
      <c r="C76" s="2">
        <v>24.32</v>
      </c>
      <c r="D76" s="2">
        <v>35.7</v>
      </c>
      <c r="E76" s="2">
        <v>11.38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22.418057588910102</v>
      </c>
      <c r="L76" s="2">
        <v>1.8010004277244054</v>
      </c>
      <c r="M76" s="2">
        <v>0.10094198336546362</v>
      </c>
      <c r="N76" s="2">
        <v>35.807160119111025</v>
      </c>
      <c r="O76" s="2">
        <v>-0.091510772449206</v>
      </c>
      <c r="P76" s="2">
        <v>-0.01564934666178994</v>
      </c>
      <c r="Q76" s="2">
        <v>12.795096042893869</v>
      </c>
      <c r="R76" s="2">
        <v>-1.3799584265112512</v>
      </c>
      <c r="S76" s="2">
        <v>-0.035137616382603556</v>
      </c>
      <c r="T76" s="2" t="s">
        <v>38</v>
      </c>
      <c r="U76" s="2" t="s">
        <v>38</v>
      </c>
      <c r="V76">
        <f t="shared" si="1"/>
        <v>13.389102530200923</v>
      </c>
    </row>
    <row r="77" spans="1:22" ht="12.75" hidden="1">
      <c r="A77" s="3">
        <v>31138</v>
      </c>
      <c r="B77" s="2" t="s">
        <v>113</v>
      </c>
      <c r="C77" s="2">
        <v>23.53</v>
      </c>
      <c r="D77" s="2">
        <v>36.61</v>
      </c>
      <c r="E77" s="2">
        <v>13.08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22.686343817671933</v>
      </c>
      <c r="L77" s="2">
        <v>0.7137706222108827</v>
      </c>
      <c r="M77" s="2">
        <v>0.12988556011716557</v>
      </c>
      <c r="N77" s="2">
        <v>36.5118272408933</v>
      </c>
      <c r="O77" s="2">
        <v>0.06684681771456938</v>
      </c>
      <c r="P77" s="2">
        <v>0.031325941392161154</v>
      </c>
      <c r="Q77" s="2">
        <v>13.247323417362313</v>
      </c>
      <c r="R77" s="2">
        <v>-0.20398332231081606</v>
      </c>
      <c r="S77" s="2">
        <v>0.03665990494851196</v>
      </c>
      <c r="T77" s="2" t="s">
        <v>38</v>
      </c>
      <c r="U77" s="2" t="s">
        <v>38</v>
      </c>
      <c r="V77">
        <f t="shared" si="1"/>
        <v>13.825483423221364</v>
      </c>
    </row>
    <row r="78" spans="1:22" ht="12.75" hidden="1">
      <c r="A78" s="3">
        <v>31168</v>
      </c>
      <c r="B78" s="2" t="s">
        <v>114</v>
      </c>
      <c r="C78" s="2">
        <v>22.84</v>
      </c>
      <c r="D78" s="2">
        <v>34.6</v>
      </c>
      <c r="E78" s="2">
        <v>11.75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22.717679221125483</v>
      </c>
      <c r="L78" s="2">
        <v>0.03909179662608231</v>
      </c>
      <c r="M78" s="2">
        <v>0.08322898224840974</v>
      </c>
      <c r="N78" s="2">
        <v>35.23471027476463</v>
      </c>
      <c r="O78" s="2">
        <v>-0.6021341439183239</v>
      </c>
      <c r="P78" s="2">
        <v>-0.03257613084627575</v>
      </c>
      <c r="Q78" s="2">
        <v>12.093961017457705</v>
      </c>
      <c r="R78" s="2">
        <v>-0.33740358736577436</v>
      </c>
      <c r="S78" s="2">
        <v>-0.00655743009191784</v>
      </c>
      <c r="T78" s="2" t="s">
        <v>38</v>
      </c>
      <c r="U78" s="2" t="s">
        <v>38</v>
      </c>
      <c r="V78">
        <f t="shared" si="1"/>
        <v>12.517031053639148</v>
      </c>
    </row>
    <row r="79" spans="1:22" ht="12.75" hidden="1">
      <c r="A79" s="3">
        <v>31199</v>
      </c>
      <c r="B79" s="2" t="s">
        <v>115</v>
      </c>
      <c r="C79" s="2">
        <v>24.33</v>
      </c>
      <c r="D79" s="2">
        <v>33.91</v>
      </c>
      <c r="E79" s="2">
        <v>9.59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22.597179609081245</v>
      </c>
      <c r="L79" s="2">
        <v>1.8569367360616678</v>
      </c>
      <c r="M79" s="2">
        <v>-0.12411634514293565</v>
      </c>
      <c r="N79" s="2">
        <v>36.01846857328193</v>
      </c>
      <c r="O79" s="2">
        <v>0.8657844632224283</v>
      </c>
      <c r="P79" s="2">
        <v>-4.7369206077541436E-17</v>
      </c>
      <c r="Q79" s="2">
        <v>11.22779365301586</v>
      </c>
      <c r="R79" s="2">
        <v>-1.6180167375441856</v>
      </c>
      <c r="S79" s="2">
        <v>-0.01977691547166238</v>
      </c>
      <c r="T79" s="2" t="s">
        <v>38</v>
      </c>
      <c r="U79" s="2" t="s">
        <v>38</v>
      </c>
      <c r="V79">
        <f t="shared" si="1"/>
        <v>13.421288964200684</v>
      </c>
    </row>
    <row r="80" spans="1:22" ht="12.75" hidden="1">
      <c r="A80" s="3">
        <v>31229</v>
      </c>
      <c r="B80" s="2" t="s">
        <v>116</v>
      </c>
      <c r="C80" s="2">
        <v>25.16</v>
      </c>
      <c r="D80" s="2">
        <v>38.27</v>
      </c>
      <c r="E80" s="2">
        <v>13.1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22.703106016906624</v>
      </c>
      <c r="L80" s="2">
        <v>2.338191849421209</v>
      </c>
      <c r="M80" s="2">
        <v>0.11870213367214547</v>
      </c>
      <c r="N80" s="2">
        <v>36.80222687179923</v>
      </c>
      <c r="O80" s="2">
        <v>1.4610737551162185</v>
      </c>
      <c r="P80" s="2">
        <v>0.006699373084580998</v>
      </c>
      <c r="Q80" s="2">
        <v>14.520727071877364</v>
      </c>
      <c r="R80" s="2">
        <v>-1.4078803412550973</v>
      </c>
      <c r="S80" s="2">
        <v>-0.012846730622254316</v>
      </c>
      <c r="T80" s="2" t="s">
        <v>38</v>
      </c>
      <c r="U80" s="2" t="s">
        <v>38</v>
      </c>
      <c r="V80">
        <f t="shared" si="1"/>
        <v>14.099120854892604</v>
      </c>
    </row>
    <row r="81" spans="1:22" ht="12.75" hidden="1">
      <c r="A81" s="3">
        <v>31260</v>
      </c>
      <c r="B81" s="2" t="s">
        <v>117</v>
      </c>
      <c r="C81" s="2">
        <v>26</v>
      </c>
      <c r="D81" s="2">
        <v>38.86</v>
      </c>
      <c r="E81" s="2">
        <v>12.86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22.5924835757753</v>
      </c>
      <c r="L81" s="2">
        <v>3.4299471334405784</v>
      </c>
      <c r="M81" s="2">
        <v>-0.02243070921590266</v>
      </c>
      <c r="N81" s="2">
        <v>37.16216036608179</v>
      </c>
      <c r="O81" s="2">
        <v>1.6971253102825359</v>
      </c>
      <c r="P81" s="2">
        <v>0.0007143236357074376</v>
      </c>
      <c r="Q81" s="2">
        <v>15.08337390225476</v>
      </c>
      <c r="R81" s="2">
        <v>-2.2243521454804847</v>
      </c>
      <c r="S81" s="2">
        <v>0.0009782432257378177</v>
      </c>
      <c r="T81" s="2" t="s">
        <v>38</v>
      </c>
      <c r="U81" s="2" t="s">
        <v>38</v>
      </c>
      <c r="V81">
        <f t="shared" si="1"/>
        <v>14.569676790306492</v>
      </c>
    </row>
    <row r="82" spans="1:22" ht="12.75" hidden="1">
      <c r="A82" s="3">
        <v>31291</v>
      </c>
      <c r="B82" s="2" t="s">
        <v>118</v>
      </c>
      <c r="C82" s="2">
        <v>20.25</v>
      </c>
      <c r="D82" s="2">
        <v>37.26</v>
      </c>
      <c r="E82" s="2">
        <v>17.01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22.5227815807364</v>
      </c>
      <c r="L82" s="2">
        <v>-2.1086333573579354</v>
      </c>
      <c r="M82" s="2">
        <v>-0.1641482233784926</v>
      </c>
      <c r="N82" s="2">
        <v>37.47690335205236</v>
      </c>
      <c r="O82" s="2">
        <v>-0.20960970715401192</v>
      </c>
      <c r="P82" s="2">
        <v>-0.007293644898318826</v>
      </c>
      <c r="Q82" s="2">
        <v>15.603176723017283</v>
      </c>
      <c r="R82" s="2">
        <v>1.4018827684261979</v>
      </c>
      <c r="S82" s="2">
        <v>0.004940508556533475</v>
      </c>
      <c r="T82" s="2" t="s">
        <v>38</v>
      </c>
      <c r="U82" s="2" t="s">
        <v>38</v>
      </c>
      <c r="V82">
        <f t="shared" si="1"/>
        <v>14.954121771315961</v>
      </c>
    </row>
    <row r="83" spans="1:22" ht="12.75" hidden="1">
      <c r="A83" s="3">
        <v>31321</v>
      </c>
      <c r="B83" s="2" t="s">
        <v>119</v>
      </c>
      <c r="C83" s="2">
        <v>21.3</v>
      </c>
      <c r="D83" s="2">
        <v>37.85</v>
      </c>
      <c r="E83" s="2">
        <v>16.55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22.752535945336984</v>
      </c>
      <c r="L83" s="2">
        <v>-1.399788757554746</v>
      </c>
      <c r="M83" s="2">
        <v>-0.052747187782260736</v>
      </c>
      <c r="N83" s="2">
        <v>38.253066769779785</v>
      </c>
      <c r="O83" s="2">
        <v>-0.4112839356522756</v>
      </c>
      <c r="P83" s="2">
        <v>0.008217165872534203</v>
      </c>
      <c r="Q83" s="2">
        <v>15.90660064073263</v>
      </c>
      <c r="R83" s="2">
        <v>0.6368276135298204</v>
      </c>
      <c r="S83" s="2">
        <v>0.006571745737556373</v>
      </c>
      <c r="T83" s="2" t="s">
        <v>38</v>
      </c>
      <c r="U83" s="2" t="s">
        <v>38</v>
      </c>
      <c r="V83">
        <f t="shared" si="1"/>
        <v>15.500530824442802</v>
      </c>
    </row>
    <row r="84" spans="1:22" ht="12.75" hidden="1">
      <c r="A84" s="3">
        <v>31352</v>
      </c>
      <c r="B84" s="2" t="s">
        <v>120</v>
      </c>
      <c r="C84" s="2">
        <v>20.54</v>
      </c>
      <c r="D84" s="2">
        <v>37.33</v>
      </c>
      <c r="E84" s="2">
        <v>16.79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23.078517247454126</v>
      </c>
      <c r="L84" s="2">
        <v>-2.2811971957476174</v>
      </c>
      <c r="M84" s="2">
        <v>-0.25732005170653005</v>
      </c>
      <c r="N84" s="2">
        <v>38.509384722368594</v>
      </c>
      <c r="O84" s="2">
        <v>-1.1727673512522012</v>
      </c>
      <c r="P84" s="2">
        <v>-0.0066173711163433286</v>
      </c>
      <c r="Q84" s="2">
        <v>15.922202542247456</v>
      </c>
      <c r="R84" s="2">
        <v>0.8377665257724408</v>
      </c>
      <c r="S84" s="2">
        <v>0.030030931980120048</v>
      </c>
      <c r="T84" s="2" t="s">
        <v>38</v>
      </c>
      <c r="U84" s="2" t="s">
        <v>38</v>
      </c>
      <c r="V84">
        <f t="shared" si="1"/>
        <v>15.430867474914468</v>
      </c>
    </row>
    <row r="85" spans="1:22" ht="12.75" hidden="1">
      <c r="A85" s="3">
        <v>31382</v>
      </c>
      <c r="B85" s="2" t="s">
        <v>121</v>
      </c>
      <c r="C85" s="2">
        <v>23.33</v>
      </c>
      <c r="D85" s="2">
        <v>38.75</v>
      </c>
      <c r="E85" s="2">
        <v>15.42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23.873928704587968</v>
      </c>
      <c r="L85" s="2">
        <v>-0.8088890836281513</v>
      </c>
      <c r="M85" s="2">
        <v>0.2649603790401605</v>
      </c>
      <c r="N85" s="2">
        <v>39.184339759729966</v>
      </c>
      <c r="O85" s="2">
        <v>-0.4322776366003309</v>
      </c>
      <c r="P85" s="2">
        <v>-0.0020621231295927995</v>
      </c>
      <c r="Q85" s="2">
        <v>14.622543060245505</v>
      </c>
      <c r="R85" s="2">
        <v>0.8406723918274532</v>
      </c>
      <c r="S85" s="2">
        <v>-0.043215452072946574</v>
      </c>
      <c r="T85" s="2" t="s">
        <v>38</v>
      </c>
      <c r="U85" s="2" t="s">
        <v>38</v>
      </c>
      <c r="V85">
        <f t="shared" si="1"/>
        <v>15.310411055141998</v>
      </c>
    </row>
    <row r="86" spans="1:22" ht="12.75" hidden="1">
      <c r="A86" s="3">
        <v>31413</v>
      </c>
      <c r="B86" s="2" t="s">
        <v>122</v>
      </c>
      <c r="C86" s="2">
        <v>21.78</v>
      </c>
      <c r="D86" s="2">
        <v>39.38</v>
      </c>
      <c r="E86" s="2">
        <v>17.6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24.18597172237469</v>
      </c>
      <c r="L86" s="2">
        <v>-2.4949519890313336</v>
      </c>
      <c r="M86" s="2">
        <v>0.08898026665662244</v>
      </c>
      <c r="N86" s="2">
        <v>39.98975162053936</v>
      </c>
      <c r="O86" s="2">
        <v>-0.6342039768332526</v>
      </c>
      <c r="P86" s="2">
        <v>0.024452356293942653</v>
      </c>
      <c r="Q86" s="2">
        <v>15.215585919962203</v>
      </c>
      <c r="R86" s="2">
        <v>2.3530813948344647</v>
      </c>
      <c r="S86" s="2">
        <v>0.031332685203346054</v>
      </c>
      <c r="T86" s="2" t="s">
        <v>38</v>
      </c>
      <c r="U86" s="2" t="s">
        <v>38</v>
      </c>
      <c r="V86">
        <f t="shared" si="1"/>
        <v>15.80377989816467</v>
      </c>
    </row>
    <row r="87" spans="1:22" ht="12.75" hidden="1">
      <c r="A87" s="3">
        <v>31444</v>
      </c>
      <c r="B87" s="2" t="s">
        <v>123</v>
      </c>
      <c r="C87" s="2">
        <v>23.14</v>
      </c>
      <c r="D87" s="2">
        <v>38.68</v>
      </c>
      <c r="E87" s="2">
        <v>15.54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24.335687630039093</v>
      </c>
      <c r="L87" s="2">
        <v>-1.2106080354911648</v>
      </c>
      <c r="M87" s="2">
        <v>0.01492040545205122</v>
      </c>
      <c r="N87" s="2">
        <v>39.24822543378569</v>
      </c>
      <c r="O87" s="2">
        <v>-0.549366111281901</v>
      </c>
      <c r="P87" s="2">
        <v>-0.01885932250373943</v>
      </c>
      <c r="Q87" s="2">
        <v>14.436354655215187</v>
      </c>
      <c r="R87" s="2">
        <v>1.1274167480716313</v>
      </c>
      <c r="S87" s="2">
        <v>-0.023771403286801922</v>
      </c>
      <c r="T87" s="2" t="s">
        <v>38</v>
      </c>
      <c r="U87" s="2" t="s">
        <v>38</v>
      </c>
      <c r="V87">
        <f t="shared" si="1"/>
        <v>14.912537803746599</v>
      </c>
    </row>
    <row r="88" spans="1:22" ht="12.75" hidden="1">
      <c r="A88" s="3">
        <v>31472</v>
      </c>
      <c r="B88" s="2" t="s">
        <v>124</v>
      </c>
      <c r="C88" s="2">
        <v>26.28</v>
      </c>
      <c r="D88" s="2">
        <v>39.62</v>
      </c>
      <c r="E88" s="2">
        <v>13.34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24.45818417334453</v>
      </c>
      <c r="L88" s="2">
        <v>1.7864128397136942</v>
      </c>
      <c r="M88" s="2">
        <v>0.0354029869417575</v>
      </c>
      <c r="N88" s="2">
        <v>39.69980322366285</v>
      </c>
      <c r="O88" s="2">
        <v>-0.08254086313880904</v>
      </c>
      <c r="P88" s="2">
        <v>0.002737639476001641</v>
      </c>
      <c r="Q88" s="2">
        <v>14.698236892900653</v>
      </c>
      <c r="R88" s="2">
        <v>-1.3510318581780976</v>
      </c>
      <c r="S88" s="2">
        <v>-0.00720503472254076</v>
      </c>
      <c r="T88" s="2" t="s">
        <v>38</v>
      </c>
      <c r="U88" s="2" t="s">
        <v>38</v>
      </c>
      <c r="V88">
        <f t="shared" si="1"/>
        <v>15.241619050318317</v>
      </c>
    </row>
    <row r="89" spans="1:22" ht="12.75" hidden="1">
      <c r="A89" s="3">
        <v>31503</v>
      </c>
      <c r="B89" s="2" t="s">
        <v>125</v>
      </c>
      <c r="C89" s="2">
        <v>25</v>
      </c>
      <c r="D89" s="2">
        <v>40.01</v>
      </c>
      <c r="E89" s="2">
        <v>15.01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24.51609488457856</v>
      </c>
      <c r="L89" s="2">
        <v>0.6437880200695211</v>
      </c>
      <c r="M89" s="2">
        <v>-0.15988290464810279</v>
      </c>
      <c r="N89" s="2">
        <v>39.978188761021315</v>
      </c>
      <c r="O89" s="2">
        <v>0.04352207854526377</v>
      </c>
      <c r="P89" s="2">
        <v>-0.011710839566523922</v>
      </c>
      <c r="Q89" s="2">
        <v>15.275677233935314</v>
      </c>
      <c r="R89" s="2">
        <v>-0.26368883432148515</v>
      </c>
      <c r="S89" s="2">
        <v>-0.001988399613811105</v>
      </c>
      <c r="T89" s="2" t="s">
        <v>38</v>
      </c>
      <c r="U89" s="2" t="s">
        <v>38</v>
      </c>
      <c r="V89">
        <f t="shared" si="1"/>
        <v>15.462093876442754</v>
      </c>
    </row>
    <row r="90" spans="1:22" ht="12.75" hidden="1">
      <c r="A90" s="3">
        <v>31533</v>
      </c>
      <c r="B90" s="2" t="s">
        <v>126</v>
      </c>
      <c r="C90" s="2">
        <v>24.82</v>
      </c>
      <c r="D90" s="2">
        <v>40.42</v>
      </c>
      <c r="E90" s="2">
        <v>15.6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24.865680714854914</v>
      </c>
      <c r="L90" s="2">
        <v>-0.056186262159569345</v>
      </c>
      <c r="M90" s="2">
        <v>0.01050554730462571</v>
      </c>
      <c r="N90" s="2">
        <v>40.99744127563916</v>
      </c>
      <c r="O90" s="2">
        <v>-0.5820639759508978</v>
      </c>
      <c r="P90" s="2">
        <v>0.004622700311778855</v>
      </c>
      <c r="Q90" s="2">
        <v>15.940203291416493</v>
      </c>
      <c r="R90" s="2">
        <v>-0.32955045959269796</v>
      </c>
      <c r="S90" s="2">
        <v>-0.010652831823778523</v>
      </c>
      <c r="T90" s="2" t="s">
        <v>38</v>
      </c>
      <c r="U90" s="2" t="s">
        <v>38</v>
      </c>
      <c r="V90">
        <f t="shared" si="1"/>
        <v>16.131760560784247</v>
      </c>
    </row>
    <row r="91" spans="1:22" ht="12.75" hidden="1">
      <c r="A91" s="3">
        <v>31564</v>
      </c>
      <c r="B91" s="2" t="s">
        <v>127</v>
      </c>
      <c r="C91" s="2">
        <v>27.01</v>
      </c>
      <c r="D91" s="2">
        <v>42.62</v>
      </c>
      <c r="E91" s="2">
        <v>15.61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25.196101226816435</v>
      </c>
      <c r="L91" s="2">
        <v>1.836644877000212</v>
      </c>
      <c r="M91" s="2">
        <v>-0.022746103816666745</v>
      </c>
      <c r="N91" s="2">
        <v>41.72424626868447</v>
      </c>
      <c r="O91" s="2">
        <v>0.8869631937456387</v>
      </c>
      <c r="P91" s="2">
        <v>0.00879053756995584</v>
      </c>
      <c r="Q91" s="2">
        <v>17.07129023792335</v>
      </c>
      <c r="R91" s="2">
        <v>-1.496258456850254</v>
      </c>
      <c r="S91" s="2">
        <v>0.03496821892691915</v>
      </c>
      <c r="T91" s="2" t="s">
        <v>38</v>
      </c>
      <c r="U91" s="2" t="s">
        <v>38</v>
      </c>
      <c r="V91">
        <f t="shared" si="1"/>
        <v>16.528145041868033</v>
      </c>
    </row>
    <row r="92" spans="1:22" ht="12.75" hidden="1">
      <c r="A92" s="3">
        <v>31594</v>
      </c>
      <c r="B92" s="2" t="s">
        <v>128</v>
      </c>
      <c r="C92" s="2">
        <v>28.14</v>
      </c>
      <c r="D92" s="2">
        <v>43.34</v>
      </c>
      <c r="E92" s="2">
        <v>15.2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25.568017560692606</v>
      </c>
      <c r="L92" s="2">
        <v>2.52978250833123</v>
      </c>
      <c r="M92" s="2">
        <v>0.04219993097613849</v>
      </c>
      <c r="N92" s="2">
        <v>41.89493238050499</v>
      </c>
      <c r="O92" s="2">
        <v>1.4408933727958555</v>
      </c>
      <c r="P92" s="2">
        <v>0.0041742466992257185</v>
      </c>
      <c r="Q92" s="2">
        <v>16.670877994349016</v>
      </c>
      <c r="R92" s="2">
        <v>-1.480442313241733</v>
      </c>
      <c r="S92" s="2">
        <v>0.009564318892733634</v>
      </c>
      <c r="T92" s="2" t="s">
        <v>38</v>
      </c>
      <c r="U92" s="2" t="s">
        <v>38</v>
      </c>
      <c r="V92">
        <f t="shared" si="1"/>
        <v>16.326914819812384</v>
      </c>
    </row>
    <row r="93" spans="1:22" ht="12.75" hidden="1">
      <c r="A93" s="3">
        <v>31625</v>
      </c>
      <c r="B93" s="2" t="s">
        <v>129</v>
      </c>
      <c r="C93" s="2">
        <v>30.13</v>
      </c>
      <c r="D93" s="2">
        <v>43.51</v>
      </c>
      <c r="E93" s="2">
        <v>13.38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25.862948366202666</v>
      </c>
      <c r="L93" s="2">
        <v>3.993969544348124</v>
      </c>
      <c r="M93" s="2">
        <v>0.2730820894491855</v>
      </c>
      <c r="N93" s="2">
        <v>41.80154164994176</v>
      </c>
      <c r="O93" s="2">
        <v>1.7055156948585573</v>
      </c>
      <c r="P93" s="2">
        <v>0.002942655199753981</v>
      </c>
      <c r="Q93" s="2">
        <v>15.851578341366944</v>
      </c>
      <c r="R93" s="2">
        <v>-2.441282311010092</v>
      </c>
      <c r="S93" s="2">
        <v>-0.0302960303568339</v>
      </c>
      <c r="T93" s="2" t="s">
        <v>38</v>
      </c>
      <c r="U93" s="2" t="s">
        <v>38</v>
      </c>
      <c r="V93">
        <f t="shared" si="1"/>
        <v>15.938593283739095</v>
      </c>
    </row>
    <row r="94" spans="1:22" ht="12.75" hidden="1">
      <c r="A94" s="3">
        <v>31656</v>
      </c>
      <c r="B94" s="2" t="s">
        <v>130</v>
      </c>
      <c r="C94" s="2">
        <v>23.43</v>
      </c>
      <c r="D94" s="2">
        <v>41.31</v>
      </c>
      <c r="E94" s="2">
        <v>17.89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25.659694258674477</v>
      </c>
      <c r="L94" s="2">
        <v>-2.1855498903900172</v>
      </c>
      <c r="M94" s="2">
        <v>-0.04414436828448726</v>
      </c>
      <c r="N94" s="2">
        <v>41.521988684760416</v>
      </c>
      <c r="O94" s="2">
        <v>-0.21232753070520335</v>
      </c>
      <c r="P94" s="2">
        <v>0.0003388459448651024</v>
      </c>
      <c r="Q94" s="2">
        <v>16.35915055598371</v>
      </c>
      <c r="R94" s="2">
        <v>1.516155879976308</v>
      </c>
      <c r="S94" s="2">
        <v>0.014693564039997116</v>
      </c>
      <c r="T94" s="2" t="s">
        <v>38</v>
      </c>
      <c r="U94" s="2" t="s">
        <v>38</v>
      </c>
      <c r="V94">
        <f t="shared" si="1"/>
        <v>15.862294426085938</v>
      </c>
    </row>
    <row r="95" spans="1:22" ht="12.75" hidden="1">
      <c r="A95" s="3">
        <v>31686</v>
      </c>
      <c r="B95" s="2" t="s">
        <v>131</v>
      </c>
      <c r="C95" s="2">
        <v>23.95</v>
      </c>
      <c r="D95" s="2">
        <v>40.81</v>
      </c>
      <c r="E95" s="2">
        <v>16.86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25.53697292544611</v>
      </c>
      <c r="L95" s="2">
        <v>-1.4252201516142868</v>
      </c>
      <c r="M95" s="2">
        <v>-0.16175277383185177</v>
      </c>
      <c r="N95" s="2">
        <v>41.220999188961194</v>
      </c>
      <c r="O95" s="2">
        <v>-0.4006682928920135</v>
      </c>
      <c r="P95" s="2">
        <v>-0.010330896069101515</v>
      </c>
      <c r="Q95" s="2">
        <v>16.22319038270015</v>
      </c>
      <c r="R95" s="2">
        <v>0.6398072123138583</v>
      </c>
      <c r="S95" s="2">
        <v>-0.0029975950139951384</v>
      </c>
      <c r="T95" s="2" t="s">
        <v>38</v>
      </c>
      <c r="U95" s="2" t="s">
        <v>38</v>
      </c>
      <c r="V95">
        <f t="shared" si="1"/>
        <v>15.684026263515083</v>
      </c>
    </row>
    <row r="96" spans="1:22" ht="12.75" hidden="1">
      <c r="A96" s="3">
        <v>31717</v>
      </c>
      <c r="B96" s="2" t="s">
        <v>132</v>
      </c>
      <c r="C96" s="2">
        <v>23.38</v>
      </c>
      <c r="D96" s="2">
        <v>40.4</v>
      </c>
      <c r="E96" s="2">
        <v>17.02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25.70933792222077</v>
      </c>
      <c r="L96" s="2">
        <v>-2.218315336102311</v>
      </c>
      <c r="M96" s="2">
        <v>-0.11102258611848803</v>
      </c>
      <c r="N96" s="2">
        <v>41.57357681784319</v>
      </c>
      <c r="O96" s="2">
        <v>-1.1619811638090376</v>
      </c>
      <c r="P96" s="2">
        <v>-0.011595654034069362</v>
      </c>
      <c r="Q96" s="2">
        <v>16.21851554441519</v>
      </c>
      <c r="R96" s="2">
        <v>0.8013856469151157</v>
      </c>
      <c r="S96" s="2">
        <v>9.880866970728314E-05</v>
      </c>
      <c r="T96" s="2" t="s">
        <v>38</v>
      </c>
      <c r="U96" s="2" t="s">
        <v>38</v>
      </c>
      <c r="V96">
        <f t="shared" si="1"/>
        <v>15.864238895622421</v>
      </c>
    </row>
    <row r="97" spans="1:22" ht="12.75" hidden="1">
      <c r="A97" s="3">
        <v>31747</v>
      </c>
      <c r="B97" s="2" t="s">
        <v>133</v>
      </c>
      <c r="C97" s="2">
        <v>25.14</v>
      </c>
      <c r="D97" s="2">
        <v>42.27</v>
      </c>
      <c r="E97" s="2">
        <v>17.13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26.08424193399374</v>
      </c>
      <c r="L97" s="2">
        <v>-1.0174574298797832</v>
      </c>
      <c r="M97" s="2">
        <v>0.07321549588601076</v>
      </c>
      <c r="N97" s="2">
        <v>42.65973440098602</v>
      </c>
      <c r="O97" s="2">
        <v>-0.41009866432122755</v>
      </c>
      <c r="P97" s="2">
        <v>0.020364263335292638</v>
      </c>
      <c r="Q97" s="2">
        <v>16.20951319382696</v>
      </c>
      <c r="R97" s="2">
        <v>0.9214896780932454</v>
      </c>
      <c r="S97" s="2">
        <v>-0.0010028719201879942</v>
      </c>
      <c r="T97" s="2" t="s">
        <v>38</v>
      </c>
      <c r="U97" s="2" t="s">
        <v>38</v>
      </c>
      <c r="V97">
        <f t="shared" si="1"/>
        <v>16.575492466992277</v>
      </c>
    </row>
    <row r="98" spans="1:22" ht="12.75" hidden="1">
      <c r="A98" s="3">
        <v>31778</v>
      </c>
      <c r="B98" s="2" t="s">
        <v>134</v>
      </c>
      <c r="C98" s="2">
        <v>23.09</v>
      </c>
      <c r="D98" s="2">
        <v>41.71</v>
      </c>
      <c r="E98" s="2">
        <v>18.62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26.325578579541432</v>
      </c>
      <c r="L98" s="2">
        <v>-2.970798928046666</v>
      </c>
      <c r="M98" s="2">
        <v>-0.26477965149480437</v>
      </c>
      <c r="N98" s="2">
        <v>42.457580404448436</v>
      </c>
      <c r="O98" s="2">
        <v>-0.7248521528051856</v>
      </c>
      <c r="P98" s="2">
        <v>-0.022728251643161865</v>
      </c>
      <c r="Q98" s="2">
        <v>16.244433513041646</v>
      </c>
      <c r="R98" s="2">
        <v>2.3688577370687383</v>
      </c>
      <c r="S98" s="2">
        <v>0.00670874988964081</v>
      </c>
      <c r="T98" s="2" t="s">
        <v>38</v>
      </c>
      <c r="U98" s="2" t="s">
        <v>38</v>
      </c>
      <c r="V98">
        <f t="shared" si="1"/>
        <v>16.132001824907004</v>
      </c>
    </row>
    <row r="99" spans="1:22" ht="12.75" hidden="1">
      <c r="A99" s="3">
        <v>31809</v>
      </c>
      <c r="B99" s="2" t="s">
        <v>135</v>
      </c>
      <c r="C99" s="2">
        <v>26.06</v>
      </c>
      <c r="D99" s="2">
        <v>43.2</v>
      </c>
      <c r="E99" s="2">
        <v>17.15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27.049953962343192</v>
      </c>
      <c r="L99" s="2">
        <v>-1.1338635994100668</v>
      </c>
      <c r="M99" s="2">
        <v>0.14390963706683446</v>
      </c>
      <c r="N99" s="2">
        <v>43.693291814366766</v>
      </c>
      <c r="O99" s="2">
        <v>-0.5100165047266904</v>
      </c>
      <c r="P99" s="2">
        <v>0.016724690360021326</v>
      </c>
      <c r="Q99" s="2">
        <v>15.985531460464532</v>
      </c>
      <c r="R99" s="2">
        <v>1.1657176159885392</v>
      </c>
      <c r="S99" s="2">
        <v>-0.0012490764530516069</v>
      </c>
      <c r="T99" s="2" t="s">
        <v>38</v>
      </c>
      <c r="U99" s="2" t="s">
        <v>38</v>
      </c>
      <c r="V99">
        <f t="shared" si="1"/>
        <v>16.643337852023574</v>
      </c>
    </row>
    <row r="100" spans="1:22" ht="12.75" hidden="1">
      <c r="A100" s="3">
        <v>31837</v>
      </c>
      <c r="B100" s="2" t="s">
        <v>136</v>
      </c>
      <c r="C100" s="2">
        <v>29.34</v>
      </c>
      <c r="D100" s="2">
        <v>43.79</v>
      </c>
      <c r="E100" s="2">
        <v>14.46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27.51179433169125</v>
      </c>
      <c r="L100" s="2">
        <v>1.7458402705989047</v>
      </c>
      <c r="M100" s="2">
        <v>0.08236539770981129</v>
      </c>
      <c r="N100" s="2">
        <v>43.87094323445756</v>
      </c>
      <c r="O100" s="2">
        <v>-0.08153829408991795</v>
      </c>
      <c r="P100" s="2">
        <v>0.0005950596324503052</v>
      </c>
      <c r="Q100" s="2">
        <v>15.781335070197414</v>
      </c>
      <c r="R100" s="2">
        <v>-1.3238443963210238</v>
      </c>
      <c r="S100" s="2">
        <v>0.0025093261236331724</v>
      </c>
      <c r="T100" s="2" t="s">
        <v>38</v>
      </c>
      <c r="U100" s="2" t="s">
        <v>38</v>
      </c>
      <c r="V100">
        <f t="shared" si="1"/>
        <v>16.359148902766314</v>
      </c>
    </row>
    <row r="101" spans="1:22" ht="12.75" hidden="1">
      <c r="A101" s="3">
        <v>31868</v>
      </c>
      <c r="B101" s="2" t="s">
        <v>137</v>
      </c>
      <c r="C101" s="2">
        <v>28.91</v>
      </c>
      <c r="D101" s="2">
        <v>44.06</v>
      </c>
      <c r="E101" s="2">
        <v>15.15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27.82337512679118</v>
      </c>
      <c r="L101" s="2">
        <v>0.7746462793749951</v>
      </c>
      <c r="M101" s="2">
        <v>0.31197859383378473</v>
      </c>
      <c r="N101" s="2">
        <v>44.010949186972944</v>
      </c>
      <c r="O101" s="2">
        <v>0.04320099590999585</v>
      </c>
      <c r="P101" s="2">
        <v>0.0058498171171602</v>
      </c>
      <c r="Q101" s="2">
        <v>15.46723800314646</v>
      </c>
      <c r="R101" s="2">
        <v>-0.2972300970429713</v>
      </c>
      <c r="S101" s="2">
        <v>-0.020007906103462154</v>
      </c>
      <c r="T101" s="2" t="s">
        <v>38</v>
      </c>
      <c r="U101" s="2" t="s">
        <v>38</v>
      </c>
      <c r="V101">
        <f t="shared" si="1"/>
        <v>16.187574060181763</v>
      </c>
    </row>
    <row r="102" spans="1:22" ht="12.75" hidden="1">
      <c r="A102" s="3">
        <v>31898</v>
      </c>
      <c r="B102" s="2" t="s">
        <v>138</v>
      </c>
      <c r="C102" s="2">
        <v>27.5</v>
      </c>
      <c r="D102" s="2">
        <v>43.21</v>
      </c>
      <c r="E102" s="2">
        <v>15.71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27.565811936826506</v>
      </c>
      <c r="L102" s="2">
        <v>-0.12584867490036528</v>
      </c>
      <c r="M102" s="2">
        <v>0.060036738073824425</v>
      </c>
      <c r="N102" s="2">
        <v>43.78087609430189</v>
      </c>
      <c r="O102" s="2">
        <v>-0.5713996076824508</v>
      </c>
      <c r="P102" s="2">
        <v>0.0005235133806719312</v>
      </c>
      <c r="Q102" s="2">
        <v>16.029424971513848</v>
      </c>
      <c r="R102" s="2">
        <v>-0.3089626045347361</v>
      </c>
      <c r="S102" s="2">
        <v>-0.01046236697908869</v>
      </c>
      <c r="T102" s="2" t="s">
        <v>38</v>
      </c>
      <c r="U102" s="2" t="s">
        <v>38</v>
      </c>
      <c r="V102">
        <f t="shared" si="1"/>
        <v>16.215064157475382</v>
      </c>
    </row>
    <row r="103" spans="1:22" ht="12.75" hidden="1">
      <c r="A103" s="3">
        <v>31929</v>
      </c>
      <c r="B103" s="2" t="s">
        <v>139</v>
      </c>
      <c r="C103" s="2">
        <v>28.78</v>
      </c>
      <c r="D103" s="2">
        <v>44.41</v>
      </c>
      <c r="E103" s="2">
        <v>15.63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27.198723449187654</v>
      </c>
      <c r="L103" s="2">
        <v>1.8016152260059815</v>
      </c>
      <c r="M103" s="2">
        <v>-0.2203386751936651</v>
      </c>
      <c r="N103" s="2">
        <v>43.51768378983649</v>
      </c>
      <c r="O103" s="2">
        <v>0.8943379120376476</v>
      </c>
      <c r="P103" s="2">
        <v>-0.0020217018740313485</v>
      </c>
      <c r="Q103" s="2">
        <v>17.04983106131529</v>
      </c>
      <c r="R103" s="2">
        <v>-1.4599512020725438</v>
      </c>
      <c r="S103" s="2">
        <v>0.04012014075727264</v>
      </c>
      <c r="T103" s="2" t="s">
        <v>38</v>
      </c>
      <c r="U103" s="2" t="s">
        <v>38</v>
      </c>
      <c r="V103">
        <f t="shared" si="1"/>
        <v>16.318960340648836</v>
      </c>
    </row>
    <row r="104" spans="1:22" ht="12.75" hidden="1">
      <c r="A104" s="3">
        <v>31959</v>
      </c>
      <c r="B104" s="2" t="s">
        <v>140</v>
      </c>
      <c r="C104" s="2">
        <v>30.1</v>
      </c>
      <c r="D104" s="2">
        <v>44.8</v>
      </c>
      <c r="E104" s="2">
        <v>14.7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27.233599821132696</v>
      </c>
      <c r="L104" s="2">
        <v>2.7217307810710425</v>
      </c>
      <c r="M104" s="2">
        <v>0.14466939779623306</v>
      </c>
      <c r="N104" s="2">
        <v>43.38239112466039</v>
      </c>
      <c r="O104" s="2">
        <v>1.414859744381516</v>
      </c>
      <c r="P104" s="2">
        <v>0.0027491309581996843</v>
      </c>
      <c r="Q104" s="2">
        <v>16.313099814379065</v>
      </c>
      <c r="R104" s="2">
        <v>-1.5976922526839055</v>
      </c>
      <c r="S104" s="2">
        <v>-0.015407561695135776</v>
      </c>
      <c r="T104" s="2" t="s">
        <v>38</v>
      </c>
      <c r="U104" s="2" t="s">
        <v>38</v>
      </c>
      <c r="V104">
        <f t="shared" si="1"/>
        <v>16.14879130352769</v>
      </c>
    </row>
    <row r="105" spans="1:22" ht="12.75" hidden="1">
      <c r="A105" s="3">
        <v>31990</v>
      </c>
      <c r="B105" s="2" t="s">
        <v>141</v>
      </c>
      <c r="C105" s="2">
        <v>31.09</v>
      </c>
      <c r="D105" s="2">
        <v>44.77</v>
      </c>
      <c r="E105" s="2">
        <v>13.68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27.004555144627496</v>
      </c>
      <c r="L105" s="2">
        <v>4.090955817398828</v>
      </c>
      <c r="M105" s="2">
        <v>-0.00551096202635699</v>
      </c>
      <c r="N105" s="2">
        <v>43.07317921727097</v>
      </c>
      <c r="O105" s="2">
        <v>1.7076375256340233</v>
      </c>
      <c r="P105" s="2">
        <v>-0.010816742904879037</v>
      </c>
      <c r="Q105" s="2">
        <v>16.251171831130407</v>
      </c>
      <c r="R105" s="2">
        <v>-2.551700426606401</v>
      </c>
      <c r="S105" s="2">
        <v>-0.01947140452398442</v>
      </c>
      <c r="T105" s="2" t="s">
        <v>38</v>
      </c>
      <c r="U105" s="2" t="s">
        <v>38</v>
      </c>
      <c r="V105">
        <f t="shared" si="1"/>
        <v>16.068624072643473</v>
      </c>
    </row>
    <row r="106" spans="1:22" ht="12.75" hidden="1">
      <c r="A106" s="3">
        <v>32021</v>
      </c>
      <c r="B106" s="2" t="s">
        <v>142</v>
      </c>
      <c r="C106" s="2">
        <v>24.62</v>
      </c>
      <c r="D106" s="2">
        <v>43.24</v>
      </c>
      <c r="E106" s="2">
        <v>18.63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26.785564141519167</v>
      </c>
      <c r="L106" s="2">
        <v>-2.125099008530485</v>
      </c>
      <c r="M106" s="2">
        <v>-0.04046513298871253</v>
      </c>
      <c r="N106" s="2">
        <v>43.448270734431695</v>
      </c>
      <c r="O106" s="2">
        <v>-0.21237265714161313</v>
      </c>
      <c r="P106" s="2">
        <v>0.004101922710036566</v>
      </c>
      <c r="Q106" s="2">
        <v>17.042030783371594</v>
      </c>
      <c r="R106" s="2">
        <v>1.5730797924986575</v>
      </c>
      <c r="S106" s="2">
        <v>0.014889424129768012</v>
      </c>
      <c r="T106" s="2" t="s">
        <v>38</v>
      </c>
      <c r="U106" s="2" t="s">
        <v>38</v>
      </c>
      <c r="V106">
        <f t="shared" si="1"/>
        <v>16.662706592912528</v>
      </c>
    </row>
    <row r="107" spans="1:22" ht="12.75" hidden="1">
      <c r="A107" s="3">
        <v>32051</v>
      </c>
      <c r="B107" s="2" t="s">
        <v>143</v>
      </c>
      <c r="C107" s="2">
        <v>25.34</v>
      </c>
      <c r="D107" s="2">
        <v>43.19</v>
      </c>
      <c r="E107" s="2">
        <v>17.85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26.64039386682157</v>
      </c>
      <c r="L107" s="2">
        <v>-1.2492113997231455</v>
      </c>
      <c r="M107" s="2">
        <v>-0.05118246709846447</v>
      </c>
      <c r="N107" s="2">
        <v>43.5638608672661</v>
      </c>
      <c r="O107" s="2">
        <v>-0.37608471198466287</v>
      </c>
      <c r="P107" s="2">
        <v>0.002223844718677014</v>
      </c>
      <c r="Q107" s="2">
        <v>17.18077928517286</v>
      </c>
      <c r="R107" s="2">
        <v>0.6623850734913292</v>
      </c>
      <c r="S107" s="2">
        <v>0.006835641335832697</v>
      </c>
      <c r="T107" s="2" t="s">
        <v>38</v>
      </c>
      <c r="U107" s="2" t="s">
        <v>38</v>
      </c>
      <c r="V107">
        <f t="shared" si="1"/>
        <v>16.923467000444532</v>
      </c>
    </row>
    <row r="108" spans="1:22" ht="12.75" hidden="1">
      <c r="A108" s="3">
        <v>32082</v>
      </c>
      <c r="B108" s="2" t="s">
        <v>144</v>
      </c>
      <c r="C108" s="2">
        <v>24.64</v>
      </c>
      <c r="D108" s="2">
        <v>42.41</v>
      </c>
      <c r="E108" s="2">
        <v>17.77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26.588596002493183</v>
      </c>
      <c r="L108" s="2">
        <v>-1.9184241019776689</v>
      </c>
      <c r="M108" s="2">
        <v>-0.030171900515553247</v>
      </c>
      <c r="N108" s="2">
        <v>43.53876312667679</v>
      </c>
      <c r="O108" s="2">
        <v>-1.1257103809130102</v>
      </c>
      <c r="P108" s="2">
        <v>-0.003052745763662754</v>
      </c>
      <c r="Q108" s="2">
        <v>17.02014796464482</v>
      </c>
      <c r="R108" s="2">
        <v>0.756467975044014</v>
      </c>
      <c r="S108" s="2">
        <v>-0.006615939688815994</v>
      </c>
      <c r="T108" s="2" t="s">
        <v>38</v>
      </c>
      <c r="U108" s="2" t="s">
        <v>38</v>
      </c>
      <c r="V108">
        <f t="shared" si="1"/>
        <v>16.950167124183608</v>
      </c>
    </row>
    <row r="109" spans="1:22" ht="12.75" hidden="1">
      <c r="A109" s="3">
        <v>32112</v>
      </c>
      <c r="B109" s="2" t="s">
        <v>145</v>
      </c>
      <c r="C109" s="2">
        <v>25.11</v>
      </c>
      <c r="D109" s="2">
        <v>43.28</v>
      </c>
      <c r="E109" s="2">
        <v>18.17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26.591840875185223</v>
      </c>
      <c r="L109" s="2">
        <v>-1.386175946261794</v>
      </c>
      <c r="M109" s="2">
        <v>-0.09566492892347675</v>
      </c>
      <c r="N109" s="2">
        <v>43.70679231891059</v>
      </c>
      <c r="O109" s="2">
        <v>-0.4290814479450348</v>
      </c>
      <c r="P109" s="2">
        <v>0.002289129034560884</v>
      </c>
      <c r="Q109" s="2">
        <v>17.14927421787893</v>
      </c>
      <c r="R109" s="2">
        <v>1.0111485006760694</v>
      </c>
      <c r="S109" s="2">
        <v>0.009577281445022998</v>
      </c>
      <c r="T109" s="2" t="s">
        <v>38</v>
      </c>
      <c r="U109" s="2" t="s">
        <v>38</v>
      </c>
      <c r="V109">
        <f t="shared" si="1"/>
        <v>17.114951443725364</v>
      </c>
    </row>
    <row r="110" spans="1:22" ht="12.75" hidden="1">
      <c r="A110" s="3">
        <v>32143</v>
      </c>
      <c r="B110" s="2" t="s">
        <v>146</v>
      </c>
      <c r="C110" s="2">
        <v>23.74</v>
      </c>
      <c r="D110" s="2">
        <v>42.95</v>
      </c>
      <c r="E110" s="2">
        <v>19.21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26.769607718148848</v>
      </c>
      <c r="L110" s="2">
        <v>-2.9717294246068477</v>
      </c>
      <c r="M110" s="2">
        <v>-0.05787829354205016</v>
      </c>
      <c r="N110" s="2">
        <v>43.73000353300046</v>
      </c>
      <c r="O110" s="2">
        <v>-0.7688070060477449</v>
      </c>
      <c r="P110" s="2">
        <v>-0.011196526952600688</v>
      </c>
      <c r="Q110" s="2">
        <v>16.858945342246265</v>
      </c>
      <c r="R110" s="2">
        <v>2.3610570486659688</v>
      </c>
      <c r="S110" s="2">
        <v>-0.010002390912210356</v>
      </c>
      <c r="T110" s="2" t="s">
        <v>38</v>
      </c>
      <c r="U110" s="2" t="s">
        <v>38</v>
      </c>
      <c r="V110">
        <f t="shared" si="1"/>
        <v>16.960395814851616</v>
      </c>
    </row>
    <row r="111" spans="1:22" ht="12.75" hidden="1">
      <c r="A111" s="3">
        <v>32174</v>
      </c>
      <c r="B111" s="2" t="s">
        <v>147</v>
      </c>
      <c r="C111" s="2">
        <v>25.74</v>
      </c>
      <c r="D111" s="2">
        <v>43.96</v>
      </c>
      <c r="E111" s="2">
        <v>18.22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27.052962198489965</v>
      </c>
      <c r="L111" s="2">
        <v>-1.3166392171381598</v>
      </c>
      <c r="M111" s="2">
        <v>0.00367701864814393</v>
      </c>
      <c r="N111" s="2">
        <v>44.46154458390995</v>
      </c>
      <c r="O111" s="2">
        <v>-0.5062007521281939</v>
      </c>
      <c r="P111" s="2">
        <v>0.004656168218367758</v>
      </c>
      <c r="Q111" s="2">
        <v>17.006690067472153</v>
      </c>
      <c r="R111" s="2">
        <v>1.210089270859986</v>
      </c>
      <c r="S111" s="2">
        <v>0.0032206616678846756</v>
      </c>
      <c r="T111" s="2" t="s">
        <v>38</v>
      </c>
      <c r="U111" s="2" t="s">
        <v>38</v>
      </c>
      <c r="V111">
        <f t="shared" si="1"/>
        <v>17.408582385419983</v>
      </c>
    </row>
    <row r="112" spans="1:22" ht="12.75" hidden="1">
      <c r="A112" s="3">
        <v>32203</v>
      </c>
      <c r="B112" s="2" t="s">
        <v>148</v>
      </c>
      <c r="C112" s="2">
        <v>29.13</v>
      </c>
      <c r="D112" s="2">
        <v>44.84</v>
      </c>
      <c r="E112" s="2">
        <v>15.71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27.329608676782463</v>
      </c>
      <c r="L112" s="2">
        <v>1.645421846015535</v>
      </c>
      <c r="M112" s="2">
        <v>0.15496947720195317</v>
      </c>
      <c r="N112" s="2">
        <v>44.89852082125865</v>
      </c>
      <c r="O112" s="2">
        <v>-0.07397978865689916</v>
      </c>
      <c r="P112" s="2">
        <v>0.015458967398379556</v>
      </c>
      <c r="Q112" s="2">
        <v>17.01337983230102</v>
      </c>
      <c r="R112" s="2">
        <v>-1.305044626493329</v>
      </c>
      <c r="S112" s="2">
        <v>0.0016647941923295835</v>
      </c>
      <c r="T112" s="2" t="s">
        <v>38</v>
      </c>
      <c r="U112" s="2" t="s">
        <v>38</v>
      </c>
      <c r="V112">
        <f t="shared" si="1"/>
        <v>17.568912144476187</v>
      </c>
    </row>
    <row r="113" spans="1:22" ht="12.75" hidden="1">
      <c r="A113" s="3">
        <v>32234</v>
      </c>
      <c r="B113" s="2" t="s">
        <v>149</v>
      </c>
      <c r="C113" s="2">
        <v>27.71</v>
      </c>
      <c r="D113" s="2">
        <v>44.38</v>
      </c>
      <c r="E113" s="2">
        <v>16.68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27.32354362434382</v>
      </c>
      <c r="L113" s="2">
        <v>0.40990357673819827</v>
      </c>
      <c r="M113" s="2">
        <v>-0.02344720108206189</v>
      </c>
      <c r="N113" s="2">
        <v>44.35751094728465</v>
      </c>
      <c r="O113" s="2">
        <v>0.027221953192500786</v>
      </c>
      <c r="P113" s="2">
        <v>-0.004732900477014927</v>
      </c>
      <c r="Q113" s="2">
        <v>16.94715679128944</v>
      </c>
      <c r="R113" s="2">
        <v>-0.27227796966743373</v>
      </c>
      <c r="S113" s="2">
        <v>0.00512117837801516</v>
      </c>
      <c r="T113" s="2" t="s">
        <v>38</v>
      </c>
      <c r="U113" s="2" t="s">
        <v>38</v>
      </c>
      <c r="V113">
        <f t="shared" si="1"/>
        <v>17.033967322940832</v>
      </c>
    </row>
    <row r="114" spans="1:22" ht="12.75" hidden="1">
      <c r="A114" s="3">
        <v>32264</v>
      </c>
      <c r="B114" s="2" t="s">
        <v>150</v>
      </c>
      <c r="C114" s="2">
        <v>27.16</v>
      </c>
      <c r="D114" s="2">
        <v>43.56</v>
      </c>
      <c r="E114" s="2">
        <v>16.39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27.360253408788907</v>
      </c>
      <c r="L114" s="2">
        <v>-0.2469593348506187</v>
      </c>
      <c r="M114" s="2">
        <v>0.04670592606166857</v>
      </c>
      <c r="N114" s="2">
        <v>44.11592022683564</v>
      </c>
      <c r="O114" s="2">
        <v>-0.5559032127203047</v>
      </c>
      <c r="P114" s="2">
        <v>-1.701411518957021E-05</v>
      </c>
      <c r="Q114" s="2">
        <v>16.656642071179682</v>
      </c>
      <c r="R114" s="2">
        <v>-0.2543262775584157</v>
      </c>
      <c r="S114" s="2">
        <v>-0.012315793621244107</v>
      </c>
      <c r="T114" s="2" t="s">
        <v>38</v>
      </c>
      <c r="U114" s="2" t="s">
        <v>38</v>
      </c>
      <c r="V114">
        <f t="shared" si="1"/>
        <v>16.755666818046734</v>
      </c>
    </row>
    <row r="115" spans="1:22" ht="12.75" hidden="1">
      <c r="A115" s="3">
        <v>32295</v>
      </c>
      <c r="B115" s="2" t="s">
        <v>151</v>
      </c>
      <c r="C115" s="2">
        <v>29.41</v>
      </c>
      <c r="D115" s="2">
        <v>44.78</v>
      </c>
      <c r="E115" s="2">
        <v>15.37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27.311757357287977</v>
      </c>
      <c r="L115" s="2">
        <v>2.107166424245249</v>
      </c>
      <c r="M115" s="2">
        <v>-0.008923781533273396</v>
      </c>
      <c r="N115" s="2">
        <v>43.87540587636161</v>
      </c>
      <c r="O115" s="2">
        <v>0.9012578977273009</v>
      </c>
      <c r="P115" s="2">
        <v>0.0033362259112292066</v>
      </c>
      <c r="Q115" s="2">
        <v>16.905520792742255</v>
      </c>
      <c r="R115" s="2">
        <v>-1.5489112173059452</v>
      </c>
      <c r="S115" s="2">
        <v>0.013390424563713962</v>
      </c>
      <c r="T115" s="2" t="s">
        <v>38</v>
      </c>
      <c r="U115" s="2" t="s">
        <v>38</v>
      </c>
      <c r="V115">
        <f t="shared" si="1"/>
        <v>16.563648519073634</v>
      </c>
    </row>
    <row r="116" spans="1:22" ht="12.75" hidden="1">
      <c r="A116" s="3">
        <v>32325</v>
      </c>
      <c r="B116" s="2" t="s">
        <v>152</v>
      </c>
      <c r="C116" s="2">
        <v>29.9</v>
      </c>
      <c r="D116" s="2">
        <v>44.8</v>
      </c>
      <c r="E116" s="2">
        <v>14.9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27.279541001522837</v>
      </c>
      <c r="L116" s="2">
        <v>2.6982790396897167</v>
      </c>
      <c r="M116" s="2">
        <v>-0.07782004121260268</v>
      </c>
      <c r="N116" s="2">
        <v>43.42383068842446</v>
      </c>
      <c r="O116" s="2">
        <v>1.3876987382865065</v>
      </c>
      <c r="P116" s="2">
        <v>-0.011529426710819617</v>
      </c>
      <c r="Q116" s="2">
        <v>16.567940580922198</v>
      </c>
      <c r="R116" s="2">
        <v>-1.6619678055519027</v>
      </c>
      <c r="S116" s="2">
        <v>-0.005972775370272032</v>
      </c>
      <c r="T116" s="2" t="s">
        <v>38</v>
      </c>
      <c r="U116" s="2" t="s">
        <v>38</v>
      </c>
      <c r="V116">
        <f t="shared" si="1"/>
        <v>16.144289686901622</v>
      </c>
    </row>
    <row r="117" spans="1:22" ht="12.75" hidden="1">
      <c r="A117" s="3">
        <v>32356</v>
      </c>
      <c r="B117" s="2" t="s">
        <v>153</v>
      </c>
      <c r="C117" s="2">
        <v>31.55</v>
      </c>
      <c r="D117" s="2">
        <v>45.43</v>
      </c>
      <c r="E117" s="2">
        <v>13.88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27.389292105221372</v>
      </c>
      <c r="L117" s="2">
        <v>4.211758944110776</v>
      </c>
      <c r="M117" s="2">
        <v>-0.05105104933219608</v>
      </c>
      <c r="N117" s="2">
        <v>43.70164569222007</v>
      </c>
      <c r="O117" s="2">
        <v>1.7258737338709786</v>
      </c>
      <c r="P117" s="2">
        <v>0.00248057390910609</v>
      </c>
      <c r="Q117" s="2">
        <v>16.49194934683148</v>
      </c>
      <c r="R117" s="2">
        <v>-2.612162956152236</v>
      </c>
      <c r="S117" s="2">
        <v>0.0002136093207794781</v>
      </c>
      <c r="T117" s="2" t="s">
        <v>38</v>
      </c>
      <c r="U117" s="2" t="s">
        <v>38</v>
      </c>
      <c r="V117">
        <f t="shared" si="1"/>
        <v>16.312353586998697</v>
      </c>
    </row>
    <row r="118" spans="1:22" ht="12.75" hidden="1">
      <c r="A118" s="3">
        <v>32387</v>
      </c>
      <c r="B118" s="2" t="s">
        <v>154</v>
      </c>
      <c r="C118" s="2">
        <v>25.61</v>
      </c>
      <c r="D118" s="2">
        <v>43.6</v>
      </c>
      <c r="E118" s="2">
        <v>18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27.592175873253076</v>
      </c>
      <c r="L118" s="2">
        <v>-2.017029871428196</v>
      </c>
      <c r="M118" s="2">
        <v>0.034853998175066514</v>
      </c>
      <c r="N118" s="2">
        <v>43.82253127319605</v>
      </c>
      <c r="O118" s="2">
        <v>-0.21697165198426716</v>
      </c>
      <c r="P118" s="2">
        <v>-0.005559621211623244</v>
      </c>
      <c r="Q118" s="2">
        <v>16.40660268910734</v>
      </c>
      <c r="R118" s="2">
        <v>1.5956691607736184</v>
      </c>
      <c r="S118" s="2">
        <v>-0.0022718498809316664</v>
      </c>
      <c r="T118" s="2" t="s">
        <v>38</v>
      </c>
      <c r="U118" s="2" t="s">
        <v>38</v>
      </c>
      <c r="V118">
        <f t="shared" si="1"/>
        <v>16.230355399942972</v>
      </c>
    </row>
    <row r="119" spans="1:22" ht="12.75" hidden="1">
      <c r="A119" s="3">
        <v>32417</v>
      </c>
      <c r="B119" s="2" t="s">
        <v>155</v>
      </c>
      <c r="C119" s="2">
        <v>26.87</v>
      </c>
      <c r="D119" s="2">
        <v>43.94</v>
      </c>
      <c r="E119" s="2">
        <v>17.07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27.731475331947966</v>
      </c>
      <c r="L119" s="2">
        <v>-0.9724319250308927</v>
      </c>
      <c r="M119" s="2">
        <v>0.1109565930828747</v>
      </c>
      <c r="N119" s="2">
        <v>44.29513713335138</v>
      </c>
      <c r="O119" s="2">
        <v>-0.3569877753304519</v>
      </c>
      <c r="P119" s="2">
        <v>0.001850641979219455</v>
      </c>
      <c r="Q119" s="2">
        <v>16.420755987612154</v>
      </c>
      <c r="R119" s="2">
        <v>0.6542421673884778</v>
      </c>
      <c r="S119" s="2">
        <v>-0.004998155000611479</v>
      </c>
      <c r="T119" s="2" t="s">
        <v>38</v>
      </c>
      <c r="U119" s="2" t="s">
        <v>38</v>
      </c>
      <c r="V119">
        <f t="shared" si="1"/>
        <v>16.563661801403416</v>
      </c>
    </row>
    <row r="120" spans="1:22" ht="12.75" hidden="1">
      <c r="A120" s="3">
        <v>32448</v>
      </c>
      <c r="B120" s="2" t="s">
        <v>156</v>
      </c>
      <c r="C120" s="2">
        <v>26.19</v>
      </c>
      <c r="D120" s="2">
        <v>43.57</v>
      </c>
      <c r="E120" s="2">
        <v>17.38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27.668356167043235</v>
      </c>
      <c r="L120" s="2">
        <v>-1.6012527913896324</v>
      </c>
      <c r="M120" s="2">
        <v>0.12289662434635268</v>
      </c>
      <c r="N120" s="2">
        <v>44.65066517672465</v>
      </c>
      <c r="O120" s="2">
        <v>-1.0824554476849684</v>
      </c>
      <c r="P120" s="2">
        <v>0.0017902709604901384</v>
      </c>
      <c r="Q120" s="2">
        <v>16.65381292405559</v>
      </c>
      <c r="R120" s="2">
        <v>0.7441256833200609</v>
      </c>
      <c r="S120" s="2">
        <v>-0.017938607375630383</v>
      </c>
      <c r="T120" s="2" t="s">
        <v>38</v>
      </c>
      <c r="U120" s="2" t="s">
        <v>38</v>
      </c>
      <c r="V120">
        <f t="shared" si="1"/>
        <v>16.982309009681416</v>
      </c>
    </row>
    <row r="121" spans="1:22" ht="12.75" hidden="1">
      <c r="A121" s="3">
        <v>32478</v>
      </c>
      <c r="B121" s="2" t="s">
        <v>157</v>
      </c>
      <c r="C121" s="2">
        <v>25.68</v>
      </c>
      <c r="D121" s="2">
        <v>44.44</v>
      </c>
      <c r="E121" s="2">
        <v>18.76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27.381036124533622</v>
      </c>
      <c r="L121" s="2">
        <v>-1.575930439230433</v>
      </c>
      <c r="M121" s="2">
        <v>-0.12510568530323965</v>
      </c>
      <c r="N121" s="2">
        <v>44.89293467638385</v>
      </c>
      <c r="O121" s="2">
        <v>-0.4532520120539658</v>
      </c>
      <c r="P121" s="2">
        <v>0.0003173356702762248</v>
      </c>
      <c r="Q121" s="2">
        <v>17.672525049983477</v>
      </c>
      <c r="R121" s="2">
        <v>1.0588962749902764</v>
      </c>
      <c r="S121" s="2">
        <v>0.028578675026270914</v>
      </c>
      <c r="T121" s="2" t="s">
        <v>38</v>
      </c>
      <c r="U121" s="2" t="s">
        <v>38</v>
      </c>
      <c r="V121">
        <f t="shared" si="1"/>
        <v>17.51189855185023</v>
      </c>
    </row>
    <row r="122" spans="1:22" ht="12.75" hidden="1">
      <c r="A122" s="3">
        <v>32509</v>
      </c>
      <c r="B122" s="2" t="s">
        <v>158</v>
      </c>
      <c r="C122" s="2">
        <v>24.5</v>
      </c>
      <c r="D122" s="2">
        <v>44.33</v>
      </c>
      <c r="E122" s="2">
        <v>19.83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27.321946959702945</v>
      </c>
      <c r="L122" s="2">
        <v>-2.9234347037854613</v>
      </c>
      <c r="M122" s="2">
        <v>0.10148774408245784</v>
      </c>
      <c r="N122" s="2">
        <v>45.115128457519326</v>
      </c>
      <c r="O122" s="2">
        <v>-0.7924632532296627</v>
      </c>
      <c r="P122" s="2">
        <v>0.007334795710507712</v>
      </c>
      <c r="Q122" s="2">
        <v>17.439580128470666</v>
      </c>
      <c r="R122" s="2">
        <v>2.3980650942666037</v>
      </c>
      <c r="S122" s="2">
        <v>-0.007645222737248655</v>
      </c>
      <c r="T122" s="2" t="s">
        <v>38</v>
      </c>
      <c r="U122" s="2" t="s">
        <v>38</v>
      </c>
      <c r="V122">
        <f t="shared" si="1"/>
        <v>17.79318149781638</v>
      </c>
    </row>
    <row r="123" spans="1:22" ht="12.75" hidden="1">
      <c r="A123" s="3">
        <v>32540</v>
      </c>
      <c r="B123" s="2" t="s">
        <v>159</v>
      </c>
      <c r="C123" s="2">
        <v>25.58</v>
      </c>
      <c r="D123" s="2">
        <v>44.39</v>
      </c>
      <c r="E123" s="2">
        <v>18.81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27.07771323609821</v>
      </c>
      <c r="L123" s="2">
        <v>-1.4620842300536774</v>
      </c>
      <c r="M123" s="2">
        <v>-0.035629006044592765</v>
      </c>
      <c r="N123" s="2">
        <v>44.87329846854077</v>
      </c>
      <c r="O123" s="2">
        <v>-0.511152593900533</v>
      </c>
      <c r="P123" s="2">
        <v>0.027854125359934614</v>
      </c>
      <c r="Q123" s="2">
        <v>17.541472175765357</v>
      </c>
      <c r="R123" s="2">
        <v>1.2291389824788082</v>
      </c>
      <c r="S123" s="2">
        <v>0.03938884175585832</v>
      </c>
      <c r="T123" s="2" t="s">
        <v>38</v>
      </c>
      <c r="U123" s="2" t="s">
        <v>38</v>
      </c>
      <c r="V123">
        <f t="shared" si="1"/>
        <v>17.79558523244256</v>
      </c>
    </row>
    <row r="124" spans="1:22" ht="12.75" hidden="1">
      <c r="A124" s="3">
        <v>32568</v>
      </c>
      <c r="B124" s="2" t="s">
        <v>160</v>
      </c>
      <c r="C124" s="2">
        <v>28.15</v>
      </c>
      <c r="D124" s="2">
        <v>42.75</v>
      </c>
      <c r="E124" s="2">
        <v>14.6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26.898477672254764</v>
      </c>
      <c r="L124" s="2">
        <v>1.262737911616827</v>
      </c>
      <c r="M124" s="2">
        <v>-0.011215583871650562</v>
      </c>
      <c r="N124" s="2">
        <v>42.86932311480046</v>
      </c>
      <c r="O124" s="2">
        <v>-0.09141292569398271</v>
      </c>
      <c r="P124" s="2">
        <v>-0.02791018910630328</v>
      </c>
      <c r="Q124" s="2">
        <v>15.918255507245673</v>
      </c>
      <c r="R124" s="2">
        <v>-1.2725082139574417</v>
      </c>
      <c r="S124" s="2">
        <v>-0.045747293288205135</v>
      </c>
      <c r="T124" s="2" t="s">
        <v>38</v>
      </c>
      <c r="U124" s="2" t="s">
        <v>38</v>
      </c>
      <c r="V124">
        <f t="shared" si="1"/>
        <v>15.970845442545695</v>
      </c>
    </row>
    <row r="125" spans="1:22" ht="12.75" hidden="1">
      <c r="A125" s="3">
        <v>32599</v>
      </c>
      <c r="B125" s="2" t="s">
        <v>161</v>
      </c>
      <c r="C125" s="2">
        <v>26.61</v>
      </c>
      <c r="D125" s="2">
        <v>42.64</v>
      </c>
      <c r="E125" s="2">
        <v>16.03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26.73970274970435</v>
      </c>
      <c r="L125" s="2">
        <v>0.1285229042697174</v>
      </c>
      <c r="M125" s="2">
        <v>-0.25822565397412867</v>
      </c>
      <c r="N125" s="2">
        <v>42.631039906398144</v>
      </c>
      <c r="O125" s="2">
        <v>0.017884683011894692</v>
      </c>
      <c r="P125" s="2">
        <v>-0.008924589409860972</v>
      </c>
      <c r="Q125" s="2">
        <v>16.298627948188983</v>
      </c>
      <c r="R125" s="2">
        <v>-0.281866351007657</v>
      </c>
      <c r="S125" s="2">
        <v>0.013238402818707024</v>
      </c>
      <c r="T125" s="2" t="s">
        <v>38</v>
      </c>
      <c r="U125" s="2" t="s">
        <v>38</v>
      </c>
      <c r="V125">
        <f t="shared" si="1"/>
        <v>15.891337156693794</v>
      </c>
    </row>
    <row r="126" spans="1:22" ht="12.75" hidden="1">
      <c r="A126" s="3">
        <v>32629</v>
      </c>
      <c r="B126" s="2" t="s">
        <v>162</v>
      </c>
      <c r="C126" s="2">
        <v>26.45</v>
      </c>
      <c r="D126" s="2">
        <v>42.43</v>
      </c>
      <c r="E126" s="2">
        <v>15.98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27.052010076556762</v>
      </c>
      <c r="L126" s="2">
        <v>-0.48556548968095625</v>
      </c>
      <c r="M126" s="2">
        <v>-0.11644458687585932</v>
      </c>
      <c r="N126" s="2">
        <v>42.95735614808695</v>
      </c>
      <c r="O126" s="2">
        <v>-0.5372560898767461</v>
      </c>
      <c r="P126" s="2">
        <v>0.009899941789961888</v>
      </c>
      <c r="Q126" s="2">
        <v>16.099199535185722</v>
      </c>
      <c r="R126" s="2">
        <v>-0.13979793227992127</v>
      </c>
      <c r="S126" s="2">
        <v>0.020598397094231686</v>
      </c>
      <c r="T126" s="2" t="s">
        <v>38</v>
      </c>
      <c r="U126" s="2" t="s">
        <v>38</v>
      </c>
      <c r="V126">
        <f t="shared" si="1"/>
        <v>15.90534607153019</v>
      </c>
    </row>
    <row r="127" spans="1:22" ht="12.75" hidden="1">
      <c r="A127" s="3">
        <v>32660</v>
      </c>
      <c r="B127" s="2" t="s">
        <v>163</v>
      </c>
      <c r="C127" s="2">
        <v>30.3</v>
      </c>
      <c r="D127" s="2">
        <v>43.55</v>
      </c>
      <c r="E127" s="2">
        <v>13.26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27.576747799351782</v>
      </c>
      <c r="L127" s="2">
        <v>2.4700339280697214</v>
      </c>
      <c r="M127" s="2">
        <v>0.2532182725784426</v>
      </c>
      <c r="N127" s="2">
        <v>42.65736887777658</v>
      </c>
      <c r="O127" s="2">
        <v>0.8990717868703301</v>
      </c>
      <c r="P127" s="2">
        <v>-0.006440664646724781</v>
      </c>
      <c r="Q127" s="2">
        <v>14.99762541860184</v>
      </c>
      <c r="R127" s="2">
        <v>-1.7011453275294037</v>
      </c>
      <c r="S127" s="2">
        <v>-0.03648009107241046</v>
      </c>
      <c r="T127" s="2" t="s">
        <v>38</v>
      </c>
      <c r="U127" s="2" t="s">
        <v>38</v>
      </c>
      <c r="V127">
        <f t="shared" si="1"/>
        <v>15.080621078424794</v>
      </c>
    </row>
    <row r="128" spans="1:22" ht="12.75" hidden="1">
      <c r="A128" s="3">
        <v>32690</v>
      </c>
      <c r="B128" s="2" t="s">
        <v>164</v>
      </c>
      <c r="C128" s="2">
        <v>30.33</v>
      </c>
      <c r="D128" s="2">
        <v>44.14</v>
      </c>
      <c r="E128" s="2">
        <v>13.82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27.639538261677856</v>
      </c>
      <c r="L128" s="2">
        <v>2.7502384057190903</v>
      </c>
      <c r="M128" s="2">
        <v>-0.05977666739699822</v>
      </c>
      <c r="N128" s="2">
        <v>42.76483964847638</v>
      </c>
      <c r="O128" s="2">
        <v>1.3848073547257556</v>
      </c>
      <c r="P128" s="2">
        <v>-0.00964700320194978</v>
      </c>
      <c r="Q128" s="2">
        <v>15.493765788084497</v>
      </c>
      <c r="R128" s="2">
        <v>-1.6825750415607945</v>
      </c>
      <c r="S128" s="2">
        <v>0.008809253476324132</v>
      </c>
      <c r="T128" s="2" t="s">
        <v>38</v>
      </c>
      <c r="U128" s="2" t="s">
        <v>38</v>
      </c>
      <c r="V128">
        <f t="shared" si="1"/>
        <v>15.125301386798526</v>
      </c>
    </row>
    <row r="129" spans="1:22" ht="12.75" hidden="1">
      <c r="A129" s="3">
        <v>32721</v>
      </c>
      <c r="B129" s="2" t="s">
        <v>165</v>
      </c>
      <c r="C129" s="2">
        <v>32.33</v>
      </c>
      <c r="D129" s="2">
        <v>45.22</v>
      </c>
      <c r="E129" s="2">
        <v>12.89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27.81137957354502</v>
      </c>
      <c r="L129" s="2">
        <v>4.4525568901612615</v>
      </c>
      <c r="M129" s="2">
        <v>0.06606353629366205</v>
      </c>
      <c r="N129" s="2">
        <v>43.48261218799818</v>
      </c>
      <c r="O129" s="2">
        <v>1.7352362414842604</v>
      </c>
      <c r="P129" s="2">
        <v>0.0021515705177445584</v>
      </c>
      <c r="Q129" s="2">
        <v>15.604088264113493</v>
      </c>
      <c r="R129" s="2">
        <v>-2.6989025245702845</v>
      </c>
      <c r="S129" s="2">
        <v>-0.015185739543182536</v>
      </c>
      <c r="T129" s="2" t="s">
        <v>38</v>
      </c>
      <c r="U129" s="2" t="s">
        <v>38</v>
      </c>
      <c r="V129">
        <f t="shared" si="1"/>
        <v>15.671232614453157</v>
      </c>
    </row>
    <row r="130" spans="1:22" ht="12.75" hidden="1">
      <c r="A130" s="3">
        <v>32752</v>
      </c>
      <c r="B130" s="2" t="s">
        <v>166</v>
      </c>
      <c r="C130" s="2">
        <v>25.81</v>
      </c>
      <c r="D130" s="2">
        <v>43.86</v>
      </c>
      <c r="E130" s="2">
        <v>18.05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27.862700871998484</v>
      </c>
      <c r="L130" s="2">
        <v>-1.9995142245880748</v>
      </c>
      <c r="M130" s="2">
        <v>-0.05318664741046588</v>
      </c>
      <c r="N130" s="2">
        <v>44.06426916238164</v>
      </c>
      <c r="O130" s="2">
        <v>-0.20692661246662486</v>
      </c>
      <c r="P130" s="2">
        <v>0.002657450085165663</v>
      </c>
      <c r="Q130" s="2">
        <v>16.379498883744347</v>
      </c>
      <c r="R130" s="2">
        <v>1.6511801272168303</v>
      </c>
      <c r="S130" s="2">
        <v>0.019320989038852734</v>
      </c>
      <c r="T130" s="2" t="s">
        <v>38</v>
      </c>
      <c r="U130" s="2" t="s">
        <v>38</v>
      </c>
      <c r="V130">
        <f t="shared" si="1"/>
        <v>16.201568290383157</v>
      </c>
    </row>
    <row r="131" spans="1:22" ht="12.75" hidden="1">
      <c r="A131" s="3">
        <v>32782</v>
      </c>
      <c r="B131" s="2" t="s">
        <v>167</v>
      </c>
      <c r="C131" s="2">
        <v>27.19</v>
      </c>
      <c r="D131" s="2">
        <v>44.13</v>
      </c>
      <c r="E131" s="2">
        <v>16.94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28.01105081619149</v>
      </c>
      <c r="L131" s="2">
        <v>-0.8240900044126691</v>
      </c>
      <c r="M131" s="2">
        <v>0.003039188221123511</v>
      </c>
      <c r="N131" s="2">
        <v>44.4778069339846</v>
      </c>
      <c r="O131" s="2">
        <v>-0.3461073796107206</v>
      </c>
      <c r="P131" s="2">
        <v>-0.0016995543736945393</v>
      </c>
      <c r="Q131" s="2">
        <v>16.30871029813654</v>
      </c>
      <c r="R131" s="2">
        <v>0.6348549102313064</v>
      </c>
      <c r="S131" s="2">
        <v>-0.0035652083678168103</v>
      </c>
      <c r="T131" s="2" t="s">
        <v>38</v>
      </c>
      <c r="U131" s="2" t="s">
        <v>38</v>
      </c>
      <c r="V131">
        <f aca="true" t="shared" si="2" ref="V131:V194">N131-K131</f>
        <v>16.466756117793114</v>
      </c>
    </row>
    <row r="132" spans="1:22" ht="12.75" hidden="1">
      <c r="A132" s="3">
        <v>32813</v>
      </c>
      <c r="B132" s="2" t="s">
        <v>168</v>
      </c>
      <c r="C132" s="2">
        <v>26.78</v>
      </c>
      <c r="D132" s="2">
        <v>43.97</v>
      </c>
      <c r="E132" s="2">
        <v>17.19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28.15385635532043</v>
      </c>
      <c r="L132" s="2">
        <v>-1.5051474326076453</v>
      </c>
      <c r="M132" s="2">
        <v>0.13129107728716302</v>
      </c>
      <c r="N132" s="2">
        <v>44.998864213849494</v>
      </c>
      <c r="O132" s="2">
        <v>-1.0369561467278683</v>
      </c>
      <c r="P132" s="2">
        <v>0.00809193287857838</v>
      </c>
      <c r="Q132" s="2">
        <v>16.394066746371983</v>
      </c>
      <c r="R132" s="2">
        <v>0.8109105181371388</v>
      </c>
      <c r="S132" s="2">
        <v>-0.014977264509097378</v>
      </c>
      <c r="T132" s="2" t="s">
        <v>38</v>
      </c>
      <c r="U132" s="2" t="s">
        <v>38</v>
      </c>
      <c r="V132">
        <f t="shared" si="2"/>
        <v>16.845007858529065</v>
      </c>
    </row>
    <row r="133" spans="1:22" ht="12.75" hidden="1">
      <c r="A133" s="3">
        <v>32843</v>
      </c>
      <c r="B133" s="2" t="s">
        <v>169</v>
      </c>
      <c r="C133" s="2">
        <v>26.37</v>
      </c>
      <c r="D133" s="2">
        <v>44.51</v>
      </c>
      <c r="E133" s="2">
        <v>18.14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28.05714697769693</v>
      </c>
      <c r="L133" s="2">
        <v>-1.539230576023857</v>
      </c>
      <c r="M133" s="2">
        <v>-0.14791640167313816</v>
      </c>
      <c r="N133" s="2">
        <v>45.00799868767788</v>
      </c>
      <c r="O133" s="2">
        <v>-0.4829669945370645</v>
      </c>
      <c r="P133" s="2">
        <v>-0.015031693140616156</v>
      </c>
      <c r="Q133" s="2">
        <v>17.13538078035843</v>
      </c>
      <c r="R133" s="2">
        <v>0.99675901263955</v>
      </c>
      <c r="S133" s="2">
        <v>0.007860207002045162</v>
      </c>
      <c r="T133" s="2" t="s">
        <v>38</v>
      </c>
      <c r="U133" s="2" t="s">
        <v>38</v>
      </c>
      <c r="V133">
        <f t="shared" si="2"/>
        <v>16.950851709980952</v>
      </c>
    </row>
    <row r="134" spans="1:22" ht="12.75" hidden="1">
      <c r="A134" s="3">
        <v>32874</v>
      </c>
      <c r="B134" s="2" t="s">
        <v>170</v>
      </c>
      <c r="C134" s="2">
        <v>25.13</v>
      </c>
      <c r="D134" s="2">
        <v>45.16</v>
      </c>
      <c r="E134" s="2">
        <v>20.03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28.230282172645357</v>
      </c>
      <c r="L134" s="2">
        <v>-3.064634296163317</v>
      </c>
      <c r="M134" s="2">
        <v>-0.03564787648210481</v>
      </c>
      <c r="N134" s="2">
        <v>45.968088470638264</v>
      </c>
      <c r="O134" s="2">
        <v>-0.8235660870816133</v>
      </c>
      <c r="P134" s="2">
        <v>0.01547761644354185</v>
      </c>
      <c r="Q134" s="2">
        <v>17.532442203633966</v>
      </c>
      <c r="R134" s="2">
        <v>2.481756980806389</v>
      </c>
      <c r="S134" s="2">
        <v>0.015800815559667707</v>
      </c>
      <c r="T134" s="2" t="s">
        <v>38</v>
      </c>
      <c r="U134" s="2" t="s">
        <v>38</v>
      </c>
      <c r="V134">
        <f t="shared" si="2"/>
        <v>17.737806297992908</v>
      </c>
    </row>
    <row r="135" spans="1:22" ht="12.75" hidden="1">
      <c r="A135" s="3">
        <v>32905</v>
      </c>
      <c r="B135" s="2" t="s">
        <v>171</v>
      </c>
      <c r="C135" s="2">
        <v>27.05</v>
      </c>
      <c r="D135" s="2">
        <v>45.37</v>
      </c>
      <c r="E135" s="2">
        <v>18.32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28.468449952781103</v>
      </c>
      <c r="L135" s="2">
        <v>-1.5343257483775836</v>
      </c>
      <c r="M135" s="2">
        <v>0.1158757955964086</v>
      </c>
      <c r="N135" s="2">
        <v>45.949012341148986</v>
      </c>
      <c r="O135" s="2">
        <v>-0.5691710229967974</v>
      </c>
      <c r="P135" s="2">
        <v>-0.009841318151992342</v>
      </c>
      <c r="Q135" s="2">
        <v>17.23747706751203</v>
      </c>
      <c r="R135" s="2">
        <v>1.1091419275985974</v>
      </c>
      <c r="S135" s="2">
        <v>-0.026618995110606784</v>
      </c>
      <c r="T135" s="2" t="s">
        <v>38</v>
      </c>
      <c r="U135" s="2" t="s">
        <v>38</v>
      </c>
      <c r="V135">
        <f t="shared" si="2"/>
        <v>17.480562388367883</v>
      </c>
    </row>
    <row r="136" spans="1:22" ht="12.75" hidden="1">
      <c r="A136" s="3">
        <v>32933</v>
      </c>
      <c r="B136" s="2" t="s">
        <v>172</v>
      </c>
      <c r="C136" s="2">
        <v>29.46</v>
      </c>
      <c r="D136" s="2">
        <v>46.5</v>
      </c>
      <c r="E136" s="2">
        <v>17.03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28.495224985524032</v>
      </c>
      <c r="L136" s="2">
        <v>0.8662039625530745</v>
      </c>
      <c r="M136" s="2">
        <v>0.09857105192282499</v>
      </c>
      <c r="N136" s="2">
        <v>46.5525309957567</v>
      </c>
      <c r="O136" s="2">
        <v>-0.0576265797764442</v>
      </c>
      <c r="P136" s="2">
        <v>0.0050955840199552955</v>
      </c>
      <c r="Q136" s="2">
        <v>18.108341095805628</v>
      </c>
      <c r="R136" s="2">
        <v>-1.0870458603380206</v>
      </c>
      <c r="S136" s="2">
        <v>0.008704764532412217</v>
      </c>
      <c r="T136" s="2" t="s">
        <v>38</v>
      </c>
      <c r="U136" s="2" t="s">
        <v>38</v>
      </c>
      <c r="V136">
        <f t="shared" si="2"/>
        <v>18.057306010232665</v>
      </c>
    </row>
    <row r="137" spans="1:22" ht="12.75" hidden="1">
      <c r="A137" s="3">
        <v>32964</v>
      </c>
      <c r="B137" s="2" t="s">
        <v>173</v>
      </c>
      <c r="C137" s="2">
        <v>28.6</v>
      </c>
      <c r="D137" s="2">
        <v>46.86</v>
      </c>
      <c r="E137" s="2">
        <v>18.26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28.342176394428023</v>
      </c>
      <c r="L137" s="2">
        <v>0.24478243066678435</v>
      </c>
      <c r="M137" s="2">
        <v>0.013041174905129876</v>
      </c>
      <c r="N137" s="2">
        <v>46.83368591984017</v>
      </c>
      <c r="O137" s="2">
        <v>0.02011387655155944</v>
      </c>
      <c r="P137" s="2">
        <v>0.006200203608466284</v>
      </c>
      <c r="Q137" s="2">
        <v>18.597963521285585</v>
      </c>
      <c r="R137" s="2">
        <v>-0.34414867209685546</v>
      </c>
      <c r="S137" s="2">
        <v>0.00618515081129143</v>
      </c>
      <c r="T137" s="2" t="s">
        <v>38</v>
      </c>
      <c r="U137" s="2" t="s">
        <v>38</v>
      </c>
      <c r="V137">
        <f t="shared" si="2"/>
        <v>18.491509525412148</v>
      </c>
    </row>
    <row r="138" spans="1:22" ht="12.75" hidden="1">
      <c r="A138" s="3">
        <v>32994</v>
      </c>
      <c r="B138" s="2" t="s">
        <v>174</v>
      </c>
      <c r="C138" s="2">
        <v>27.44</v>
      </c>
      <c r="D138" s="2">
        <v>46.19</v>
      </c>
      <c r="E138" s="2">
        <v>18.75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28.165336727911676</v>
      </c>
      <c r="L138" s="2">
        <v>-0.5590002786758144</v>
      </c>
      <c r="M138" s="2">
        <v>-0.1663364492359275</v>
      </c>
      <c r="N138" s="2">
        <v>46.722595174456195</v>
      </c>
      <c r="O138" s="2">
        <v>-0.5353220104542262</v>
      </c>
      <c r="P138" s="2">
        <v>0.002726835998234206</v>
      </c>
      <c r="Q138" s="2">
        <v>18.816695585497225</v>
      </c>
      <c r="R138" s="2">
        <v>-0.08298923274712339</v>
      </c>
      <c r="S138" s="2">
        <v>0.016293647249918383</v>
      </c>
      <c r="T138" s="2" t="s">
        <v>38</v>
      </c>
      <c r="U138" s="2" t="s">
        <v>38</v>
      </c>
      <c r="V138">
        <f t="shared" si="2"/>
        <v>18.55725844654452</v>
      </c>
    </row>
    <row r="139" spans="1:22" ht="12.75" hidden="1">
      <c r="A139" s="3">
        <v>33025</v>
      </c>
      <c r="B139" s="2" t="s">
        <v>175</v>
      </c>
      <c r="C139" s="2">
        <v>30.78</v>
      </c>
      <c r="D139" s="2">
        <v>47.34</v>
      </c>
      <c r="E139" s="2">
        <v>16.56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28.291945411541015</v>
      </c>
      <c r="L139" s="2">
        <v>2.4386445555316083</v>
      </c>
      <c r="M139" s="2">
        <v>0.049410032927311304</v>
      </c>
      <c r="N139" s="2">
        <v>46.438995640781</v>
      </c>
      <c r="O139" s="2">
        <v>0.9069955045976787</v>
      </c>
      <c r="P139" s="2">
        <v>-0.005991145378463347</v>
      </c>
      <c r="Q139" s="2">
        <v>18.321816595658042</v>
      </c>
      <c r="R139" s="2">
        <v>-1.7466330563153463</v>
      </c>
      <c r="S139" s="2">
        <v>-0.015183539342678347</v>
      </c>
      <c r="T139" s="2" t="s">
        <v>38</v>
      </c>
      <c r="U139" s="2" t="s">
        <v>38</v>
      </c>
      <c r="V139">
        <f t="shared" si="2"/>
        <v>18.147050229239987</v>
      </c>
    </row>
    <row r="140" spans="1:22" ht="12.75" hidden="1">
      <c r="A140" s="3">
        <v>33055</v>
      </c>
      <c r="B140" s="2" t="s">
        <v>176</v>
      </c>
      <c r="C140" s="2">
        <v>31.16</v>
      </c>
      <c r="D140" s="2">
        <v>47.93</v>
      </c>
      <c r="E140" s="2">
        <v>16.77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28.328415144619772</v>
      </c>
      <c r="L140" s="2">
        <v>2.8992030446760366</v>
      </c>
      <c r="M140" s="2">
        <v>-0.0676181892958696</v>
      </c>
      <c r="N140" s="2">
        <v>46.53441605197396</v>
      </c>
      <c r="O140" s="2">
        <v>1.3965915396046673</v>
      </c>
      <c r="P140" s="2">
        <v>-0.0010075915784056933</v>
      </c>
      <c r="Q140" s="2">
        <v>18.491929387484262</v>
      </c>
      <c r="R140" s="2">
        <v>-1.7358104054246917</v>
      </c>
      <c r="S140" s="2">
        <v>0.013881017940454436</v>
      </c>
      <c r="T140" s="2" t="s">
        <v>38</v>
      </c>
      <c r="U140" s="2" t="s">
        <v>38</v>
      </c>
      <c r="V140">
        <f t="shared" si="2"/>
        <v>18.20600090735419</v>
      </c>
    </row>
    <row r="141" spans="1:22" ht="12.75" hidden="1">
      <c r="A141" s="3">
        <v>33086</v>
      </c>
      <c r="B141" s="2" t="s">
        <v>177</v>
      </c>
      <c r="C141" s="2">
        <v>33.13</v>
      </c>
      <c r="D141" s="2">
        <v>48.44</v>
      </c>
      <c r="E141" s="2">
        <v>15.31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28.488241051741703</v>
      </c>
      <c r="L141" s="2">
        <v>4.579376137678163</v>
      </c>
      <c r="M141" s="2">
        <v>0.062382810580077296</v>
      </c>
      <c r="N141" s="2">
        <v>46.69358008485732</v>
      </c>
      <c r="O141" s="2">
        <v>1.7425029998483266</v>
      </c>
      <c r="P141" s="2">
        <v>0.003916915294577785</v>
      </c>
      <c r="Q141" s="2">
        <v>18.054096782442038</v>
      </c>
      <c r="R141" s="2">
        <v>-2.733540623188574</v>
      </c>
      <c r="S141" s="2">
        <v>-0.010556159253439121</v>
      </c>
      <c r="T141" s="2" t="s">
        <v>38</v>
      </c>
      <c r="U141" s="2" t="s">
        <v>38</v>
      </c>
      <c r="V141">
        <f t="shared" si="2"/>
        <v>18.205339033115614</v>
      </c>
    </row>
    <row r="142" spans="1:22" ht="12.75" hidden="1">
      <c r="A142" s="3">
        <v>33117</v>
      </c>
      <c r="B142" s="2" t="s">
        <v>178</v>
      </c>
      <c r="C142" s="2">
        <v>26.68</v>
      </c>
      <c r="D142" s="2">
        <v>46.39</v>
      </c>
      <c r="E142" s="2">
        <v>19.71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28.5342617103151</v>
      </c>
      <c r="L142" s="2">
        <v>-1.8889209247752425</v>
      </c>
      <c r="M142" s="2">
        <v>0.0346592144600841</v>
      </c>
      <c r="N142" s="2">
        <v>46.604946922843546</v>
      </c>
      <c r="O142" s="2">
        <v>-0.20528620155549782</v>
      </c>
      <c r="P142" s="2">
        <v>-0.009660721287814967</v>
      </c>
      <c r="Q142" s="2">
        <v>18.07859110862835</v>
      </c>
      <c r="R142" s="2">
        <v>1.6363183877990535</v>
      </c>
      <c r="S142" s="2">
        <v>-0.004909496427374467</v>
      </c>
      <c r="T142" s="2" t="s">
        <v>38</v>
      </c>
      <c r="U142" s="2" t="s">
        <v>38</v>
      </c>
      <c r="V142">
        <f t="shared" si="2"/>
        <v>18.070685212528446</v>
      </c>
    </row>
    <row r="143" spans="1:22" ht="12.75" hidden="1">
      <c r="A143" s="3">
        <v>33147</v>
      </c>
      <c r="B143" s="2" t="s">
        <v>179</v>
      </c>
      <c r="C143" s="2">
        <v>27.85</v>
      </c>
      <c r="D143" s="2">
        <v>46.81</v>
      </c>
      <c r="E143" s="2">
        <v>18.97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28.5170534043797</v>
      </c>
      <c r="L143" s="2">
        <v>-0.6964356423646029</v>
      </c>
      <c r="M143" s="2">
        <v>0.029382237984842626</v>
      </c>
      <c r="N143" s="2">
        <v>47.12748338176015</v>
      </c>
      <c r="O143" s="2">
        <v>-0.3284631036128127</v>
      </c>
      <c r="P143" s="2">
        <v>0.010979721852894923</v>
      </c>
      <c r="Q143" s="2">
        <v>18.318106103094745</v>
      </c>
      <c r="R143" s="2">
        <v>0.6395188913719132</v>
      </c>
      <c r="S143" s="2">
        <v>0.012375005533363292</v>
      </c>
      <c r="T143" s="2" t="s">
        <v>38</v>
      </c>
      <c r="U143" s="2" t="s">
        <v>38</v>
      </c>
      <c r="V143">
        <f t="shared" si="2"/>
        <v>18.610429977380452</v>
      </c>
    </row>
    <row r="144" spans="1:22" ht="12.75" hidden="1">
      <c r="A144" s="3">
        <v>33178</v>
      </c>
      <c r="B144" s="2" t="s">
        <v>180</v>
      </c>
      <c r="C144" s="2">
        <v>27.04</v>
      </c>
      <c r="D144" s="2">
        <v>45.96</v>
      </c>
      <c r="E144" s="2">
        <v>18.92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28.446242946414213</v>
      </c>
      <c r="L144" s="2">
        <v>-1.5921454889457634</v>
      </c>
      <c r="M144" s="2">
        <v>0.18590254253147995</v>
      </c>
      <c r="N144" s="2">
        <v>46.955405821409</v>
      </c>
      <c r="O144" s="2">
        <v>-1.01069236909934</v>
      </c>
      <c r="P144" s="2">
        <v>0.015286547690570237</v>
      </c>
      <c r="Q144" s="2">
        <v>18.015634358367905</v>
      </c>
      <c r="R144" s="2">
        <v>0.904872784788445</v>
      </c>
      <c r="S144" s="2">
        <v>-0.0005071431563247269</v>
      </c>
      <c r="T144" s="2" t="s">
        <v>38</v>
      </c>
      <c r="U144" s="2" t="s">
        <v>38</v>
      </c>
      <c r="V144">
        <f t="shared" si="2"/>
        <v>18.50916287499479</v>
      </c>
    </row>
    <row r="145" spans="1:22" ht="12.75" hidden="1">
      <c r="A145" s="3">
        <v>33208</v>
      </c>
      <c r="B145" s="2" t="s">
        <v>181</v>
      </c>
      <c r="C145" s="2">
        <v>26.64</v>
      </c>
      <c r="D145" s="2">
        <v>45.33</v>
      </c>
      <c r="E145" s="2">
        <v>18.68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28.036289624222665</v>
      </c>
      <c r="L145" s="2">
        <v>-1.2904824082849045</v>
      </c>
      <c r="M145" s="2">
        <v>-0.10580721593782381</v>
      </c>
      <c r="N145" s="2">
        <v>45.816249998572026</v>
      </c>
      <c r="O145" s="2">
        <v>-0.48122653727817977</v>
      </c>
      <c r="P145" s="2">
        <v>-0.0050234612936100615</v>
      </c>
      <c r="Q145" s="2">
        <v>17.735373905980254</v>
      </c>
      <c r="R145" s="2">
        <v>0.9297819007785608</v>
      </c>
      <c r="S145" s="2">
        <v>0.014844193241210382</v>
      </c>
      <c r="T145" s="2" t="s">
        <v>38</v>
      </c>
      <c r="U145" s="2" t="s">
        <v>38</v>
      </c>
      <c r="V145">
        <f t="shared" si="2"/>
        <v>17.77996037434936</v>
      </c>
    </row>
    <row r="146" spans="1:22" ht="12.75" hidden="1">
      <c r="A146" s="3">
        <v>33239</v>
      </c>
      <c r="B146" s="2" t="s">
        <v>182</v>
      </c>
      <c r="C146" s="2">
        <v>24.83</v>
      </c>
      <c r="D146" s="2">
        <v>44.11</v>
      </c>
      <c r="E146" s="2">
        <v>19.28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27.819360893197548</v>
      </c>
      <c r="L146" s="2">
        <v>-3.122478028926324</v>
      </c>
      <c r="M146" s="2">
        <v>0.13311713572869632</v>
      </c>
      <c r="N146" s="2">
        <v>44.994895180764196</v>
      </c>
      <c r="O146" s="2">
        <v>-0.8870970213615516</v>
      </c>
      <c r="P146" s="2">
        <v>0.0022018405975778627</v>
      </c>
      <c r="Q146" s="2">
        <v>16.804983975341667</v>
      </c>
      <c r="R146" s="2">
        <v>2.4975238901417907</v>
      </c>
      <c r="S146" s="2">
        <v>-0.022507865483435377</v>
      </c>
      <c r="T146" s="2" t="s">
        <v>38</v>
      </c>
      <c r="U146" s="2" t="s">
        <v>38</v>
      </c>
      <c r="V146">
        <f t="shared" si="2"/>
        <v>17.17553428756665</v>
      </c>
    </row>
    <row r="147" spans="1:22" ht="12.75" hidden="1">
      <c r="A147" s="3">
        <v>33270</v>
      </c>
      <c r="B147" s="2" t="s">
        <v>183</v>
      </c>
      <c r="C147" s="2">
        <v>25.49</v>
      </c>
      <c r="D147" s="2">
        <v>43.41</v>
      </c>
      <c r="E147" s="2">
        <v>17.92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27.359585958598025</v>
      </c>
      <c r="L147" s="2">
        <v>-1.7897213146561515</v>
      </c>
      <c r="M147" s="2">
        <v>-0.07986464394194749</v>
      </c>
      <c r="N147" s="2">
        <v>44.0342445440129</v>
      </c>
      <c r="O147" s="2">
        <v>-0.6033788858644716</v>
      </c>
      <c r="P147" s="2">
        <v>-0.020865658148208222</v>
      </c>
      <c r="Q147" s="2">
        <v>16.86036852267632</v>
      </c>
      <c r="R147" s="2">
        <v>1.0904609983289713</v>
      </c>
      <c r="S147" s="2">
        <v>-0.030829521005272427</v>
      </c>
      <c r="T147" s="2" t="s">
        <v>38</v>
      </c>
      <c r="U147" s="2" t="s">
        <v>38</v>
      </c>
      <c r="V147">
        <f t="shared" si="2"/>
        <v>16.674658585414875</v>
      </c>
    </row>
    <row r="148" spans="1:22" ht="12.75" hidden="1">
      <c r="A148" s="3">
        <v>33298</v>
      </c>
      <c r="B148" s="2" t="s">
        <v>184</v>
      </c>
      <c r="C148" s="2">
        <v>26.98</v>
      </c>
      <c r="D148" s="2">
        <v>44.36</v>
      </c>
      <c r="E148" s="2">
        <v>17.38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27.04550846163457</v>
      </c>
      <c r="L148" s="2">
        <v>0.3520765597751945</v>
      </c>
      <c r="M148" s="2">
        <v>-0.41758502140983733</v>
      </c>
      <c r="N148" s="2">
        <v>44.39362540397685</v>
      </c>
      <c r="O148" s="2">
        <v>-0.03766995260282241</v>
      </c>
      <c r="P148" s="2">
        <v>0.004044548626204892</v>
      </c>
      <c r="Q148" s="2">
        <v>18.265990168126905</v>
      </c>
      <c r="R148" s="2">
        <v>-0.94775533739807</v>
      </c>
      <c r="S148" s="2">
        <v>0.061765169271187206</v>
      </c>
      <c r="T148" s="2" t="s">
        <v>38</v>
      </c>
      <c r="U148" s="2" t="s">
        <v>38</v>
      </c>
      <c r="V148">
        <f t="shared" si="2"/>
        <v>17.34811694234228</v>
      </c>
    </row>
    <row r="149" spans="1:22" ht="12.75" hidden="1">
      <c r="A149" s="3">
        <v>33329</v>
      </c>
      <c r="B149" s="2" t="s">
        <v>185</v>
      </c>
      <c r="C149" s="2">
        <v>27.98</v>
      </c>
      <c r="D149" s="2">
        <v>44.51</v>
      </c>
      <c r="E149" s="2">
        <v>16.53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27.493233241769353</v>
      </c>
      <c r="L149" s="2">
        <v>0.337580653481101</v>
      </c>
      <c r="M149" s="2">
        <v>0.14918610474947328</v>
      </c>
      <c r="N149" s="2">
        <v>44.49713455653217</v>
      </c>
      <c r="O149" s="2">
        <v>0.01852734615599147</v>
      </c>
      <c r="P149" s="2">
        <v>-0.005661902687909136</v>
      </c>
      <c r="Q149" s="2">
        <v>16.966489573530215</v>
      </c>
      <c r="R149" s="2">
        <v>-0.4025757814264476</v>
      </c>
      <c r="S149" s="2">
        <v>-0.033913792103745996</v>
      </c>
      <c r="T149" s="2" t="s">
        <v>38</v>
      </c>
      <c r="U149" s="2" t="s">
        <v>38</v>
      </c>
      <c r="V149">
        <f t="shared" si="2"/>
        <v>17.003901314762814</v>
      </c>
    </row>
    <row r="150" spans="1:22" ht="12.75" hidden="1">
      <c r="A150" s="3">
        <v>33359</v>
      </c>
      <c r="B150" s="2" t="s">
        <v>186</v>
      </c>
      <c r="C150" s="2">
        <v>27.36</v>
      </c>
      <c r="D150" s="2">
        <v>44.42</v>
      </c>
      <c r="E150" s="2">
        <v>17.05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27.66879712416441</v>
      </c>
      <c r="L150" s="2">
        <v>-0.34974452749373197</v>
      </c>
      <c r="M150" s="2">
        <v>0.04094740332924957</v>
      </c>
      <c r="N150" s="2">
        <v>44.95883465740504</v>
      </c>
      <c r="O150" s="2">
        <v>-0.5424042790253634</v>
      </c>
      <c r="P150" s="2">
        <v>0.00356962162056042</v>
      </c>
      <c r="Q150" s="2">
        <v>17.15230755486721</v>
      </c>
      <c r="R150" s="2">
        <v>-0.09327489707171854</v>
      </c>
      <c r="S150" s="2">
        <v>-0.009032657795471296</v>
      </c>
      <c r="T150" s="2" t="s">
        <v>38</v>
      </c>
      <c r="U150" s="2" t="s">
        <v>38</v>
      </c>
      <c r="V150">
        <f t="shared" si="2"/>
        <v>17.290037533240632</v>
      </c>
    </row>
    <row r="151" spans="1:22" ht="12.75" hidden="1">
      <c r="A151" s="3">
        <v>33390</v>
      </c>
      <c r="B151" s="2" t="s">
        <v>187</v>
      </c>
      <c r="C151" s="2">
        <v>30.1</v>
      </c>
      <c r="D151" s="2">
        <v>46.13</v>
      </c>
      <c r="E151" s="2">
        <v>16.03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27.769660470146146</v>
      </c>
      <c r="L151" s="2">
        <v>2.3223673631419017</v>
      </c>
      <c r="M151" s="2">
        <v>0.00797216671188278</v>
      </c>
      <c r="N151" s="2">
        <v>45.19470852566996</v>
      </c>
      <c r="O151" s="2">
        <v>0.9313969474541752</v>
      </c>
      <c r="P151" s="2">
        <v>0.0038945268761089854</v>
      </c>
      <c r="Q151" s="2">
        <v>17.73372784374397</v>
      </c>
      <c r="R151" s="2">
        <v>-1.7248248114636198</v>
      </c>
      <c r="S151" s="2">
        <v>0.021096967719668413</v>
      </c>
      <c r="T151" s="2" t="s">
        <v>38</v>
      </c>
      <c r="U151" s="2" t="s">
        <v>38</v>
      </c>
      <c r="V151">
        <f t="shared" si="2"/>
        <v>17.425048055523813</v>
      </c>
    </row>
    <row r="152" spans="1:22" ht="12.75" hidden="1">
      <c r="A152" s="3">
        <v>33420</v>
      </c>
      <c r="B152" s="2" t="s">
        <v>188</v>
      </c>
      <c r="C152" s="2">
        <v>31.05</v>
      </c>
      <c r="D152" s="2">
        <v>46.59</v>
      </c>
      <c r="E152" s="2">
        <v>15.54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27.85598015569194</v>
      </c>
      <c r="L152" s="2">
        <v>3.1746146468619854</v>
      </c>
      <c r="M152" s="2">
        <v>0.019405197446003115</v>
      </c>
      <c r="N152" s="2">
        <v>45.18420156545814</v>
      </c>
      <c r="O152" s="2">
        <v>1.4061016951032963</v>
      </c>
      <c r="P152" s="2">
        <v>-0.0003032605611817882</v>
      </c>
      <c r="Q152" s="2">
        <v>17.39116658688154</v>
      </c>
      <c r="R152" s="2">
        <v>-1.8479343380480442</v>
      </c>
      <c r="S152" s="2">
        <v>-0.0032322488334737315</v>
      </c>
      <c r="T152" s="2" t="s">
        <v>38</v>
      </c>
      <c r="U152" s="2" t="s">
        <v>38</v>
      </c>
      <c r="V152">
        <f t="shared" si="2"/>
        <v>17.328221409766197</v>
      </c>
    </row>
    <row r="153" spans="1:22" ht="12.75" hidden="1">
      <c r="A153" s="3">
        <v>33451</v>
      </c>
      <c r="B153" s="2" t="s">
        <v>189</v>
      </c>
      <c r="C153" s="2">
        <v>32.47</v>
      </c>
      <c r="D153" s="2">
        <v>46.94</v>
      </c>
      <c r="E153" s="2">
        <v>14.47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27.90689885019645</v>
      </c>
      <c r="L153" s="2">
        <v>4.603217032021373</v>
      </c>
      <c r="M153" s="2">
        <v>-0.040115882217898635</v>
      </c>
      <c r="N153" s="2">
        <v>45.192879885175095</v>
      </c>
      <c r="O153" s="2">
        <v>1.7485467128127794</v>
      </c>
      <c r="P153" s="2">
        <v>-0.001426597987621292</v>
      </c>
      <c r="Q153" s="2">
        <v>17.19016777221702</v>
      </c>
      <c r="R153" s="2">
        <v>-2.7168932397918004</v>
      </c>
      <c r="S153" s="2">
        <v>-0.003274532425196249</v>
      </c>
      <c r="T153" s="2" t="s">
        <v>38</v>
      </c>
      <c r="U153" s="2" t="s">
        <v>38</v>
      </c>
      <c r="V153">
        <f t="shared" si="2"/>
        <v>17.285981034978647</v>
      </c>
    </row>
    <row r="154" spans="1:22" ht="12.75" hidden="1">
      <c r="A154" s="3">
        <v>33482</v>
      </c>
      <c r="B154" s="2" t="s">
        <v>190</v>
      </c>
      <c r="C154" s="2">
        <v>26.35</v>
      </c>
      <c r="D154" s="2">
        <v>45.1</v>
      </c>
      <c r="E154" s="2">
        <v>18.75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28.031001133322558</v>
      </c>
      <c r="L154" s="2">
        <v>-1.8122248339069182</v>
      </c>
      <c r="M154" s="2">
        <v>0.13122370058428748</v>
      </c>
      <c r="N154" s="2">
        <v>45.291809576952055</v>
      </c>
      <c r="O154" s="2">
        <v>-0.1906650608678594</v>
      </c>
      <c r="P154" s="2">
        <v>-0.0011445160839450384</v>
      </c>
      <c r="Q154" s="2">
        <v>17.13258328950814</v>
      </c>
      <c r="R154" s="2">
        <v>1.6204315906194802</v>
      </c>
      <c r="S154" s="2">
        <v>-0.003014880127592264</v>
      </c>
      <c r="T154" s="2" t="s">
        <v>38</v>
      </c>
      <c r="U154" s="2" t="s">
        <v>38</v>
      </c>
      <c r="V154">
        <f t="shared" si="2"/>
        <v>17.260808443629497</v>
      </c>
    </row>
    <row r="155" spans="1:22" ht="12.75" hidden="1">
      <c r="A155" s="3">
        <v>33512</v>
      </c>
      <c r="B155" s="2" t="s">
        <v>191</v>
      </c>
      <c r="C155" s="2">
        <v>27.32</v>
      </c>
      <c r="D155" s="2">
        <v>45.15</v>
      </c>
      <c r="E155" s="2">
        <v>17.83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27.915711415325486</v>
      </c>
      <c r="L155" s="2">
        <v>-0.6172106998144113</v>
      </c>
      <c r="M155" s="2">
        <v>0.02149928448884373</v>
      </c>
      <c r="N155" s="2">
        <v>45.463145193745774</v>
      </c>
      <c r="O155" s="2">
        <v>-0.32454268689958515</v>
      </c>
      <c r="P155" s="2">
        <v>0.011397493154064043</v>
      </c>
      <c r="Q155" s="2">
        <v>17.207041175993105</v>
      </c>
      <c r="R155" s="2">
        <v>0.6249420712568461</v>
      </c>
      <c r="S155" s="2">
        <v>-0.001983247249929426</v>
      </c>
      <c r="T155" s="2" t="s">
        <v>38</v>
      </c>
      <c r="U155" s="2" t="s">
        <v>38</v>
      </c>
      <c r="V155">
        <f t="shared" si="2"/>
        <v>17.547433778420288</v>
      </c>
    </row>
    <row r="156" spans="1:22" ht="12.75" hidden="1">
      <c r="A156" s="3">
        <v>33543</v>
      </c>
      <c r="B156" s="2" t="s">
        <v>192</v>
      </c>
      <c r="C156" s="2">
        <v>25.5</v>
      </c>
      <c r="D156" s="2">
        <v>43.89</v>
      </c>
      <c r="E156" s="2">
        <v>18.39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27.7612004536538</v>
      </c>
      <c r="L156" s="2">
        <v>-1.9512361756655219</v>
      </c>
      <c r="M156" s="2">
        <v>-0.30996427798836057</v>
      </c>
      <c r="N156" s="2">
        <v>44.91343717797846</v>
      </c>
      <c r="O156" s="2">
        <v>-1.0144257882394618</v>
      </c>
      <c r="P156" s="2">
        <v>-0.00901138973874307</v>
      </c>
      <c r="Q156" s="2">
        <v>17.36835912141746</v>
      </c>
      <c r="R156" s="2">
        <v>0.9852419151933168</v>
      </c>
      <c r="S156" s="2">
        <v>0.0363989633892471</v>
      </c>
      <c r="T156" s="2" t="s">
        <v>38</v>
      </c>
      <c r="U156" s="2" t="s">
        <v>38</v>
      </c>
      <c r="V156">
        <f t="shared" si="2"/>
        <v>17.15223672432466</v>
      </c>
    </row>
    <row r="157" spans="1:22" ht="12.75" hidden="1">
      <c r="A157" s="3">
        <v>33573</v>
      </c>
      <c r="B157" s="2" t="s">
        <v>193</v>
      </c>
      <c r="C157" s="2">
        <v>27.76</v>
      </c>
      <c r="D157" s="2">
        <v>44.46</v>
      </c>
      <c r="E157" s="2">
        <v>16.7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28.172158751376106</v>
      </c>
      <c r="L157" s="2">
        <v>-0.8905802821756819</v>
      </c>
      <c r="M157" s="2">
        <v>0.47842153079949107</v>
      </c>
      <c r="N157" s="2">
        <v>44.93381989214764</v>
      </c>
      <c r="O157" s="2">
        <v>-0.4663072476570687</v>
      </c>
      <c r="P157" s="2">
        <v>-0.007512644490312663</v>
      </c>
      <c r="Q157" s="2">
        <v>15.935515720879938</v>
      </c>
      <c r="R157" s="2">
        <v>0.8361790103278334</v>
      </c>
      <c r="S157" s="2">
        <v>-0.07169473120774622</v>
      </c>
      <c r="T157" s="2" t="s">
        <v>38</v>
      </c>
      <c r="U157" s="2" t="s">
        <v>38</v>
      </c>
      <c r="V157">
        <f t="shared" si="2"/>
        <v>16.761661140771533</v>
      </c>
    </row>
    <row r="158" spans="1:22" ht="12.75">
      <c r="A158" s="3">
        <v>33604</v>
      </c>
      <c r="B158" s="2" t="s">
        <v>194</v>
      </c>
      <c r="C158" s="2">
        <v>24.25</v>
      </c>
      <c r="D158" s="2">
        <v>44.48</v>
      </c>
      <c r="E158" s="2">
        <v>20.23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27.309042090818604</v>
      </c>
      <c r="L158" s="2">
        <v>-3.1729187369422656</v>
      </c>
      <c r="M158" s="2">
        <v>0.11387664612364755</v>
      </c>
      <c r="N158" s="2">
        <v>45.67060086078153</v>
      </c>
      <c r="O158" s="2">
        <v>-1.295040306180902</v>
      </c>
      <c r="P158" s="2">
        <v>0.10443944539936309</v>
      </c>
      <c r="Q158" s="2">
        <v>17.684096887662722</v>
      </c>
      <c r="R158" s="2">
        <v>2.6348062254543594</v>
      </c>
      <c r="S158" s="2">
        <v>-0.0889031131170827</v>
      </c>
      <c r="T158" s="2">
        <v>-4.451958389942236</v>
      </c>
      <c r="U158" s="2">
        <v>-1.6291837550232469</v>
      </c>
      <c r="V158">
        <f t="shared" si="2"/>
        <v>18.36155876996293</v>
      </c>
    </row>
    <row r="159" spans="1:22" ht="12.75">
      <c r="A159" s="3">
        <v>33635</v>
      </c>
      <c r="B159" s="2" t="s">
        <v>195</v>
      </c>
      <c r="C159" s="2">
        <v>25.35</v>
      </c>
      <c r="D159" s="2">
        <v>44.74</v>
      </c>
      <c r="E159" s="2">
        <v>19.39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27.29446656228472</v>
      </c>
      <c r="L159" s="2">
        <v>-1.9672621727637962</v>
      </c>
      <c r="M159" s="2">
        <v>0.022795610479070427</v>
      </c>
      <c r="N159" s="2">
        <v>45.524946551743376</v>
      </c>
      <c r="O159" s="2">
        <v>-0.7946321704459349</v>
      </c>
      <c r="P159" s="2">
        <v>0.009685618702558216</v>
      </c>
      <c r="Q159" s="2">
        <v>17.87740962396188</v>
      </c>
      <c r="R159" s="2">
        <v>1.5212456591369898</v>
      </c>
      <c r="S159" s="2">
        <v>-0.008655283098871458</v>
      </c>
      <c r="T159" s="2">
        <v>-2.3423526771712058</v>
      </c>
      <c r="U159" s="2">
        <v>-0.7508870754294419</v>
      </c>
      <c r="V159">
        <f t="shared" si="2"/>
        <v>18.230479989458658</v>
      </c>
    </row>
    <row r="160" spans="1:22" ht="12.75">
      <c r="A160" s="3">
        <v>33664</v>
      </c>
      <c r="B160" s="2" t="s">
        <v>196</v>
      </c>
      <c r="C160" s="2">
        <v>27.87</v>
      </c>
      <c r="D160" s="2">
        <v>45.01</v>
      </c>
      <c r="E160" s="2">
        <v>17.15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27.249279173356562</v>
      </c>
      <c r="L160" s="2">
        <v>0.630866260673921</v>
      </c>
      <c r="M160" s="2">
        <v>-0.010145434030498444</v>
      </c>
      <c r="N160" s="2">
        <v>45.3524718798478</v>
      </c>
      <c r="O160" s="2">
        <v>-0.20114326320604548</v>
      </c>
      <c r="P160" s="2">
        <v>-0.14132861664174548</v>
      </c>
      <c r="Q160" s="2">
        <v>18.089005520448335</v>
      </c>
      <c r="R160" s="2">
        <v>-0.9584350370452709</v>
      </c>
      <c r="S160" s="2">
        <v>0.01942951659693139</v>
      </c>
      <c r="T160" s="2">
        <v>1.428105042449738</v>
      </c>
      <c r="U160" s="2">
        <v>0.05188867599162358</v>
      </c>
      <c r="V160">
        <f t="shared" si="2"/>
        <v>18.103192706491235</v>
      </c>
    </row>
    <row r="161" spans="1:22" ht="12.75">
      <c r="A161" s="3">
        <v>33695</v>
      </c>
      <c r="B161" s="2" t="s">
        <v>197</v>
      </c>
      <c r="C161" s="2">
        <v>27.04</v>
      </c>
      <c r="D161" s="2">
        <v>45.63</v>
      </c>
      <c r="E161" s="2">
        <v>18.59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27.21771592537721</v>
      </c>
      <c r="L161" s="2">
        <v>0.009654323143393317</v>
      </c>
      <c r="M161" s="2">
        <v>-0.18737024852061426</v>
      </c>
      <c r="N161" s="2">
        <v>45.571349056179336</v>
      </c>
      <c r="O161" s="2">
        <v>0.03011150403600754</v>
      </c>
      <c r="P161" s="2">
        <v>0.028539439784662578</v>
      </c>
      <c r="Q161" s="2">
        <v>18.25955908934764</v>
      </c>
      <c r="R161" s="2">
        <v>-0.0948429997573873</v>
      </c>
      <c r="S161" s="2">
        <v>0.42528391040974095</v>
      </c>
      <c r="T161" s="2">
        <v>0.5523409850474301</v>
      </c>
      <c r="U161" s="2">
        <v>0.0566346584145787</v>
      </c>
      <c r="V161">
        <f t="shared" si="2"/>
        <v>18.353633130802127</v>
      </c>
    </row>
    <row r="162" spans="1:22" ht="12.75">
      <c r="A162" s="3">
        <v>33725</v>
      </c>
      <c r="B162" s="2" t="s">
        <v>198</v>
      </c>
      <c r="C162" s="2">
        <v>27.47</v>
      </c>
      <c r="D162" s="2">
        <v>45.11</v>
      </c>
      <c r="E162" s="2">
        <v>17.64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27.437769184664397</v>
      </c>
      <c r="L162" s="2">
        <v>-0.028612610612811284</v>
      </c>
      <c r="M162" s="2">
        <v>0.060843425948394016</v>
      </c>
      <c r="N162" s="2">
        <v>45.711197916997065</v>
      </c>
      <c r="O162" s="2">
        <v>-0.5311728841161091</v>
      </c>
      <c r="P162" s="2">
        <v>-0.07002503288094769</v>
      </c>
      <c r="Q162" s="2">
        <v>17.531755692879287</v>
      </c>
      <c r="R162" s="2">
        <v>-0.09822610924763733</v>
      </c>
      <c r="S162" s="2">
        <v>0.20647041636834487</v>
      </c>
      <c r="T162" s="2">
        <v>-0.3015684422648733</v>
      </c>
      <c r="U162" s="2">
        <v>-0.5410806674754933</v>
      </c>
      <c r="V162">
        <f t="shared" si="2"/>
        <v>18.27342873233267</v>
      </c>
    </row>
    <row r="163" spans="1:22" ht="12.75">
      <c r="A163" s="3">
        <v>33756</v>
      </c>
      <c r="B163" s="2" t="s">
        <v>199</v>
      </c>
      <c r="C163" s="2">
        <v>32.95</v>
      </c>
      <c r="D163" s="2">
        <v>47.29</v>
      </c>
      <c r="E163" s="2">
        <v>14.35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31.16739709484066</v>
      </c>
      <c r="L163" s="2">
        <v>1.9796650604722887</v>
      </c>
      <c r="M163" s="2">
        <v>-0.19706215531296487</v>
      </c>
      <c r="N163" s="2">
        <v>46.04495248984473</v>
      </c>
      <c r="O163" s="2">
        <v>1.1577568201648984</v>
      </c>
      <c r="P163" s="2">
        <v>0.08729068999037759</v>
      </c>
      <c r="Q163" s="2">
        <v>16.367810387096384</v>
      </c>
      <c r="R163" s="2">
        <v>-1.9854072806676446</v>
      </c>
      <c r="S163" s="2">
        <v>-0.03240310642874816</v>
      </c>
      <c r="T163" s="2">
        <v>3.113703449085077</v>
      </c>
      <c r="U163" s="2">
        <v>1.1159291872852126</v>
      </c>
      <c r="V163">
        <f t="shared" si="2"/>
        <v>14.877555395004073</v>
      </c>
    </row>
    <row r="164" spans="1:22" ht="12.75">
      <c r="A164" s="3">
        <v>33786</v>
      </c>
      <c r="B164" s="2" t="s">
        <v>200</v>
      </c>
      <c r="C164" s="2">
        <v>35.35</v>
      </c>
      <c r="D164" s="2">
        <v>47.79</v>
      </c>
      <c r="E164" s="2">
        <v>12.45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31.57037630516659</v>
      </c>
      <c r="L164" s="2">
        <v>3.653435781768289</v>
      </c>
      <c r="M164" s="2">
        <v>0.12618791306511018</v>
      </c>
      <c r="N164" s="2">
        <v>46.13699116910695</v>
      </c>
      <c r="O164" s="2">
        <v>1.6443716369521182</v>
      </c>
      <c r="P164" s="2">
        <v>0.008637193940943574</v>
      </c>
      <c r="Q164" s="2">
        <v>15.272312430595445</v>
      </c>
      <c r="R164" s="2">
        <v>-2.499172258284094</v>
      </c>
      <c r="S164" s="2">
        <v>-0.323140172311356</v>
      </c>
      <c r="T164" s="2">
        <v>3.8557855483255077</v>
      </c>
      <c r="U164" s="2">
        <v>1.5969390420459155</v>
      </c>
      <c r="V164">
        <f t="shared" si="2"/>
        <v>14.566614863940359</v>
      </c>
    </row>
    <row r="165" spans="1:22" ht="12.75">
      <c r="A165" s="3">
        <v>33817</v>
      </c>
      <c r="B165" s="2" t="s">
        <v>201</v>
      </c>
      <c r="C165" s="2">
        <v>36.82</v>
      </c>
      <c r="D165" s="2">
        <v>48.06</v>
      </c>
      <c r="E165" s="2">
        <v>11.24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31.8038997870864</v>
      </c>
      <c r="L165" s="2">
        <v>4.715876830635892</v>
      </c>
      <c r="M165" s="2">
        <v>0.3002233822776977</v>
      </c>
      <c r="N165" s="2">
        <v>46.205112669438215</v>
      </c>
      <c r="O165" s="2">
        <v>1.9484082354997412</v>
      </c>
      <c r="P165" s="2">
        <v>-0.09352090493793772</v>
      </c>
      <c r="Q165" s="2">
        <v>14.85940607344828</v>
      </c>
      <c r="R165" s="2">
        <v>-2.903006008954589</v>
      </c>
      <c r="S165" s="2">
        <v>-0.7164000644936929</v>
      </c>
      <c r="T165" s="2">
        <v>4.276867647565942</v>
      </c>
      <c r="U165" s="2">
        <v>1.9609488968066207</v>
      </c>
      <c r="V165">
        <f t="shared" si="2"/>
        <v>14.401212882351814</v>
      </c>
    </row>
    <row r="166" spans="1:22" ht="12.75">
      <c r="A166" s="3">
        <v>33848</v>
      </c>
      <c r="B166" s="2" t="s">
        <v>202</v>
      </c>
      <c r="C166" s="2">
        <v>29.38</v>
      </c>
      <c r="D166" s="2">
        <v>46.71</v>
      </c>
      <c r="E166" s="2">
        <v>17.33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31.634258094999677</v>
      </c>
      <c r="L166" s="2">
        <v>-2.024908954969846</v>
      </c>
      <c r="M166" s="2">
        <v>-0.22934914002984302</v>
      </c>
      <c r="N166" s="2">
        <v>46.53220209760331</v>
      </c>
      <c r="O166" s="2">
        <v>0.026898472205681978</v>
      </c>
      <c r="P166" s="2">
        <v>0.15089943019101823</v>
      </c>
      <c r="Q166" s="2">
        <v>15.95980170627691</v>
      </c>
      <c r="R166" s="2">
        <v>1.3644190320680076</v>
      </c>
      <c r="S166" s="2">
        <v>0.005779261655076393</v>
      </c>
      <c r="T166" s="2">
        <v>-2.1925755487193013</v>
      </c>
      <c r="U166" s="2">
        <v>-0.088849637011446</v>
      </c>
      <c r="V166">
        <f t="shared" si="2"/>
        <v>14.897944002603634</v>
      </c>
    </row>
    <row r="167" spans="1:22" ht="12.75">
      <c r="A167" s="3">
        <v>33878</v>
      </c>
      <c r="B167" s="2" t="s">
        <v>203</v>
      </c>
      <c r="C167" s="2">
        <v>27.89</v>
      </c>
      <c r="D167" s="2">
        <v>45.89</v>
      </c>
      <c r="E167" s="2">
        <v>18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28.480499563995533</v>
      </c>
      <c r="L167" s="2">
        <v>-0.5650530114866715</v>
      </c>
      <c r="M167" s="2">
        <v>-0.025446552508861776</v>
      </c>
      <c r="N167" s="2">
        <v>46.44143722063944</v>
      </c>
      <c r="O167" s="2">
        <v>-0.4780245396075382</v>
      </c>
      <c r="P167" s="2">
        <v>-0.0734126810318948</v>
      </c>
      <c r="Q167" s="2">
        <v>17.047989400278233</v>
      </c>
      <c r="R167" s="2">
        <v>0.6019893471170472</v>
      </c>
      <c r="S167" s="2">
        <v>0.3500212526047158</v>
      </c>
      <c r="T167" s="2">
        <v>-0.678089159617314</v>
      </c>
      <c r="U167" s="2">
        <v>-0.20797531794027457</v>
      </c>
      <c r="V167">
        <f t="shared" si="2"/>
        <v>17.96093765664391</v>
      </c>
    </row>
    <row r="168" spans="1:22" ht="12.75">
      <c r="A168" s="3">
        <v>33909</v>
      </c>
      <c r="B168" s="2" t="s">
        <v>204</v>
      </c>
      <c r="C168" s="2">
        <v>26.94</v>
      </c>
      <c r="D168" s="2">
        <v>45.5</v>
      </c>
      <c r="E168" s="2">
        <v>18.57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28.65301892858315</v>
      </c>
      <c r="L168" s="2">
        <v>-1.6752798751862443</v>
      </c>
      <c r="M168" s="2">
        <v>-0.03773905339690392</v>
      </c>
      <c r="N168" s="2">
        <v>46.553958762858244</v>
      </c>
      <c r="O168" s="2">
        <v>-1.0382780393579216</v>
      </c>
      <c r="P168" s="2">
        <v>-0.015680723500314624</v>
      </c>
      <c r="Q168" s="2">
        <v>17.39680270788152</v>
      </c>
      <c r="R168" s="2">
        <v>1.0083809595840683</v>
      </c>
      <c r="S168" s="2">
        <v>0.16481633253441103</v>
      </c>
      <c r="T168" s="2">
        <v>-1.3680365761360487</v>
      </c>
      <c r="U168" s="2">
        <v>-0.9825860948897204</v>
      </c>
      <c r="V168">
        <f t="shared" si="2"/>
        <v>17.900939834275093</v>
      </c>
    </row>
    <row r="169" spans="1:22" ht="12.75">
      <c r="A169" s="3">
        <v>33939</v>
      </c>
      <c r="B169" s="2" t="s">
        <v>205</v>
      </c>
      <c r="C169" s="2">
        <v>27.41</v>
      </c>
      <c r="D169" s="2">
        <v>46.15</v>
      </c>
      <c r="E169" s="2">
        <v>18.74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28.876217463840867</v>
      </c>
      <c r="L169" s="2">
        <v>-1.50927127915029</v>
      </c>
      <c r="M169" s="2">
        <v>0.04305381530942093</v>
      </c>
      <c r="N169" s="2">
        <v>46.70990166070343</v>
      </c>
      <c r="O169" s="2">
        <v>-0.46486775490388593</v>
      </c>
      <c r="P169" s="2">
        <v>-0.09503390579952406</v>
      </c>
      <c r="Q169" s="2">
        <v>17.397462942409486</v>
      </c>
      <c r="R169" s="2">
        <v>1.415288564799077</v>
      </c>
      <c r="S169" s="2">
        <v>-0.07275150720856215</v>
      </c>
      <c r="T169" s="2">
        <v>-1.892221878622716</v>
      </c>
      <c r="U169" s="2">
        <v>-0.5817779127743278</v>
      </c>
      <c r="V169">
        <f t="shared" si="2"/>
        <v>17.833684196862563</v>
      </c>
    </row>
    <row r="170" spans="1:22" ht="12.75">
      <c r="A170" s="3">
        <v>33970</v>
      </c>
      <c r="B170" s="2" t="s">
        <v>206</v>
      </c>
      <c r="C170" s="2">
        <v>25.72</v>
      </c>
      <c r="D170" s="2">
        <v>45.97</v>
      </c>
      <c r="E170" s="2">
        <v>20.25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29.04159971973626</v>
      </c>
      <c r="L170" s="2">
        <v>-3.396321804329182</v>
      </c>
      <c r="M170" s="2">
        <v>0.07472208459291785</v>
      </c>
      <c r="N170" s="2">
        <v>47.12900212396343</v>
      </c>
      <c r="O170" s="2">
        <v>-1.334797497692477</v>
      </c>
      <c r="P170" s="2">
        <v>0.17579537372905288</v>
      </c>
      <c r="Q170" s="2">
        <v>17.551801276771606</v>
      </c>
      <c r="R170" s="2">
        <v>2.6659730026052957</v>
      </c>
      <c r="S170" s="2">
        <v>0.03222572062309957</v>
      </c>
      <c r="T170" s="2">
        <v>-4.451958389942236</v>
      </c>
      <c r="U170" s="2">
        <v>-1.6291837550232469</v>
      </c>
      <c r="V170">
        <f t="shared" si="2"/>
        <v>18.08740240422717</v>
      </c>
    </row>
    <row r="171" spans="1:22" ht="12.75">
      <c r="A171" s="3">
        <v>34001</v>
      </c>
      <c r="B171" s="2" t="s">
        <v>207</v>
      </c>
      <c r="C171" s="2">
        <v>27.19</v>
      </c>
      <c r="D171" s="2">
        <v>46.36</v>
      </c>
      <c r="E171" s="2">
        <v>19.16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29.10663888440244</v>
      </c>
      <c r="L171" s="2">
        <v>-1.9705548067928036</v>
      </c>
      <c r="M171" s="2">
        <v>0.05391592239036288</v>
      </c>
      <c r="N171" s="2">
        <v>47.06130914047912</v>
      </c>
      <c r="O171" s="2">
        <v>-0.7983497099642161</v>
      </c>
      <c r="P171" s="2">
        <v>0.09704056948512756</v>
      </c>
      <c r="Q171" s="2">
        <v>17.63806696630251</v>
      </c>
      <c r="R171" s="2">
        <v>1.5209122650801512</v>
      </c>
      <c r="S171" s="2">
        <v>0.0010207686173345108</v>
      </c>
      <c r="T171" s="2">
        <v>-2.3423526771712058</v>
      </c>
      <c r="U171" s="2">
        <v>-0.7508870754294419</v>
      </c>
      <c r="V171">
        <f t="shared" si="2"/>
        <v>17.954670256076678</v>
      </c>
    </row>
    <row r="172" spans="1:22" ht="12.75">
      <c r="A172" s="3">
        <v>34029</v>
      </c>
      <c r="B172" s="2" t="s">
        <v>208</v>
      </c>
      <c r="C172" s="2">
        <v>29.46</v>
      </c>
      <c r="D172" s="2">
        <v>46.32</v>
      </c>
      <c r="E172" s="2">
        <v>16.86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29.099275219990744</v>
      </c>
      <c r="L172" s="2">
        <v>0.6151118767814989</v>
      </c>
      <c r="M172" s="2">
        <v>-0.254387096772234</v>
      </c>
      <c r="N172" s="2">
        <v>46.72490195654887</v>
      </c>
      <c r="O172" s="2">
        <v>-0.14590448159115024</v>
      </c>
      <c r="P172" s="2">
        <v>-0.25899747495769104</v>
      </c>
      <c r="Q172" s="2">
        <v>17.72217641484953</v>
      </c>
      <c r="R172" s="2">
        <v>-0.9609884456105089</v>
      </c>
      <c r="S172" s="2">
        <v>0.09881203076097243</v>
      </c>
      <c r="T172" s="2">
        <v>1.428105042449738</v>
      </c>
      <c r="U172" s="2">
        <v>0.05188867599162358</v>
      </c>
      <c r="V172">
        <f t="shared" si="2"/>
        <v>17.625626736558125</v>
      </c>
    </row>
    <row r="173" spans="1:22" ht="12.75">
      <c r="A173" s="3">
        <v>34060</v>
      </c>
      <c r="B173" s="2" t="s">
        <v>209</v>
      </c>
      <c r="C173" s="2">
        <v>29.98</v>
      </c>
      <c r="D173" s="2">
        <v>47.17</v>
      </c>
      <c r="E173" s="2">
        <v>17.19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29.433523915539507</v>
      </c>
      <c r="L173" s="2">
        <v>0.35403986533528614</v>
      </c>
      <c r="M173" s="2">
        <v>0.1924362191252211</v>
      </c>
      <c r="N173" s="2">
        <v>47.105682437221496</v>
      </c>
      <c r="O173" s="2">
        <v>0.019565937400273903</v>
      </c>
      <c r="P173" s="2">
        <v>0.04475162537826337</v>
      </c>
      <c r="Q173" s="2">
        <v>17.597558295944687</v>
      </c>
      <c r="R173" s="2">
        <v>-0.2272944398217527</v>
      </c>
      <c r="S173" s="2">
        <v>-0.18026385612293286</v>
      </c>
      <c r="T173" s="2">
        <v>0.5523409850474301</v>
      </c>
      <c r="U173" s="2">
        <v>0.0566346584145787</v>
      </c>
      <c r="V173">
        <f t="shared" si="2"/>
        <v>17.67215852168199</v>
      </c>
    </row>
    <row r="174" spans="1:22" ht="12.75">
      <c r="A174" s="3">
        <v>34090</v>
      </c>
      <c r="B174" s="2" t="s">
        <v>210</v>
      </c>
      <c r="C174" s="2">
        <v>29.37</v>
      </c>
      <c r="D174" s="2">
        <v>46.95</v>
      </c>
      <c r="E174" s="2">
        <v>17.58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29.509353092994182</v>
      </c>
      <c r="L174" s="2">
        <v>-0.15568500587786116</v>
      </c>
      <c r="M174" s="2">
        <v>0.016331912883690132</v>
      </c>
      <c r="N174" s="2">
        <v>47.36254157967466</v>
      </c>
      <c r="O174" s="2">
        <v>-0.504231690284954</v>
      </c>
      <c r="P174" s="2">
        <v>0.09169011061034002</v>
      </c>
      <c r="Q174" s="2">
        <v>17.85372413521039</v>
      </c>
      <c r="R174" s="2">
        <v>-0.1612317070805404</v>
      </c>
      <c r="S174" s="2">
        <v>-0.11249242812985134</v>
      </c>
      <c r="T174" s="2">
        <v>-0.3015684422648733</v>
      </c>
      <c r="U174" s="2">
        <v>-0.5410806674754933</v>
      </c>
      <c r="V174">
        <f t="shared" si="2"/>
        <v>17.85318848668048</v>
      </c>
    </row>
    <row r="175" spans="1:22" ht="12.75">
      <c r="A175" s="3">
        <v>34121</v>
      </c>
      <c r="B175" s="2" t="s">
        <v>211</v>
      </c>
      <c r="C175" s="2">
        <v>31.91</v>
      </c>
      <c r="D175" s="2">
        <v>48.41</v>
      </c>
      <c r="E175" s="2">
        <v>16.5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29.56325040608287</v>
      </c>
      <c r="L175" s="2">
        <v>2.327183248964958</v>
      </c>
      <c r="M175" s="2">
        <v>0.019566344952187918</v>
      </c>
      <c r="N175" s="2">
        <v>47.36550243100915</v>
      </c>
      <c r="O175" s="2">
        <v>1.125037342079243</v>
      </c>
      <c r="P175" s="2">
        <v>-0.08053977308836566</v>
      </c>
      <c r="Q175" s="2">
        <v>18.34751560264577</v>
      </c>
      <c r="R175" s="2">
        <v>-1.9769848197730395</v>
      </c>
      <c r="S175" s="2">
        <v>0.12946921712727086</v>
      </c>
      <c r="T175" s="2">
        <v>3.113703449085077</v>
      </c>
      <c r="U175" s="2">
        <v>1.1159291872852126</v>
      </c>
      <c r="V175">
        <f t="shared" si="2"/>
        <v>17.80225202492628</v>
      </c>
    </row>
    <row r="176" spans="1:22" ht="12.75">
      <c r="A176" s="3">
        <v>34151</v>
      </c>
      <c r="B176" s="2" t="s">
        <v>212</v>
      </c>
      <c r="C176" s="2">
        <v>32.87</v>
      </c>
      <c r="D176" s="2">
        <v>49.28</v>
      </c>
      <c r="E176" s="2">
        <v>16.41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29.590872387758417</v>
      </c>
      <c r="L176" s="2">
        <v>3.4385136491939723</v>
      </c>
      <c r="M176" s="2">
        <v>-0.15938603695237663</v>
      </c>
      <c r="N176" s="2">
        <v>47.59148527040868</v>
      </c>
      <c r="O176" s="2">
        <v>1.639318211135323</v>
      </c>
      <c r="P176" s="2">
        <v>0.04919651845603225</v>
      </c>
      <c r="Q176" s="2">
        <v>18.56782018247489</v>
      </c>
      <c r="R176" s="2">
        <v>-2.4042824736643262</v>
      </c>
      <c r="S176" s="2">
        <v>0.24646229118944046</v>
      </c>
      <c r="T176" s="2">
        <v>3.8557855483255077</v>
      </c>
      <c r="U176" s="2">
        <v>1.5969390420459155</v>
      </c>
      <c r="V176">
        <f t="shared" si="2"/>
        <v>18.000612882650266</v>
      </c>
    </row>
    <row r="177" spans="1:22" ht="12.75">
      <c r="A177" s="3">
        <v>34182</v>
      </c>
      <c r="B177" s="2" t="s">
        <v>213</v>
      </c>
      <c r="C177" s="2">
        <v>33.86</v>
      </c>
      <c r="D177" s="2">
        <v>49.81</v>
      </c>
      <c r="E177" s="2">
        <v>15.95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29.83253132696407</v>
      </c>
      <c r="L177" s="2">
        <v>4.20457253816529</v>
      </c>
      <c r="M177" s="2">
        <v>-0.17710386512934237</v>
      </c>
      <c r="N177" s="2">
        <v>47.68123845666647</v>
      </c>
      <c r="O177" s="2">
        <v>1.988190982412767</v>
      </c>
      <c r="P177" s="2">
        <v>0.1405705609208083</v>
      </c>
      <c r="Q177" s="2">
        <v>18.26750521716959</v>
      </c>
      <c r="R177" s="2">
        <v>-2.6830902654427593</v>
      </c>
      <c r="S177" s="2">
        <v>0.36558504827317645</v>
      </c>
      <c r="T177" s="2">
        <v>4.276867647565942</v>
      </c>
      <c r="U177" s="2">
        <v>1.9609488968066207</v>
      </c>
      <c r="V177">
        <f t="shared" si="2"/>
        <v>17.8487071297024</v>
      </c>
    </row>
    <row r="178" spans="1:22" ht="12.75">
      <c r="A178" s="3">
        <v>34213</v>
      </c>
      <c r="B178" s="2" t="s">
        <v>214</v>
      </c>
      <c r="C178" s="2">
        <v>28.94</v>
      </c>
      <c r="D178" s="2">
        <v>47.28</v>
      </c>
      <c r="E178" s="2">
        <v>18.35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30.312020211527063</v>
      </c>
      <c r="L178" s="2">
        <v>-1.6246183504829754</v>
      </c>
      <c r="M178" s="2">
        <v>0.2525981389559316</v>
      </c>
      <c r="N178" s="2">
        <v>47.3817389202281</v>
      </c>
      <c r="O178" s="2">
        <v>-0.034633706322334035</v>
      </c>
      <c r="P178" s="2">
        <v>-0.06710521390572072</v>
      </c>
      <c r="Q178" s="2">
        <v>17.19493937071984</v>
      </c>
      <c r="R178" s="2">
        <v>1.3586699614278273</v>
      </c>
      <c r="S178" s="2">
        <v>-0.20360933214765117</v>
      </c>
      <c r="T178" s="2">
        <v>-2.1925755487193013</v>
      </c>
      <c r="U178" s="2">
        <v>-0.088849637011446</v>
      </c>
      <c r="V178">
        <f t="shared" si="2"/>
        <v>17.06971870870104</v>
      </c>
    </row>
    <row r="179" spans="1:22" ht="12.75">
      <c r="A179" s="3">
        <v>34243</v>
      </c>
      <c r="B179" s="2" t="s">
        <v>215</v>
      </c>
      <c r="C179" s="2">
        <v>30</v>
      </c>
      <c r="D179" s="2">
        <v>46.76</v>
      </c>
      <c r="E179" s="2">
        <v>16.76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30.452299098943012</v>
      </c>
      <c r="L179" s="2">
        <v>-0.5439473619146351</v>
      </c>
      <c r="M179" s="2">
        <v>0.0916482629716432</v>
      </c>
      <c r="N179" s="2">
        <v>47.26805985038533</v>
      </c>
      <c r="O179" s="2">
        <v>-0.44518614714711235</v>
      </c>
      <c r="P179" s="2">
        <v>-0.06287370323816659</v>
      </c>
      <c r="Q179" s="2">
        <v>16.55247176516632</v>
      </c>
      <c r="R179" s="2">
        <v>0.49699736396863825</v>
      </c>
      <c r="S179" s="2">
        <v>-0.28946912913494394</v>
      </c>
      <c r="T179" s="2">
        <v>-0.678089159617314</v>
      </c>
      <c r="U179" s="2">
        <v>-0.20797531794027457</v>
      </c>
      <c r="V179">
        <f t="shared" si="2"/>
        <v>16.815760751442316</v>
      </c>
    </row>
    <row r="180" spans="1:22" ht="12.75">
      <c r="A180" s="3">
        <v>34274</v>
      </c>
      <c r="B180" s="2" t="s">
        <v>216</v>
      </c>
      <c r="C180" s="2">
        <v>28.87</v>
      </c>
      <c r="D180" s="2">
        <v>46.24</v>
      </c>
      <c r="E180" s="2">
        <v>17.37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30.46950500114363</v>
      </c>
      <c r="L180" s="2">
        <v>-1.5901209953305562</v>
      </c>
      <c r="M180" s="2">
        <v>-0.009384005813054081</v>
      </c>
      <c r="N180" s="2">
        <v>47.328483807599795</v>
      </c>
      <c r="O180" s="2">
        <v>-1.0343208628557645</v>
      </c>
      <c r="P180" s="2">
        <v>-0.05416294474397869</v>
      </c>
      <c r="Q180" s="2">
        <v>16.521470058162183</v>
      </c>
      <c r="R180" s="2">
        <v>0.9560899942813891</v>
      </c>
      <c r="S180" s="2">
        <v>-0.10756005244355804</v>
      </c>
      <c r="T180" s="2">
        <v>-1.3680365761360487</v>
      </c>
      <c r="U180" s="2">
        <v>-0.9825860948897204</v>
      </c>
      <c r="V180">
        <f t="shared" si="2"/>
        <v>16.858978806456165</v>
      </c>
    </row>
    <row r="181" spans="1:22" ht="12.75">
      <c r="A181" s="3">
        <v>34304</v>
      </c>
      <c r="B181" s="2" t="s">
        <v>217</v>
      </c>
      <c r="C181" s="2">
        <v>28.87</v>
      </c>
      <c r="D181" s="2">
        <v>47.31</v>
      </c>
      <c r="E181" s="2">
        <v>18.43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30.499312534528986</v>
      </c>
      <c r="L181" s="2">
        <v>-1.607969889429108</v>
      </c>
      <c r="M181" s="2">
        <v>-0.021342645099858466</v>
      </c>
      <c r="N181" s="2">
        <v>47.53888990597334</v>
      </c>
      <c r="O181" s="2">
        <v>-0.42406476148859595</v>
      </c>
      <c r="P181" s="2">
        <v>0.1951748555153068</v>
      </c>
      <c r="Q181" s="2">
        <v>16.71767497699744</v>
      </c>
      <c r="R181" s="2">
        <v>1.4409916263513578</v>
      </c>
      <c r="S181" s="2">
        <v>0.2713333966512139</v>
      </c>
      <c r="T181" s="2">
        <v>-1.892221878622716</v>
      </c>
      <c r="U181" s="2">
        <v>-0.5817779127743278</v>
      </c>
      <c r="V181">
        <f t="shared" si="2"/>
        <v>17.039577371444356</v>
      </c>
    </row>
    <row r="182" spans="1:22" ht="12.75">
      <c r="A182" s="3">
        <v>34335</v>
      </c>
      <c r="B182" s="2" t="s">
        <v>218</v>
      </c>
      <c r="C182" s="2">
        <v>26.77</v>
      </c>
      <c r="D182" s="2">
        <v>45.64</v>
      </c>
      <c r="E182" s="2">
        <v>18.87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30.557780764360317</v>
      </c>
      <c r="L182" s="2">
        <v>-3.6835757515886387</v>
      </c>
      <c r="M182" s="2">
        <v>-0.10420501277166097</v>
      </c>
      <c r="N182" s="2">
        <v>47.20883900244332</v>
      </c>
      <c r="O182" s="2">
        <v>-1.4443807238272388</v>
      </c>
      <c r="P182" s="2">
        <v>-0.12445827861603789</v>
      </c>
      <c r="Q182" s="2">
        <v>16.34072337414901</v>
      </c>
      <c r="R182" s="2">
        <v>2.682823973007218</v>
      </c>
      <c r="S182" s="2">
        <v>-0.1535473471562167</v>
      </c>
      <c r="T182" s="2">
        <v>-4.451958389942236</v>
      </c>
      <c r="U182" s="2">
        <v>-1.6291837550232469</v>
      </c>
      <c r="V182">
        <f t="shared" si="2"/>
        <v>16.651058238083003</v>
      </c>
    </row>
    <row r="183" spans="1:22" ht="12.75">
      <c r="A183" s="3">
        <v>34366</v>
      </c>
      <c r="B183" s="2" t="s">
        <v>219</v>
      </c>
      <c r="C183" s="2">
        <v>28.54</v>
      </c>
      <c r="D183" s="2">
        <v>46.15</v>
      </c>
      <c r="E183" s="2">
        <v>17.61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30.756184237701692</v>
      </c>
      <c r="L183" s="2">
        <v>-2.1338733301837705</v>
      </c>
      <c r="M183" s="2">
        <v>-0.08231090751790361</v>
      </c>
      <c r="N183" s="2">
        <v>47.22342444023559</v>
      </c>
      <c r="O183" s="2">
        <v>-0.8386777238198051</v>
      </c>
      <c r="P183" s="2">
        <v>-0.23474671641573372</v>
      </c>
      <c r="Q183" s="2">
        <v>16.288120577956857</v>
      </c>
      <c r="R183" s="2">
        <v>1.5254165642819413</v>
      </c>
      <c r="S183" s="2">
        <v>-0.20353714223878916</v>
      </c>
      <c r="T183" s="2">
        <v>-2.3423526771712058</v>
      </c>
      <c r="U183" s="2">
        <v>-0.7508870754294419</v>
      </c>
      <c r="V183">
        <f t="shared" si="2"/>
        <v>16.467240202533898</v>
      </c>
    </row>
    <row r="184" spans="1:22" ht="12.75">
      <c r="A184" s="3">
        <v>34394</v>
      </c>
      <c r="B184" s="2" t="s">
        <v>220</v>
      </c>
      <c r="C184" s="2">
        <v>32.3</v>
      </c>
      <c r="D184" s="2">
        <v>48.14</v>
      </c>
      <c r="E184" s="2">
        <v>15.83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31.065121711094392</v>
      </c>
      <c r="L184" s="2">
        <v>1.095619873724456</v>
      </c>
      <c r="M184" s="2">
        <v>0.13925841518116255</v>
      </c>
      <c r="N184" s="2">
        <v>47.88804497719976</v>
      </c>
      <c r="O184" s="2">
        <v>0.012180376210852606</v>
      </c>
      <c r="P184" s="2">
        <v>0.23977464658943498</v>
      </c>
      <c r="Q184" s="2">
        <v>16.665463530864585</v>
      </c>
      <c r="R184" s="2">
        <v>-0.9962255269473628</v>
      </c>
      <c r="S184" s="2">
        <v>0.16076199608278627</v>
      </c>
      <c r="T184" s="2">
        <v>1.428105042449738</v>
      </c>
      <c r="U184" s="2">
        <v>0.05188867599162358</v>
      </c>
      <c r="V184">
        <f t="shared" si="2"/>
        <v>16.82292326610537</v>
      </c>
    </row>
    <row r="185" spans="1:22" ht="12.75">
      <c r="A185" s="3">
        <v>34425</v>
      </c>
      <c r="B185" s="2" t="s">
        <v>221</v>
      </c>
      <c r="C185" s="2">
        <v>31.37</v>
      </c>
      <c r="D185" s="2">
        <v>47.79</v>
      </c>
      <c r="E185" s="2">
        <v>16.41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31.18705128802533</v>
      </c>
      <c r="L185" s="2">
        <v>0.308556793300098</v>
      </c>
      <c r="M185" s="2">
        <v>-0.12560808132540913</v>
      </c>
      <c r="N185" s="2">
        <v>47.888707617097374</v>
      </c>
      <c r="O185" s="2">
        <v>-0.008943420325722845</v>
      </c>
      <c r="P185" s="2">
        <v>-0.08976419677159841</v>
      </c>
      <c r="Q185" s="2">
        <v>16.703217669306618</v>
      </c>
      <c r="R185" s="2">
        <v>-0.30215146671028514</v>
      </c>
      <c r="S185" s="2">
        <v>0.008933797403679973</v>
      </c>
      <c r="T185" s="2">
        <v>0.5523409850474301</v>
      </c>
      <c r="U185" s="2">
        <v>0.0566346584145787</v>
      </c>
      <c r="V185">
        <f t="shared" si="2"/>
        <v>16.701656329072044</v>
      </c>
    </row>
    <row r="186" spans="1:22" ht="12.75">
      <c r="A186" s="3">
        <v>34455</v>
      </c>
      <c r="B186" s="2" t="s">
        <v>222</v>
      </c>
      <c r="C186" s="2">
        <v>31.2</v>
      </c>
      <c r="D186" s="2">
        <v>47.66</v>
      </c>
      <c r="E186" s="2">
        <v>16.46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31.47765794660124</v>
      </c>
      <c r="L186" s="2">
        <v>-0.25730826223358993</v>
      </c>
      <c r="M186" s="2">
        <v>-0.020349684367630995</v>
      </c>
      <c r="N186" s="2">
        <v>48.137935516784076</v>
      </c>
      <c r="O186" s="2">
        <v>-0.5116906813371865</v>
      </c>
      <c r="P186" s="2">
        <v>0.033755164553181095</v>
      </c>
      <c r="Q186" s="2">
        <v>16.72210032230485</v>
      </c>
      <c r="R186" s="2">
        <v>-0.18740963979893174</v>
      </c>
      <c r="S186" s="2">
        <v>-0.07469068250590888</v>
      </c>
      <c r="T186" s="2">
        <v>-0.3015684422648733</v>
      </c>
      <c r="U186" s="2">
        <v>-0.5410806674754933</v>
      </c>
      <c r="V186">
        <f t="shared" si="2"/>
        <v>16.660277570182835</v>
      </c>
    </row>
    <row r="187" spans="1:22" ht="12.75">
      <c r="A187" s="3">
        <v>34486</v>
      </c>
      <c r="B187" s="2" t="s">
        <v>223</v>
      </c>
      <c r="C187" s="2">
        <v>34.4</v>
      </c>
      <c r="D187" s="2">
        <v>49.39</v>
      </c>
      <c r="E187" s="2">
        <v>14.99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31.79559187055139</v>
      </c>
      <c r="L187" s="2">
        <v>2.594777337282015</v>
      </c>
      <c r="M187" s="2">
        <v>0.009630792166613989</v>
      </c>
      <c r="N187" s="2">
        <v>48.293692282676375</v>
      </c>
      <c r="O187" s="2">
        <v>1.1236699033048465</v>
      </c>
      <c r="P187" s="2">
        <v>-0.027362185981142272</v>
      </c>
      <c r="Q187" s="2">
        <v>16.898757330821496</v>
      </c>
      <c r="R187" s="2">
        <v>-2.0076623962896085</v>
      </c>
      <c r="S187" s="2">
        <v>0.09890506546812247</v>
      </c>
      <c r="T187" s="2">
        <v>3.113703449085077</v>
      </c>
      <c r="U187" s="2">
        <v>1.1159291872852126</v>
      </c>
      <c r="V187">
        <f t="shared" si="2"/>
        <v>16.498100412124984</v>
      </c>
    </row>
    <row r="188" spans="1:22" ht="12.75">
      <c r="A188" s="3">
        <v>34516</v>
      </c>
      <c r="B188" s="2" t="s">
        <v>224</v>
      </c>
      <c r="C188" s="2">
        <v>35.71</v>
      </c>
      <c r="D188" s="2">
        <v>50.13</v>
      </c>
      <c r="E188" s="2">
        <v>14.42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32.10059275787323</v>
      </c>
      <c r="L188" s="2">
        <v>3.5088171143283544</v>
      </c>
      <c r="M188" s="2">
        <v>0.10059012779843217</v>
      </c>
      <c r="N188" s="2">
        <v>48.525217440771925</v>
      </c>
      <c r="O188" s="2">
        <v>1.6165852025332457</v>
      </c>
      <c r="P188" s="2">
        <v>-0.011802643305083104</v>
      </c>
      <c r="Q188" s="2">
        <v>16.866490248163785</v>
      </c>
      <c r="R188" s="2">
        <v>-2.3757348742053583</v>
      </c>
      <c r="S188" s="2">
        <v>-0.07075537395841851</v>
      </c>
      <c r="T188" s="2">
        <v>3.8557855483255077</v>
      </c>
      <c r="U188" s="2">
        <v>1.5969390420459155</v>
      </c>
      <c r="V188">
        <f t="shared" si="2"/>
        <v>16.424624682898695</v>
      </c>
    </row>
    <row r="189" spans="1:22" ht="12.75">
      <c r="A189" s="3">
        <v>34547</v>
      </c>
      <c r="B189" s="2" t="s">
        <v>225</v>
      </c>
      <c r="C189" s="2">
        <v>36.09</v>
      </c>
      <c r="D189" s="2">
        <v>50.77</v>
      </c>
      <c r="E189" s="2">
        <v>14.68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32.270512772847546</v>
      </c>
      <c r="L189" s="2">
        <v>3.9763412069735447</v>
      </c>
      <c r="M189" s="2">
        <v>-0.15685397982106578</v>
      </c>
      <c r="N189" s="2">
        <v>48.78942519621517</v>
      </c>
      <c r="O189" s="2">
        <v>1.9715864912987873</v>
      </c>
      <c r="P189" s="2">
        <v>0.008988312486121936</v>
      </c>
      <c r="Q189" s="2">
        <v>16.98368469338635</v>
      </c>
      <c r="R189" s="2">
        <v>-2.57860741365112</v>
      </c>
      <c r="S189" s="2">
        <v>0.2749227202647784</v>
      </c>
      <c r="T189" s="2">
        <v>4.276867647565942</v>
      </c>
      <c r="U189" s="2">
        <v>1.9609488968066207</v>
      </c>
      <c r="V189">
        <f t="shared" si="2"/>
        <v>16.518912423367624</v>
      </c>
    </row>
    <row r="190" spans="1:22" ht="12.75">
      <c r="A190" s="3">
        <v>34578</v>
      </c>
      <c r="B190" s="2" t="s">
        <v>226</v>
      </c>
      <c r="C190" s="2">
        <v>31.12</v>
      </c>
      <c r="D190" s="2">
        <v>48.94</v>
      </c>
      <c r="E190" s="2">
        <v>17.82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32.65106948636416</v>
      </c>
      <c r="L190" s="2">
        <v>-1.6632307399158002</v>
      </c>
      <c r="M190" s="2">
        <v>0.13216125355166464</v>
      </c>
      <c r="N190" s="2">
        <v>49.02874349340522</v>
      </c>
      <c r="O190" s="2">
        <v>-0.0690785730569454</v>
      </c>
      <c r="P190" s="2">
        <v>-0.01966492034818903</v>
      </c>
      <c r="Q190" s="2">
        <v>16.520140637475084</v>
      </c>
      <c r="R190" s="2">
        <v>1.426212187756085</v>
      </c>
      <c r="S190" s="2">
        <v>-0.12635282523116179</v>
      </c>
      <c r="T190" s="2">
        <v>-2.1925755487193013</v>
      </c>
      <c r="U190" s="2">
        <v>-0.088849637011446</v>
      </c>
      <c r="V190">
        <f t="shared" si="2"/>
        <v>16.377674007041065</v>
      </c>
    </row>
    <row r="191" spans="1:22" ht="12.75">
      <c r="A191" s="3">
        <v>34608</v>
      </c>
      <c r="B191" s="2" t="s">
        <v>227</v>
      </c>
      <c r="C191" s="2">
        <v>32.22</v>
      </c>
      <c r="D191" s="2">
        <v>48.86</v>
      </c>
      <c r="E191" s="2">
        <v>16.64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32.85414896815805</v>
      </c>
      <c r="L191" s="2">
        <v>-0.6623139951704697</v>
      </c>
      <c r="M191" s="2">
        <v>0.028165027012441383</v>
      </c>
      <c r="N191" s="2">
        <v>49.32251575120405</v>
      </c>
      <c r="O191" s="2">
        <v>-0.3897443858887504</v>
      </c>
      <c r="P191" s="2">
        <v>-0.07277136531520698</v>
      </c>
      <c r="Q191" s="2">
        <v>16.323500496482524</v>
      </c>
      <c r="R191" s="2">
        <v>0.47155224352433806</v>
      </c>
      <c r="S191" s="2">
        <v>-0.15505274000685262</v>
      </c>
      <c r="T191" s="2">
        <v>-0.678089159617314</v>
      </c>
      <c r="U191" s="2">
        <v>-0.20797531794027457</v>
      </c>
      <c r="V191">
        <f t="shared" si="2"/>
        <v>16.468366783046</v>
      </c>
    </row>
    <row r="192" spans="1:22" ht="12.75">
      <c r="A192" s="3">
        <v>34639</v>
      </c>
      <c r="B192" s="2" t="s">
        <v>228</v>
      </c>
      <c r="C192" s="2">
        <v>31.56</v>
      </c>
      <c r="D192" s="2">
        <v>48.84</v>
      </c>
      <c r="E192" s="2">
        <v>17.29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33.01940608605003</v>
      </c>
      <c r="L192" s="2">
        <v>-1.524977308216983</v>
      </c>
      <c r="M192" s="2">
        <v>0.06557122216697424</v>
      </c>
      <c r="N192" s="2">
        <v>49.817798566389214</v>
      </c>
      <c r="O192" s="2">
        <v>-1.0110899180438326</v>
      </c>
      <c r="P192" s="2">
        <v>0.033291351654718186</v>
      </c>
      <c r="Q192" s="2">
        <v>16.454389108812173</v>
      </c>
      <c r="R192" s="2">
        <v>0.9471879810708468</v>
      </c>
      <c r="S192" s="2">
        <v>-0.11157708988302183</v>
      </c>
      <c r="T192" s="2">
        <v>-1.3680365761360487</v>
      </c>
      <c r="U192" s="2">
        <v>-0.9825860948897204</v>
      </c>
      <c r="V192">
        <f t="shared" si="2"/>
        <v>16.79839248033918</v>
      </c>
    </row>
    <row r="193" spans="1:22" ht="12.75">
      <c r="A193" s="3">
        <v>34669</v>
      </c>
      <c r="B193" s="2" t="s">
        <v>229</v>
      </c>
      <c r="C193" s="2">
        <v>31.49</v>
      </c>
      <c r="D193" s="2">
        <v>49.85</v>
      </c>
      <c r="E193" s="2">
        <v>18.35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33.09660865937521</v>
      </c>
      <c r="L193" s="2">
        <v>-1.6384754820964673</v>
      </c>
      <c r="M193" s="2">
        <v>0.03186682272129583</v>
      </c>
      <c r="N193" s="2">
        <v>50.2208945880598</v>
      </c>
      <c r="O193" s="2">
        <v>-0.4598140880634465</v>
      </c>
      <c r="P193" s="2">
        <v>0.08891950000373565</v>
      </c>
      <c r="Q193" s="2">
        <v>16.820969816277266</v>
      </c>
      <c r="R193" s="2">
        <v>1.3699331823446783</v>
      </c>
      <c r="S193" s="2">
        <v>0.15909700137805874</v>
      </c>
      <c r="T193" s="2">
        <v>-1.892221878622716</v>
      </c>
      <c r="U193" s="2">
        <v>-0.5817779127743278</v>
      </c>
      <c r="V193">
        <f t="shared" si="2"/>
        <v>17.124285928684593</v>
      </c>
    </row>
    <row r="194" spans="1:22" ht="12.75">
      <c r="A194" s="3">
        <v>34700</v>
      </c>
      <c r="B194" s="2" t="s">
        <v>230</v>
      </c>
      <c r="C194" s="2">
        <v>29.42</v>
      </c>
      <c r="D194" s="2">
        <v>49</v>
      </c>
      <c r="E194" s="2">
        <v>19.58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33.13101778660036</v>
      </c>
      <c r="L194" s="2">
        <v>-3.8550885325742152</v>
      </c>
      <c r="M194" s="2">
        <v>0.14407074597388045</v>
      </c>
      <c r="N194" s="2">
        <v>50.37776439244486</v>
      </c>
      <c r="O194" s="2">
        <v>-1.5122510305078227</v>
      </c>
      <c r="P194" s="2">
        <v>0.1344866380630663</v>
      </c>
      <c r="Q194" s="2">
        <v>16.85147879410795</v>
      </c>
      <c r="R194" s="2">
        <v>2.7581677894690446</v>
      </c>
      <c r="S194" s="2">
        <v>-0.029646583576993575</v>
      </c>
      <c r="T194" s="2">
        <v>-4.451958389942236</v>
      </c>
      <c r="U194" s="2">
        <v>-1.6291837550232469</v>
      </c>
      <c r="V194">
        <f t="shared" si="2"/>
        <v>17.2467466058445</v>
      </c>
    </row>
    <row r="195" spans="1:22" ht="12.75">
      <c r="A195" s="3">
        <v>34731</v>
      </c>
      <c r="B195" s="2" t="s">
        <v>231</v>
      </c>
      <c r="C195" s="2">
        <v>30.82</v>
      </c>
      <c r="D195" s="2">
        <v>49.32</v>
      </c>
      <c r="E195" s="2">
        <v>18.5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32.971956615379256</v>
      </c>
      <c r="L195" s="2">
        <v>-2.097901007119182</v>
      </c>
      <c r="M195" s="2">
        <v>-0.05405560826005979</v>
      </c>
      <c r="N195" s="2">
        <v>50.162228412223335</v>
      </c>
      <c r="O195" s="2">
        <v>-0.7822597836349443</v>
      </c>
      <c r="P195" s="2">
        <v>-0.05996862858827663</v>
      </c>
      <c r="Q195" s="2">
        <v>16.944612325099104</v>
      </c>
      <c r="R195" s="2">
        <v>1.577601260921177</v>
      </c>
      <c r="S195" s="2">
        <v>-0.022213586020274366</v>
      </c>
      <c r="T195" s="2">
        <v>-2.3423526771712058</v>
      </c>
      <c r="U195" s="2">
        <v>-0.7508870754294419</v>
      </c>
      <c r="V195">
        <f aca="true" t="shared" si="3" ref="V195:V258">N195-K195</f>
        <v>17.19027179684408</v>
      </c>
    </row>
    <row r="196" spans="1:22" ht="12.75">
      <c r="A196" s="3">
        <v>34759</v>
      </c>
      <c r="B196" s="2" t="s">
        <v>232</v>
      </c>
      <c r="C196" s="2">
        <v>34.02</v>
      </c>
      <c r="D196" s="2">
        <v>50.25</v>
      </c>
      <c r="E196" s="2">
        <v>16.23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32.885485855154315</v>
      </c>
      <c r="L196" s="2">
        <v>1.2642352732972415</v>
      </c>
      <c r="M196" s="2">
        <v>-0.12972112845153883</v>
      </c>
      <c r="N196" s="2">
        <v>50.1127510420083</v>
      </c>
      <c r="O196" s="2">
        <v>0.06527795056533525</v>
      </c>
      <c r="P196" s="2">
        <v>0.07197100742647519</v>
      </c>
      <c r="Q196" s="2">
        <v>17.08466916834978</v>
      </c>
      <c r="R196" s="2">
        <v>-1.068892887124379</v>
      </c>
      <c r="S196" s="2">
        <v>0.21422371877461058</v>
      </c>
      <c r="T196" s="2">
        <v>1.428105042449738</v>
      </c>
      <c r="U196" s="2">
        <v>0.05188867599162358</v>
      </c>
      <c r="V196">
        <f t="shared" si="3"/>
        <v>17.227265186853984</v>
      </c>
    </row>
    <row r="197" spans="1:22" ht="12.75">
      <c r="A197" s="3">
        <v>34790</v>
      </c>
      <c r="B197" s="2" t="s">
        <v>233</v>
      </c>
      <c r="C197" s="2">
        <v>33.67</v>
      </c>
      <c r="D197" s="2">
        <v>49.84</v>
      </c>
      <c r="E197" s="2">
        <v>16.16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32.97321552171729</v>
      </c>
      <c r="L197" s="2">
        <v>0.5581781752130631</v>
      </c>
      <c r="M197" s="2">
        <v>0.13860630306966476</v>
      </c>
      <c r="N197" s="2">
        <v>49.86397937850433</v>
      </c>
      <c r="O197" s="2">
        <v>0.007438191541824679</v>
      </c>
      <c r="P197" s="2">
        <v>-0.031417570046035195</v>
      </c>
      <c r="Q197" s="2">
        <v>16.772206259036295</v>
      </c>
      <c r="R197" s="2">
        <v>-0.3948344071789468</v>
      </c>
      <c r="S197" s="2">
        <v>-0.21737185185733693</v>
      </c>
      <c r="T197" s="2">
        <v>0.5523409850474301</v>
      </c>
      <c r="U197" s="2">
        <v>0.0566346584145787</v>
      </c>
      <c r="V197">
        <f t="shared" si="3"/>
        <v>16.89076385678704</v>
      </c>
    </row>
    <row r="198" spans="1:22" ht="12.75">
      <c r="A198" s="3">
        <v>34820</v>
      </c>
      <c r="B198" s="2" t="s">
        <v>234</v>
      </c>
      <c r="C198" s="2">
        <v>32.35</v>
      </c>
      <c r="D198" s="2">
        <v>49.08</v>
      </c>
      <c r="E198" s="2">
        <v>16.73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32.87481300273386</v>
      </c>
      <c r="L198" s="2">
        <v>-0.4018281925913212</v>
      </c>
      <c r="M198" s="2">
        <v>-0.12298481014251564</v>
      </c>
      <c r="N198" s="2">
        <v>49.70220583609206</v>
      </c>
      <c r="O198" s="2">
        <v>-0.5442888917101889</v>
      </c>
      <c r="P198" s="2">
        <v>-0.07791694438174662</v>
      </c>
      <c r="Q198" s="2">
        <v>16.91891312410427</v>
      </c>
      <c r="R198" s="2">
        <v>-0.1781145545587034</v>
      </c>
      <c r="S198" s="2">
        <v>-0.010798569545556124</v>
      </c>
      <c r="T198" s="2">
        <v>-0.3015684422648733</v>
      </c>
      <c r="U198" s="2">
        <v>-0.5410806674754933</v>
      </c>
      <c r="V198">
        <f t="shared" si="3"/>
        <v>16.827392833358203</v>
      </c>
    </row>
    <row r="199" spans="1:22" ht="12.75">
      <c r="A199" s="3">
        <v>34851</v>
      </c>
      <c r="B199" s="2" t="s">
        <v>235</v>
      </c>
      <c r="C199" s="2">
        <v>35.95</v>
      </c>
      <c r="D199" s="2">
        <v>50.91</v>
      </c>
      <c r="E199" s="2">
        <v>14.96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32.941564816517904</v>
      </c>
      <c r="L199" s="2">
        <v>2.9354153618456116</v>
      </c>
      <c r="M199" s="2">
        <v>0.07301982163651027</v>
      </c>
      <c r="N199" s="2">
        <v>49.756191429490926</v>
      </c>
      <c r="O199" s="2">
        <v>1.1436883607670847</v>
      </c>
      <c r="P199" s="2">
        <v>0.01012020974210938</v>
      </c>
      <c r="Q199" s="2">
        <v>17.088430563308265</v>
      </c>
      <c r="R199" s="2">
        <v>-2.0839504681585814</v>
      </c>
      <c r="S199" s="2">
        <v>-0.04448009514966744</v>
      </c>
      <c r="T199" s="2">
        <v>3.113703449085077</v>
      </c>
      <c r="U199" s="2">
        <v>1.1159291872852126</v>
      </c>
      <c r="V199">
        <f t="shared" si="3"/>
        <v>16.814626612973022</v>
      </c>
    </row>
    <row r="200" spans="1:22" ht="12.75">
      <c r="A200" s="3">
        <v>34881</v>
      </c>
      <c r="B200" s="2" t="s">
        <v>236</v>
      </c>
      <c r="C200" s="2">
        <v>36.12</v>
      </c>
      <c r="D200" s="2">
        <v>51.34</v>
      </c>
      <c r="E200" s="2">
        <v>15.21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32.910259480746625</v>
      </c>
      <c r="L200" s="2">
        <v>3.347853278711625</v>
      </c>
      <c r="M200" s="2">
        <v>-0.13811275945823798</v>
      </c>
      <c r="N200" s="2">
        <v>49.78215323774895</v>
      </c>
      <c r="O200" s="2">
        <v>1.5868422230648194</v>
      </c>
      <c r="P200" s="2">
        <v>-0.028995460813628093</v>
      </c>
      <c r="Q200" s="2">
        <v>17.35190642021826</v>
      </c>
      <c r="R200" s="2">
        <v>-2.3146347373312293</v>
      </c>
      <c r="S200" s="2">
        <v>0.17272831711298933</v>
      </c>
      <c r="T200" s="2">
        <v>3.8557855483255077</v>
      </c>
      <c r="U200" s="2">
        <v>1.5969390420459155</v>
      </c>
      <c r="V200">
        <f t="shared" si="3"/>
        <v>16.871893757002326</v>
      </c>
    </row>
    <row r="201" spans="1:22" ht="12.75">
      <c r="A201" s="3">
        <v>34912</v>
      </c>
      <c r="B201" s="2" t="s">
        <v>237</v>
      </c>
      <c r="C201" s="2">
        <v>37.06</v>
      </c>
      <c r="D201" s="2">
        <v>51.86</v>
      </c>
      <c r="E201" s="2">
        <v>14.8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33.06442355870674</v>
      </c>
      <c r="L201" s="2">
        <v>4.094268279734644</v>
      </c>
      <c r="M201" s="2">
        <v>-0.09869183844136933</v>
      </c>
      <c r="N201" s="2">
        <v>49.88840612540228</v>
      </c>
      <c r="O201" s="2">
        <v>1.9629852624894766</v>
      </c>
      <c r="P201" s="2">
        <v>0.008608612108377125</v>
      </c>
      <c r="Q201" s="2">
        <v>17.25051616534616</v>
      </c>
      <c r="R201" s="2">
        <v>-2.5714587908915125</v>
      </c>
      <c r="S201" s="2">
        <v>0.12094262554537279</v>
      </c>
      <c r="T201" s="2">
        <v>4.276867647565942</v>
      </c>
      <c r="U201" s="2">
        <v>1.9609488968066207</v>
      </c>
      <c r="V201">
        <f t="shared" si="3"/>
        <v>16.823982566695534</v>
      </c>
    </row>
    <row r="202" spans="1:22" ht="12.75">
      <c r="A202" s="3">
        <v>34943</v>
      </c>
      <c r="B202" s="2" t="s">
        <v>238</v>
      </c>
      <c r="C202" s="2">
        <v>31.41</v>
      </c>
      <c r="D202" s="2">
        <v>49.78</v>
      </c>
      <c r="E202" s="2">
        <v>18.37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33.351119326625096</v>
      </c>
      <c r="L202" s="2">
        <v>-1.9682963290961886</v>
      </c>
      <c r="M202" s="2">
        <v>0.027177002471106416</v>
      </c>
      <c r="N202" s="2">
        <v>49.97082097982965</v>
      </c>
      <c r="O202" s="2">
        <v>-0.10650223559401789</v>
      </c>
      <c r="P202" s="2">
        <v>-0.08431874423550234</v>
      </c>
      <c r="Q202" s="2">
        <v>16.89365033895794</v>
      </c>
      <c r="R202" s="2">
        <v>1.540930258971131</v>
      </c>
      <c r="S202" s="2">
        <v>-0.06458059792905321</v>
      </c>
      <c r="T202" s="2">
        <v>-2.1925755487193013</v>
      </c>
      <c r="U202" s="2">
        <v>-0.088849637011446</v>
      </c>
      <c r="V202">
        <f t="shared" si="3"/>
        <v>16.61970165320455</v>
      </c>
    </row>
    <row r="203" spans="1:22" ht="12.75">
      <c r="A203" s="3">
        <v>34973</v>
      </c>
      <c r="B203" s="2" t="s">
        <v>239</v>
      </c>
      <c r="C203" s="2">
        <v>32.83</v>
      </c>
      <c r="D203" s="2">
        <v>50.07</v>
      </c>
      <c r="E203" s="2">
        <v>17.24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33.60131953298154</v>
      </c>
      <c r="L203" s="2">
        <v>-0.7649817098859936</v>
      </c>
      <c r="M203" s="2">
        <v>-0.006337823095550596</v>
      </c>
      <c r="N203" s="2">
        <v>50.2867221385941</v>
      </c>
      <c r="O203" s="2">
        <v>-0.2939159396568121</v>
      </c>
      <c r="P203" s="2">
        <v>0.07719380106283992</v>
      </c>
      <c r="Q203" s="2">
        <v>16.673202628931744</v>
      </c>
      <c r="R203" s="2">
        <v>0.48561012491670763</v>
      </c>
      <c r="S203" s="2">
        <v>0.0811872461515641</v>
      </c>
      <c r="T203" s="2">
        <v>-0.678089159617314</v>
      </c>
      <c r="U203" s="2">
        <v>-0.20797531794027457</v>
      </c>
      <c r="V203">
        <f t="shared" si="3"/>
        <v>16.68540260561256</v>
      </c>
    </row>
    <row r="204" spans="1:22" ht="12.75">
      <c r="A204" s="3">
        <v>35004</v>
      </c>
      <c r="B204" s="2" t="s">
        <v>240</v>
      </c>
      <c r="C204" s="2">
        <v>32.33</v>
      </c>
      <c r="D204" s="2">
        <v>49.41</v>
      </c>
      <c r="E204" s="2">
        <v>17.08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33.86003070051547</v>
      </c>
      <c r="L204" s="2">
        <v>-1.5945108843889257</v>
      </c>
      <c r="M204" s="2">
        <v>0.06448018387344333</v>
      </c>
      <c r="N204" s="2">
        <v>50.388866611448314</v>
      </c>
      <c r="O204" s="2">
        <v>-1.0089845896894736</v>
      </c>
      <c r="P204" s="2">
        <v>0.03011797824128797</v>
      </c>
      <c r="Q204" s="2">
        <v>16.281257417368266</v>
      </c>
      <c r="R204" s="2">
        <v>0.9786223891128918</v>
      </c>
      <c r="S204" s="2">
        <v>-0.17987980648114665</v>
      </c>
      <c r="T204" s="2">
        <v>-1.3680365761360487</v>
      </c>
      <c r="U204" s="2">
        <v>-0.9825860948897204</v>
      </c>
      <c r="V204">
        <f t="shared" si="3"/>
        <v>16.52883591093284</v>
      </c>
    </row>
    <row r="205" spans="1:22" ht="12.75">
      <c r="A205" s="3">
        <v>35034</v>
      </c>
      <c r="B205" s="2" t="s">
        <v>241</v>
      </c>
      <c r="C205" s="2">
        <v>32.18</v>
      </c>
      <c r="D205" s="2">
        <v>49.87</v>
      </c>
      <c r="E205" s="2">
        <v>17.69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34.032152461341354</v>
      </c>
      <c r="L205" s="2">
        <v>-1.6796496491494488</v>
      </c>
      <c r="M205" s="2">
        <v>-0.17250281219191826</v>
      </c>
      <c r="N205" s="2">
        <v>50.40761165162096</v>
      </c>
      <c r="O205" s="2">
        <v>-0.5189904941525432</v>
      </c>
      <c r="P205" s="2">
        <v>-0.01862115746828222</v>
      </c>
      <c r="Q205" s="2">
        <v>16.26928490904116</v>
      </c>
      <c r="R205" s="2">
        <v>1.2461899387657516</v>
      </c>
      <c r="S205" s="2">
        <v>0.17452515219310877</v>
      </c>
      <c r="T205" s="2">
        <v>-1.892221878622716</v>
      </c>
      <c r="U205" s="2">
        <v>-0.5817779127743278</v>
      </c>
      <c r="V205">
        <f t="shared" si="3"/>
        <v>16.375459190279607</v>
      </c>
    </row>
    <row r="206" spans="1:22" ht="12.75">
      <c r="A206" s="3">
        <v>35065</v>
      </c>
      <c r="B206" s="2" t="s">
        <v>242</v>
      </c>
      <c r="C206" s="2">
        <v>30.01</v>
      </c>
      <c r="D206" s="2">
        <v>48.59</v>
      </c>
      <c r="E206" s="2">
        <v>18.58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34.43592548718977</v>
      </c>
      <c r="L206" s="2">
        <v>-4.279320623336718</v>
      </c>
      <c r="M206" s="2">
        <v>-0.14660486385306667</v>
      </c>
      <c r="N206" s="2">
        <v>50.47792037765217</v>
      </c>
      <c r="O206" s="2">
        <v>-1.6373767044506613</v>
      </c>
      <c r="P206" s="2">
        <v>-0.2505436732013627</v>
      </c>
      <c r="Q206" s="2">
        <v>15.88865070844953</v>
      </c>
      <c r="R206" s="2">
        <v>2.8473501320421737</v>
      </c>
      <c r="S206" s="2">
        <v>-0.1560008404916908</v>
      </c>
      <c r="T206" s="2">
        <v>-4.451958389942236</v>
      </c>
      <c r="U206" s="2">
        <v>-1.6291837550232469</v>
      </c>
      <c r="V206">
        <f t="shared" si="3"/>
        <v>16.041994890462398</v>
      </c>
    </row>
    <row r="207" spans="1:22" ht="12.75">
      <c r="A207" s="3">
        <v>35096</v>
      </c>
      <c r="B207" s="2" t="s">
        <v>243</v>
      </c>
      <c r="C207" s="2">
        <v>33.29</v>
      </c>
      <c r="D207" s="2">
        <v>50.68</v>
      </c>
      <c r="E207" s="2">
        <v>17.4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35.03657183781758</v>
      </c>
      <c r="L207" s="2">
        <v>-1.9623448275233817</v>
      </c>
      <c r="M207" s="2">
        <v>0.2157729897057772</v>
      </c>
      <c r="N207" s="2">
        <v>51.242007419065274</v>
      </c>
      <c r="O207" s="2">
        <v>-0.6957488747512779</v>
      </c>
      <c r="P207" s="2">
        <v>0.13374145568615076</v>
      </c>
      <c r="Q207" s="2">
        <v>15.837548000182396</v>
      </c>
      <c r="R207" s="2">
        <v>1.6358356540277113</v>
      </c>
      <c r="S207" s="2">
        <v>-0.07338365421008748</v>
      </c>
      <c r="T207" s="2">
        <v>-2.3423526771712058</v>
      </c>
      <c r="U207" s="2">
        <v>-0.7508870754294419</v>
      </c>
      <c r="V207">
        <f t="shared" si="3"/>
        <v>16.20543558124769</v>
      </c>
    </row>
    <row r="208" spans="1:22" ht="12.75">
      <c r="A208" s="3">
        <v>35125</v>
      </c>
      <c r="B208" s="2" t="s">
        <v>244</v>
      </c>
      <c r="C208" s="2">
        <v>37.15</v>
      </c>
      <c r="D208" s="2">
        <v>51.79</v>
      </c>
      <c r="E208" s="2">
        <v>14.64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35.347460094719786</v>
      </c>
      <c r="L208" s="2">
        <v>1.655307309471617</v>
      </c>
      <c r="M208" s="2">
        <v>0.14723259580857437</v>
      </c>
      <c r="N208" s="2">
        <v>51.635752153937325</v>
      </c>
      <c r="O208" s="2">
        <v>0.0890353788435837</v>
      </c>
      <c r="P208" s="2">
        <v>0.06521246721923404</v>
      </c>
      <c r="Q208" s="2">
        <v>15.941458720098446</v>
      </c>
      <c r="R208" s="2">
        <v>-1.2044343978251704</v>
      </c>
      <c r="S208" s="2">
        <v>-0.09702432227325813</v>
      </c>
      <c r="T208" s="2">
        <v>1.428105042449738</v>
      </c>
      <c r="U208" s="2">
        <v>0.05188867599162358</v>
      </c>
      <c r="V208">
        <f t="shared" si="3"/>
        <v>16.28829205921754</v>
      </c>
    </row>
    <row r="209" spans="1:22" ht="12.75">
      <c r="A209" s="3">
        <v>35156</v>
      </c>
      <c r="B209" s="2" t="s">
        <v>245</v>
      </c>
      <c r="C209" s="2">
        <v>35.99</v>
      </c>
      <c r="D209" s="2">
        <v>51.88</v>
      </c>
      <c r="E209" s="2">
        <v>15.89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35.46063205564844</v>
      </c>
      <c r="L209" s="2">
        <v>0.5483992040612261</v>
      </c>
      <c r="M209" s="2">
        <v>-0.019031259709677846</v>
      </c>
      <c r="N209" s="2">
        <v>51.84891761066933</v>
      </c>
      <c r="O209" s="2">
        <v>0.03550096105254963</v>
      </c>
      <c r="P209" s="2">
        <v>-0.004418571721741349</v>
      </c>
      <c r="Q209" s="2">
        <v>16.25032070572375</v>
      </c>
      <c r="R209" s="2">
        <v>-0.42110236135777257</v>
      </c>
      <c r="S209" s="2">
        <v>0.06078165563404658</v>
      </c>
      <c r="T209" s="2">
        <v>0.5523409850474301</v>
      </c>
      <c r="U209" s="2">
        <v>0.0566346584145787</v>
      </c>
      <c r="V209">
        <f t="shared" si="3"/>
        <v>16.388285555020893</v>
      </c>
    </row>
    <row r="210" spans="1:22" ht="12.75">
      <c r="A210" s="3">
        <v>35186</v>
      </c>
      <c r="B210" s="2" t="s">
        <v>246</v>
      </c>
      <c r="C210" s="2">
        <v>35.31</v>
      </c>
      <c r="D210" s="2">
        <v>51.63</v>
      </c>
      <c r="E210" s="2">
        <v>16.32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35.59936079058385</v>
      </c>
      <c r="L210" s="2">
        <v>-0.32560974749038624</v>
      </c>
      <c r="M210" s="2">
        <v>0.036248956906522765</v>
      </c>
      <c r="N210" s="2">
        <v>52.07431849608463</v>
      </c>
      <c r="O210" s="2">
        <v>-0.5442497563121953</v>
      </c>
      <c r="P210" s="2">
        <v>0.099931260227722</v>
      </c>
      <c r="Q210" s="2">
        <v>16.430789346647124</v>
      </c>
      <c r="R210" s="2">
        <v>-0.1631453919709588</v>
      </c>
      <c r="S210" s="2">
        <v>0.05235604532385807</v>
      </c>
      <c r="T210" s="2">
        <v>-0.3015684422648733</v>
      </c>
      <c r="U210" s="2">
        <v>-0.5410806674754933</v>
      </c>
      <c r="V210">
        <f t="shared" si="3"/>
        <v>16.474957705500778</v>
      </c>
    </row>
    <row r="211" spans="1:22" ht="12.75">
      <c r="A211" s="3">
        <v>35217</v>
      </c>
      <c r="B211" s="2" t="s">
        <v>247</v>
      </c>
      <c r="C211" s="2">
        <v>38.81</v>
      </c>
      <c r="D211" s="2">
        <v>53.22</v>
      </c>
      <c r="E211" s="2">
        <v>14.41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35.68941138157225</v>
      </c>
      <c r="L211" s="2">
        <v>3.1117080717902574</v>
      </c>
      <c r="M211" s="2">
        <v>0.008880546637486882</v>
      </c>
      <c r="N211" s="2">
        <v>52.02300059435634</v>
      </c>
      <c r="O211" s="2">
        <v>1.1543477147747625</v>
      </c>
      <c r="P211" s="2">
        <v>0.042651690869071335</v>
      </c>
      <c r="Q211" s="2">
        <v>16.500662649151796</v>
      </c>
      <c r="R211" s="2">
        <v>-2.148127242831655</v>
      </c>
      <c r="S211" s="2">
        <v>0.057464593679882416</v>
      </c>
      <c r="T211" s="2">
        <v>3.113703449085077</v>
      </c>
      <c r="U211" s="2">
        <v>1.1159291872852126</v>
      </c>
      <c r="V211">
        <f t="shared" si="3"/>
        <v>16.33358921278409</v>
      </c>
    </row>
    <row r="212" spans="1:22" ht="12.75">
      <c r="A212" s="3">
        <v>35247</v>
      </c>
      <c r="B212" s="2" t="s">
        <v>248</v>
      </c>
      <c r="C212" s="2">
        <v>39.11</v>
      </c>
      <c r="D212" s="2">
        <v>53.37</v>
      </c>
      <c r="E212" s="2">
        <v>14.25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35.76753642864327</v>
      </c>
      <c r="L212" s="2">
        <v>3.4298930791811753</v>
      </c>
      <c r="M212" s="2">
        <v>-0.08742950782446389</v>
      </c>
      <c r="N212" s="2">
        <v>51.85357626486944</v>
      </c>
      <c r="O212" s="2">
        <v>1.573857632022396</v>
      </c>
      <c r="P212" s="2">
        <v>-0.05743389689166476</v>
      </c>
      <c r="Q212" s="2">
        <v>16.44914946904863</v>
      </c>
      <c r="R212" s="2">
        <v>-2.3016672732256103</v>
      </c>
      <c r="S212" s="2">
        <v>0.10251780417700561</v>
      </c>
      <c r="T212" s="2">
        <v>3.8557855483255077</v>
      </c>
      <c r="U212" s="2">
        <v>1.5969390420459155</v>
      </c>
      <c r="V212">
        <f t="shared" si="3"/>
        <v>16.08603983622617</v>
      </c>
    </row>
    <row r="213" spans="1:22" ht="12.75">
      <c r="A213" s="3">
        <v>35278</v>
      </c>
      <c r="B213" s="2" t="s">
        <v>249</v>
      </c>
      <c r="C213" s="2">
        <v>40.4</v>
      </c>
      <c r="D213" s="2">
        <v>53.76</v>
      </c>
      <c r="E213" s="2">
        <v>13.36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35.963069162177405</v>
      </c>
      <c r="L213" s="2">
        <v>4.334620944218023</v>
      </c>
      <c r="M213" s="2">
        <v>0.10230989360456204</v>
      </c>
      <c r="N213" s="2">
        <v>51.84319164180248</v>
      </c>
      <c r="O213" s="2">
        <v>1.9423104704730918</v>
      </c>
      <c r="P213" s="2">
        <v>-0.02550211227539967</v>
      </c>
      <c r="Q213" s="2">
        <v>16.18108075697653</v>
      </c>
      <c r="R213" s="2">
        <v>-2.6055492752370797</v>
      </c>
      <c r="S213" s="2">
        <v>-0.2155314817394261</v>
      </c>
      <c r="T213" s="2">
        <v>4.276867647565942</v>
      </c>
      <c r="U213" s="2">
        <v>1.9609488968066207</v>
      </c>
      <c r="V213">
        <f t="shared" si="3"/>
        <v>15.880122479625072</v>
      </c>
    </row>
    <row r="214" spans="1:22" ht="12.75">
      <c r="A214" s="3">
        <v>35309</v>
      </c>
      <c r="B214" s="2" t="s">
        <v>250</v>
      </c>
      <c r="C214" s="2">
        <v>33.59</v>
      </c>
      <c r="D214" s="2">
        <v>51.83</v>
      </c>
      <c r="E214" s="2">
        <v>18.24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36.02121157739343</v>
      </c>
      <c r="L214" s="2">
        <v>-2.311729103593451</v>
      </c>
      <c r="M214" s="2">
        <v>-0.11948247380000679</v>
      </c>
      <c r="N214" s="2">
        <v>51.903424696951184</v>
      </c>
      <c r="O214" s="2">
        <v>-0.10253593575272552</v>
      </c>
      <c r="P214" s="2">
        <v>0.02911123880170493</v>
      </c>
      <c r="Q214" s="2">
        <v>16.36829427669655</v>
      </c>
      <c r="R214" s="2">
        <v>1.6833083648188087</v>
      </c>
      <c r="S214" s="2">
        <v>0.18839735848466097</v>
      </c>
      <c r="T214" s="2">
        <v>-2.1925755487193013</v>
      </c>
      <c r="U214" s="2">
        <v>-0.088849637011446</v>
      </c>
      <c r="V214">
        <f t="shared" si="3"/>
        <v>15.882213119557754</v>
      </c>
    </row>
    <row r="215" spans="1:22" ht="12.75">
      <c r="A215" s="3">
        <v>35339</v>
      </c>
      <c r="B215" s="2" t="s">
        <v>251</v>
      </c>
      <c r="C215" s="2">
        <v>35.23</v>
      </c>
      <c r="D215" s="2">
        <v>51.56</v>
      </c>
      <c r="E215" s="2">
        <v>16.33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36.23980509396888</v>
      </c>
      <c r="L215" s="2">
        <v>-0.8975928209041857</v>
      </c>
      <c r="M215" s="2">
        <v>-0.11221227306473168</v>
      </c>
      <c r="N215" s="2">
        <v>51.88304607288062</v>
      </c>
      <c r="O215" s="2">
        <v>-0.2393517761581041</v>
      </c>
      <c r="P215" s="2">
        <v>-0.08369429672234817</v>
      </c>
      <c r="Q215" s="2">
        <v>16.15754287202406</v>
      </c>
      <c r="R215" s="2">
        <v>0.467611004396253</v>
      </c>
      <c r="S215" s="2">
        <v>-0.29515387642029134</v>
      </c>
      <c r="T215" s="2">
        <v>-0.678089159617314</v>
      </c>
      <c r="U215" s="2">
        <v>-0.20797531794027457</v>
      </c>
      <c r="V215">
        <f t="shared" si="3"/>
        <v>15.643240978911734</v>
      </c>
    </row>
    <row r="216" spans="1:22" ht="12.75">
      <c r="A216" s="3">
        <v>35370</v>
      </c>
      <c r="B216" s="2" t="s">
        <v>252</v>
      </c>
      <c r="C216" s="2">
        <v>32.74</v>
      </c>
      <c r="D216" s="2">
        <v>50.98</v>
      </c>
      <c r="E216" s="2">
        <v>18.24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36.60908667571964</v>
      </c>
      <c r="L216" s="2">
        <v>-1.7664592824010592</v>
      </c>
      <c r="M216" s="2">
        <v>0</v>
      </c>
      <c r="N216" s="2">
        <v>52.0944246009471</v>
      </c>
      <c r="O216" s="2">
        <v>-1.0090393500479615</v>
      </c>
      <c r="P216" s="2">
        <v>-0.10538525089898289</v>
      </c>
      <c r="Q216" s="2">
        <v>16.570265655410957</v>
      </c>
      <c r="R216" s="2">
        <v>1.0726198722381526</v>
      </c>
      <c r="S216" s="2">
        <v>0.5971144723509102</v>
      </c>
      <c r="T216" s="2">
        <v>-1.3680365761360487</v>
      </c>
      <c r="U216" s="2">
        <v>-0.9825860948897204</v>
      </c>
      <c r="V216">
        <f t="shared" si="3"/>
        <v>15.485337925227462</v>
      </c>
    </row>
    <row r="217" spans="1:22" ht="12.75">
      <c r="A217" s="3">
        <v>35400</v>
      </c>
      <c r="B217" s="2" t="s">
        <v>253</v>
      </c>
      <c r="C217" s="2">
        <v>35.69</v>
      </c>
      <c r="D217" s="2">
        <v>51.98</v>
      </c>
      <c r="E217" s="2">
        <v>16.29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36.97836825747039</v>
      </c>
      <c r="L217" s="2">
        <v>-1.4700039347496072</v>
      </c>
      <c r="M217" s="2">
        <v>0.181635677279156</v>
      </c>
      <c r="N217" s="2">
        <v>52.597624514485304</v>
      </c>
      <c r="O217" s="2">
        <v>-0.584155210510277</v>
      </c>
      <c r="P217" s="2">
        <v>-0.03346930397486631</v>
      </c>
      <c r="Q217" s="2">
        <v>15.721661752722527</v>
      </c>
      <c r="R217" s="2">
        <v>1.063093710623871</v>
      </c>
      <c r="S217" s="2">
        <v>-0.4947554633463783</v>
      </c>
      <c r="T217" s="2">
        <v>-1.892221878622716</v>
      </c>
      <c r="U217" s="2">
        <v>-0.5817779127743278</v>
      </c>
      <c r="V217">
        <f t="shared" si="3"/>
        <v>15.61925625701491</v>
      </c>
    </row>
    <row r="218" spans="1:22" ht="12.75">
      <c r="A218" s="3">
        <v>35431</v>
      </c>
      <c r="B218" s="2" t="s">
        <v>254</v>
      </c>
      <c r="C218" s="2">
        <v>32.74</v>
      </c>
      <c r="D218" s="2">
        <v>51.71</v>
      </c>
      <c r="E218" s="2">
        <v>18.97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37.10373419587425</v>
      </c>
      <c r="L218" s="2">
        <v>-4.440094017355069</v>
      </c>
      <c r="M218" s="2">
        <v>0.0763598214807709</v>
      </c>
      <c r="N218" s="2">
        <v>53.19350398776647</v>
      </c>
      <c r="O218" s="2">
        <v>-1.6550616373456295</v>
      </c>
      <c r="P218" s="2">
        <v>0.17155764957931063</v>
      </c>
      <c r="Q218" s="2">
        <v>15.918164438295804</v>
      </c>
      <c r="R218" s="2">
        <v>2.9856890899296262</v>
      </c>
      <c r="S218" s="2">
        <v>0.06614647177458471</v>
      </c>
      <c r="T218" s="2">
        <v>-4.451958389942236</v>
      </c>
      <c r="U218" s="2">
        <v>-1.6291837550232469</v>
      </c>
      <c r="V218">
        <f t="shared" si="3"/>
        <v>16.089769791892216</v>
      </c>
    </row>
    <row r="219" spans="1:22" ht="12.75">
      <c r="A219" s="3">
        <v>35462</v>
      </c>
      <c r="B219" s="2" t="s">
        <v>255</v>
      </c>
      <c r="C219" s="2">
        <v>34.85</v>
      </c>
      <c r="D219" s="2">
        <v>52.73</v>
      </c>
      <c r="E219" s="2">
        <v>17.88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37.12655775239952</v>
      </c>
      <c r="L219" s="2">
        <v>-2.218872393134217</v>
      </c>
      <c r="M219" s="2">
        <v>-0.057685359265360565</v>
      </c>
      <c r="N219" s="2">
        <v>53.31432465954139</v>
      </c>
      <c r="O219" s="2">
        <v>-0.6732331319957865</v>
      </c>
      <c r="P219" s="2">
        <v>0.08890847245456165</v>
      </c>
      <c r="Q219" s="2">
        <v>15.974941302603138</v>
      </c>
      <c r="R219" s="2">
        <v>1.717388545249472</v>
      </c>
      <c r="S219" s="2">
        <v>0.18767015214740812</v>
      </c>
      <c r="T219" s="2">
        <v>-2.3423526771712058</v>
      </c>
      <c r="U219" s="2">
        <v>-0.7508870754294419</v>
      </c>
      <c r="V219">
        <f t="shared" si="3"/>
        <v>16.18776690714187</v>
      </c>
    </row>
    <row r="220" spans="1:22" ht="12.75">
      <c r="A220" s="3">
        <v>35490</v>
      </c>
      <c r="B220" s="2" t="s">
        <v>256</v>
      </c>
      <c r="C220" s="2">
        <v>39.33</v>
      </c>
      <c r="D220" s="2">
        <v>53.26</v>
      </c>
      <c r="E220" s="2">
        <v>13.93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37.22684605443997</v>
      </c>
      <c r="L220" s="2">
        <v>1.8252997784375409</v>
      </c>
      <c r="M220" s="2">
        <v>0.2778541671224206</v>
      </c>
      <c r="N220" s="2">
        <v>53.18894965032169</v>
      </c>
      <c r="O220" s="2">
        <v>0.09606864523142988</v>
      </c>
      <c r="P220" s="2">
        <v>-0.025018295552951725</v>
      </c>
      <c r="Q220" s="2">
        <v>15.635289371354112</v>
      </c>
      <c r="R220" s="2">
        <v>-1.3166018218996896</v>
      </c>
      <c r="S220" s="2">
        <v>-0.3886875494543954</v>
      </c>
      <c r="T220" s="2">
        <v>1.428105042449738</v>
      </c>
      <c r="U220" s="2">
        <v>0.05188867599162358</v>
      </c>
      <c r="V220">
        <f t="shared" si="3"/>
        <v>15.962103595881722</v>
      </c>
    </row>
    <row r="221" spans="1:22" ht="12.75">
      <c r="A221" s="3">
        <v>35521</v>
      </c>
      <c r="B221" s="2" t="s">
        <v>257</v>
      </c>
      <c r="C221" s="2">
        <v>37.28</v>
      </c>
      <c r="D221" s="2">
        <v>53.15</v>
      </c>
      <c r="E221" s="2">
        <v>15.87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36.95400844341368</v>
      </c>
      <c r="L221" s="2">
        <v>0.5620858893549695</v>
      </c>
      <c r="M221" s="2">
        <v>-0.2360943327686958</v>
      </c>
      <c r="N221" s="2">
        <v>53.1328525866221</v>
      </c>
      <c r="O221" s="2">
        <v>0.05897258720386245</v>
      </c>
      <c r="P221" s="2">
        <v>-0.0418251738257933</v>
      </c>
      <c r="Q221" s="2">
        <v>16.116689351209892</v>
      </c>
      <c r="R221" s="2">
        <v>-0.4572282319800516</v>
      </c>
      <c r="S221" s="2">
        <v>0.21053888077018978</v>
      </c>
      <c r="T221" s="2">
        <v>0.5523409850474301</v>
      </c>
      <c r="U221" s="2">
        <v>0.0566346584145787</v>
      </c>
      <c r="V221">
        <f t="shared" si="3"/>
        <v>16.178844143208423</v>
      </c>
    </row>
    <row r="222" spans="1:22" ht="12.75">
      <c r="A222" s="3">
        <v>35551</v>
      </c>
      <c r="B222" s="2" t="s">
        <v>258</v>
      </c>
      <c r="C222" s="2">
        <v>36.67</v>
      </c>
      <c r="D222" s="2">
        <v>52.57</v>
      </c>
      <c r="E222" s="2">
        <v>15.9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36.998218132402826</v>
      </c>
      <c r="L222" s="2">
        <v>-0.2870114846523989</v>
      </c>
      <c r="M222" s="2">
        <v>-0.04120664775049158</v>
      </c>
      <c r="N222" s="2">
        <v>53.192573249495446</v>
      </c>
      <c r="O222" s="2">
        <v>-0.5769636551645068</v>
      </c>
      <c r="P222" s="2">
        <v>-0.04560959433076815</v>
      </c>
      <c r="Q222" s="2">
        <v>16.15335331968357</v>
      </c>
      <c r="R222" s="2">
        <v>-0.1775829438804134</v>
      </c>
      <c r="S222" s="2">
        <v>-0.07577037580312862</v>
      </c>
      <c r="T222" s="2">
        <v>-0.3015684422648733</v>
      </c>
      <c r="U222" s="2">
        <v>-0.5410806674754933</v>
      </c>
      <c r="V222">
        <f t="shared" si="3"/>
        <v>16.19435511709262</v>
      </c>
    </row>
    <row r="223" spans="1:22" ht="12.75">
      <c r="A223" s="3">
        <v>35582</v>
      </c>
      <c r="B223" s="2" t="s">
        <v>259</v>
      </c>
      <c r="C223" s="2">
        <v>40.32</v>
      </c>
      <c r="D223" s="2">
        <v>54.59</v>
      </c>
      <c r="E223" s="2">
        <v>14.26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37.097763569009345</v>
      </c>
      <c r="L223" s="2">
        <v>3.275389551489247</v>
      </c>
      <c r="M223" s="2">
        <v>-0.05315312049865131</v>
      </c>
      <c r="N223" s="2">
        <v>53.37859104498335</v>
      </c>
      <c r="O223" s="2">
        <v>1.1452574034232945</v>
      </c>
      <c r="P223" s="2">
        <v>0.06615155159353023</v>
      </c>
      <c r="Q223" s="2">
        <v>16.35007235538442</v>
      </c>
      <c r="R223" s="2">
        <v>-2.213820124430585</v>
      </c>
      <c r="S223" s="2">
        <v>0.12374776904619411</v>
      </c>
      <c r="T223" s="2">
        <v>3.113703449085077</v>
      </c>
      <c r="U223" s="2">
        <v>1.1159291872852126</v>
      </c>
      <c r="V223">
        <f t="shared" si="3"/>
        <v>16.280827475974007</v>
      </c>
    </row>
    <row r="224" spans="1:22" ht="12.75">
      <c r="A224" s="3">
        <v>35612</v>
      </c>
      <c r="B224" s="2" t="s">
        <v>260</v>
      </c>
      <c r="C224" s="2">
        <v>41.02</v>
      </c>
      <c r="D224" s="2">
        <v>54.94</v>
      </c>
      <c r="E224" s="2">
        <v>13.92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37.268687480244495</v>
      </c>
      <c r="L224" s="2">
        <v>3.677820795949142</v>
      </c>
      <c r="M224" s="2">
        <v>0.07349172380630825</v>
      </c>
      <c r="N224" s="2">
        <v>53.381429151924216</v>
      </c>
      <c r="O224" s="2">
        <v>1.5867251035953887</v>
      </c>
      <c r="P224" s="2">
        <v>-0.028154255519414407</v>
      </c>
      <c r="Q224" s="2">
        <v>16.285390318648155</v>
      </c>
      <c r="R224" s="2">
        <v>-2.3410957164917456</v>
      </c>
      <c r="S224" s="2">
        <v>-0.02429460215637407</v>
      </c>
      <c r="T224" s="2">
        <v>3.8557855483255077</v>
      </c>
      <c r="U224" s="2">
        <v>1.5969390420459155</v>
      </c>
      <c r="V224">
        <f t="shared" si="3"/>
        <v>16.11274167167972</v>
      </c>
    </row>
    <row r="225" spans="1:22" ht="12.75">
      <c r="A225" s="3">
        <v>35643</v>
      </c>
      <c r="B225" s="2" t="s">
        <v>261</v>
      </c>
      <c r="C225" s="2">
        <v>41.87</v>
      </c>
      <c r="D225" s="2">
        <v>55.39</v>
      </c>
      <c r="E225" s="2">
        <v>13.53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37.34092053205483</v>
      </c>
      <c r="L225" s="2">
        <v>4.41293264417761</v>
      </c>
      <c r="M225" s="2">
        <v>0.1161468237674954</v>
      </c>
      <c r="N225" s="2">
        <v>53.46222896396626</v>
      </c>
      <c r="O225" s="2">
        <v>1.930295300151409</v>
      </c>
      <c r="P225" s="2">
        <v>-0.0025242641174748467</v>
      </c>
      <c r="Q225" s="2">
        <v>16.272027470185403</v>
      </c>
      <c r="R225" s="2">
        <v>-2.5509943529260943</v>
      </c>
      <c r="S225" s="2">
        <v>-0.19103311725927272</v>
      </c>
      <c r="T225" s="2">
        <v>4.276867647565942</v>
      </c>
      <c r="U225" s="2">
        <v>1.9609488968066207</v>
      </c>
      <c r="V225">
        <f t="shared" si="3"/>
        <v>16.12130843191143</v>
      </c>
    </row>
    <row r="226" spans="1:22" ht="12.75">
      <c r="A226" s="3">
        <v>35674</v>
      </c>
      <c r="B226" s="2" t="s">
        <v>262</v>
      </c>
      <c r="C226" s="2">
        <v>34.82</v>
      </c>
      <c r="D226" s="2">
        <v>53.53</v>
      </c>
      <c r="E226" s="2">
        <v>18.71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37.25718187353644</v>
      </c>
      <c r="L226" s="2">
        <v>-2.444480796127881</v>
      </c>
      <c r="M226" s="2">
        <v>0.007298922591374175</v>
      </c>
      <c r="N226" s="2">
        <v>53.55001869391213</v>
      </c>
      <c r="O226" s="2">
        <v>-0.10912869792454866</v>
      </c>
      <c r="P226" s="2">
        <v>0.08911000401259689</v>
      </c>
      <c r="Q226" s="2">
        <v>16.662197243825428</v>
      </c>
      <c r="R226" s="2">
        <v>1.7407131135245648</v>
      </c>
      <c r="S226" s="2">
        <v>0.3070896426500397</v>
      </c>
      <c r="T226" s="2">
        <v>-2.1925755487193013</v>
      </c>
      <c r="U226" s="2">
        <v>-0.088849637011446</v>
      </c>
      <c r="V226">
        <f t="shared" si="3"/>
        <v>16.29283682037569</v>
      </c>
    </row>
    <row r="227" spans="1:22" ht="12.75">
      <c r="A227" s="3">
        <v>35704</v>
      </c>
      <c r="B227" s="2" t="s">
        <v>263</v>
      </c>
      <c r="C227" s="2">
        <v>36.28</v>
      </c>
      <c r="D227" s="2">
        <v>53.19</v>
      </c>
      <c r="E227" s="2">
        <v>16.91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37.16364160871314</v>
      </c>
      <c r="L227" s="2">
        <v>-0.8138135813811439</v>
      </c>
      <c r="M227" s="2">
        <v>-0.06982802733207613</v>
      </c>
      <c r="N227" s="2">
        <v>53.39105468357158</v>
      </c>
      <c r="O227" s="2">
        <v>-0.15158668271116543</v>
      </c>
      <c r="P227" s="2">
        <v>-0.04946800086023865</v>
      </c>
      <c r="Q227" s="2">
        <v>16.403680075132893</v>
      </c>
      <c r="R227" s="2">
        <v>0.5681764352817011</v>
      </c>
      <c r="S227" s="2">
        <v>-0.06185651041456358</v>
      </c>
      <c r="T227" s="2">
        <v>-0.678089159617314</v>
      </c>
      <c r="U227" s="2">
        <v>-0.20797531794027457</v>
      </c>
      <c r="V227">
        <f t="shared" si="3"/>
        <v>16.22741307485844</v>
      </c>
    </row>
    <row r="228" spans="1:22" ht="12.75">
      <c r="A228" s="3">
        <v>35735</v>
      </c>
      <c r="B228" s="2" t="s">
        <v>264</v>
      </c>
      <c r="C228" s="2">
        <v>34.98</v>
      </c>
      <c r="D228" s="2">
        <v>52.36</v>
      </c>
      <c r="E228" s="2">
        <v>17.38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37.16387228396882</v>
      </c>
      <c r="L228" s="2">
        <v>-1.9391731977069981</v>
      </c>
      <c r="M228" s="2">
        <v>-0.24469908626190118</v>
      </c>
      <c r="N228" s="2">
        <v>53.369072085946826</v>
      </c>
      <c r="O228" s="2">
        <v>-0.9683520951704315</v>
      </c>
      <c r="P228" s="2">
        <v>-0.040719990776210566</v>
      </c>
      <c r="Q228" s="2">
        <v>16.275826742113622</v>
      </c>
      <c r="R228" s="2">
        <v>0.9539950046944272</v>
      </c>
      <c r="S228" s="2">
        <v>0.15017825319198427</v>
      </c>
      <c r="T228" s="2">
        <v>-1.3680365761360487</v>
      </c>
      <c r="U228" s="2">
        <v>-0.9825860948897204</v>
      </c>
      <c r="V228">
        <f t="shared" si="3"/>
        <v>16.205199801978004</v>
      </c>
    </row>
    <row r="229" spans="1:22" ht="12.75">
      <c r="A229" s="3">
        <v>35765</v>
      </c>
      <c r="B229" s="2" t="s">
        <v>265</v>
      </c>
      <c r="C229" s="2">
        <v>36.2</v>
      </c>
      <c r="D229" s="2">
        <v>52.8</v>
      </c>
      <c r="E229" s="2">
        <v>16.6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37.49270544495883</v>
      </c>
      <c r="L229" s="2">
        <v>-1.5199320004944936</v>
      </c>
      <c r="M229" s="2">
        <v>0.22722655553558535</v>
      </c>
      <c r="N229" s="2">
        <v>53.45984686208493</v>
      </c>
      <c r="O229" s="2">
        <v>-0.6331318243875166</v>
      </c>
      <c r="P229" s="2">
        <v>-0.026715037697222745</v>
      </c>
      <c r="Q229" s="2">
        <v>15.830741375388246</v>
      </c>
      <c r="R229" s="2">
        <v>1.0595558633598934</v>
      </c>
      <c r="S229" s="2">
        <v>-0.29029723874810454</v>
      </c>
      <c r="T229" s="2">
        <v>-1.892221878622716</v>
      </c>
      <c r="U229" s="2">
        <v>-0.5817779127743278</v>
      </c>
      <c r="V229">
        <f t="shared" si="3"/>
        <v>15.9671414171261</v>
      </c>
    </row>
    <row r="230" spans="1:22" ht="12.75">
      <c r="A230" s="3">
        <v>35796</v>
      </c>
      <c r="B230" s="2" t="s">
        <v>266</v>
      </c>
      <c r="C230" s="2">
        <v>32.78</v>
      </c>
      <c r="D230" s="2">
        <v>51.94</v>
      </c>
      <c r="E230" s="2">
        <v>19.16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37.51639970202205</v>
      </c>
      <c r="L230" s="2">
        <v>-4.744171205802637</v>
      </c>
      <c r="M230" s="2">
        <v>0.0077715037804945665</v>
      </c>
      <c r="N230" s="2">
        <v>53.62459801771855</v>
      </c>
      <c r="O230" s="2">
        <v>-1.740245367626386</v>
      </c>
      <c r="P230" s="2">
        <v>0.05564734990803354</v>
      </c>
      <c r="Q230" s="2">
        <v>15.998871181099322</v>
      </c>
      <c r="R230" s="2">
        <v>3.0788722696874435</v>
      </c>
      <c r="S230" s="2">
        <v>0.08225654921326651</v>
      </c>
      <c r="T230" s="2">
        <v>-4.451958389942236</v>
      </c>
      <c r="U230" s="2">
        <v>-1.6291837550232469</v>
      </c>
      <c r="V230">
        <f t="shared" si="3"/>
        <v>16.108198315696498</v>
      </c>
    </row>
    <row r="231" spans="1:22" ht="12.75">
      <c r="A231" s="3">
        <v>35827</v>
      </c>
      <c r="B231" s="2" t="s">
        <v>267</v>
      </c>
      <c r="C231" s="2">
        <v>35.19</v>
      </c>
      <c r="D231" s="2">
        <v>53.02</v>
      </c>
      <c r="E231" s="2">
        <v>17.83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37.529657731066706</v>
      </c>
      <c r="L231" s="2">
        <v>-2.3236164711928837</v>
      </c>
      <c r="M231" s="2">
        <v>-0.01604125987392447</v>
      </c>
      <c r="N231" s="2">
        <v>53.635256578710454</v>
      </c>
      <c r="O231" s="2">
        <v>-0.6815595502279221</v>
      </c>
      <c r="P231" s="2">
        <v>0.06630297151766579</v>
      </c>
      <c r="Q231" s="2">
        <v>15.993244721585949</v>
      </c>
      <c r="R231" s="2">
        <v>1.762325479493952</v>
      </c>
      <c r="S231" s="2">
        <v>0.07442979892013404</v>
      </c>
      <c r="T231" s="2">
        <v>-2.3423526771712058</v>
      </c>
      <c r="U231" s="2">
        <v>-0.7508870754294419</v>
      </c>
      <c r="V231">
        <f t="shared" si="3"/>
        <v>16.105598847643748</v>
      </c>
    </row>
    <row r="232" spans="1:22" ht="12.75">
      <c r="A232" s="3">
        <v>35855</v>
      </c>
      <c r="B232" s="2" t="s">
        <v>268</v>
      </c>
      <c r="C232" s="2">
        <v>38.81</v>
      </c>
      <c r="D232" s="2">
        <v>53.46</v>
      </c>
      <c r="E232" s="2">
        <v>14.65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37.564457311203384</v>
      </c>
      <c r="L232" s="2">
        <v>1.4987584507828369</v>
      </c>
      <c r="M232" s="2">
        <v>-0.2532157619863011</v>
      </c>
      <c r="N232" s="2">
        <v>53.462316155554916</v>
      </c>
      <c r="O232" s="2">
        <v>0.11256739707075225</v>
      </c>
      <c r="P232" s="2">
        <v>-0.11488355262545318</v>
      </c>
      <c r="Q232" s="2">
        <v>15.830394989209053</v>
      </c>
      <c r="R232" s="2">
        <v>-1.3277241488400866</v>
      </c>
      <c r="S232" s="2">
        <v>0.1473291596310731</v>
      </c>
      <c r="T232" s="2">
        <v>1.428105042449738</v>
      </c>
      <c r="U232" s="2">
        <v>0.05188867599162358</v>
      </c>
      <c r="V232">
        <f t="shared" si="3"/>
        <v>15.897858844351532</v>
      </c>
    </row>
    <row r="233" spans="1:22" ht="12.75">
      <c r="A233" s="3">
        <v>35886</v>
      </c>
      <c r="B233" s="2" t="s">
        <v>269</v>
      </c>
      <c r="C233" s="2">
        <v>39.13</v>
      </c>
      <c r="D233" s="2">
        <v>53.81</v>
      </c>
      <c r="E233" s="2">
        <v>14.68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37.93929628456752</v>
      </c>
      <c r="L233" s="2">
        <v>1.0139718166595855</v>
      </c>
      <c r="M233" s="2">
        <v>0.17673189877280665</v>
      </c>
      <c r="N233" s="2">
        <v>53.60749878291247</v>
      </c>
      <c r="O233" s="2">
        <v>0.10052600550103352</v>
      </c>
      <c r="P233" s="2">
        <v>0.10197521158670629</v>
      </c>
      <c r="Q233" s="2">
        <v>15.356331562834608</v>
      </c>
      <c r="R233" s="2">
        <v>-0.5407960051881628</v>
      </c>
      <c r="S233" s="2">
        <v>-0.1355355576464019</v>
      </c>
      <c r="T233" s="2">
        <v>0.5523409850474301</v>
      </c>
      <c r="U233" s="2">
        <v>0.0566346584145787</v>
      </c>
      <c r="V233">
        <f t="shared" si="3"/>
        <v>15.668202498344954</v>
      </c>
    </row>
    <row r="234" spans="1:22" ht="12.75">
      <c r="A234" s="3">
        <v>35916</v>
      </c>
      <c r="B234" s="2" t="s">
        <v>270</v>
      </c>
      <c r="C234" s="2">
        <v>38.06</v>
      </c>
      <c r="D234" s="2">
        <v>52.81</v>
      </c>
      <c r="E234" s="2">
        <v>14.76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38.07680482023997</v>
      </c>
      <c r="L234" s="2">
        <v>-0.19895408443543972</v>
      </c>
      <c r="M234" s="2">
        <v>0.18214926419536495</v>
      </c>
      <c r="N234" s="2">
        <v>53.47030273512194</v>
      </c>
      <c r="O234" s="2">
        <v>-0.5908877218164836</v>
      </c>
      <c r="P234" s="2">
        <v>-0.06941501330524866</v>
      </c>
      <c r="Q234" s="2">
        <v>15.168569379668083</v>
      </c>
      <c r="R234" s="2">
        <v>-0.18443379774848445</v>
      </c>
      <c r="S234" s="2">
        <v>-0.22413558191956365</v>
      </c>
      <c r="T234" s="2">
        <v>-0.3015684422648733</v>
      </c>
      <c r="U234" s="2">
        <v>-0.5410806674754933</v>
      </c>
      <c r="V234">
        <f t="shared" si="3"/>
        <v>15.39349791488197</v>
      </c>
    </row>
    <row r="235" spans="1:22" ht="12.75">
      <c r="A235" s="3">
        <v>35947</v>
      </c>
      <c r="B235" s="2" t="s">
        <v>271</v>
      </c>
      <c r="C235" s="2">
        <v>41.57</v>
      </c>
      <c r="D235" s="2">
        <v>54.55</v>
      </c>
      <c r="E235" s="2">
        <v>12.98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37.96970802491739</v>
      </c>
      <c r="L235" s="2">
        <v>3.546384551779166</v>
      </c>
      <c r="M235" s="2">
        <v>0.053907423303346046</v>
      </c>
      <c r="N235" s="2">
        <v>53.52532319943795</v>
      </c>
      <c r="O235" s="2">
        <v>1.1105895363086358</v>
      </c>
      <c r="P235" s="2">
        <v>-0.08591273574636749</v>
      </c>
      <c r="Q235" s="2">
        <v>15.454264471219943</v>
      </c>
      <c r="R235" s="2">
        <v>-2.3006337656437466</v>
      </c>
      <c r="S235" s="2">
        <v>-0.17363070557615792</v>
      </c>
      <c r="T235" s="2">
        <v>3.113703449085077</v>
      </c>
      <c r="U235" s="2">
        <v>1.1159291872852126</v>
      </c>
      <c r="V235">
        <f t="shared" si="3"/>
        <v>15.555615174520561</v>
      </c>
    </row>
    <row r="236" spans="1:22" ht="12.75">
      <c r="A236" s="3">
        <v>35977</v>
      </c>
      <c r="B236" s="2" t="s">
        <v>272</v>
      </c>
      <c r="C236" s="2">
        <v>41.3</v>
      </c>
      <c r="D236" s="2">
        <v>55.55</v>
      </c>
      <c r="E236" s="2">
        <v>14.25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37.790219813804825</v>
      </c>
      <c r="L236" s="2">
        <v>3.809036917462274</v>
      </c>
      <c r="M236" s="2">
        <v>-0.29925673126720276</v>
      </c>
      <c r="N236" s="2">
        <v>53.81824387617745</v>
      </c>
      <c r="O236" s="2">
        <v>1.612875480433164</v>
      </c>
      <c r="P236" s="2">
        <v>0.11888064338961121</v>
      </c>
      <c r="Q236" s="2">
        <v>16.106731852853883</v>
      </c>
      <c r="R236" s="2">
        <v>-2.3897182968902033</v>
      </c>
      <c r="S236" s="2">
        <v>0.5329864440363608</v>
      </c>
      <c r="T236" s="2">
        <v>3.8557855483255077</v>
      </c>
      <c r="U236" s="2">
        <v>1.5969390420459155</v>
      </c>
      <c r="V236">
        <f t="shared" si="3"/>
        <v>16.028024062372623</v>
      </c>
    </row>
    <row r="237" spans="1:22" ht="12.75">
      <c r="A237" s="3">
        <v>36008</v>
      </c>
      <c r="B237" s="2" t="s">
        <v>273</v>
      </c>
      <c r="C237" s="2">
        <v>42.29</v>
      </c>
      <c r="D237" s="2">
        <v>55.53</v>
      </c>
      <c r="E237" s="2">
        <v>13.24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38.012598676531205</v>
      </c>
      <c r="L237" s="2">
        <v>4.285207607012163</v>
      </c>
      <c r="M237" s="2">
        <v>-0.007806283543472216</v>
      </c>
      <c r="N237" s="2">
        <v>53.781973192989554</v>
      </c>
      <c r="O237" s="2">
        <v>1.9193470671189798</v>
      </c>
      <c r="P237" s="2">
        <v>-0.1713202601082995</v>
      </c>
      <c r="Q237" s="2">
        <v>15.63333467030694</v>
      </c>
      <c r="R237" s="2">
        <v>-2.418339679741595</v>
      </c>
      <c r="S237" s="2">
        <v>0.025005009434696593</v>
      </c>
      <c r="T237" s="2">
        <v>4.276867647565942</v>
      </c>
      <c r="U237" s="2">
        <v>1.9609488968066207</v>
      </c>
      <c r="V237">
        <f t="shared" si="3"/>
        <v>15.769374516458349</v>
      </c>
    </row>
    <row r="238" spans="1:22" ht="12.75">
      <c r="A238" s="3">
        <v>36039</v>
      </c>
      <c r="B238" s="2" t="s">
        <v>274</v>
      </c>
      <c r="C238" s="2">
        <v>35.74</v>
      </c>
      <c r="D238" s="2">
        <v>51.88</v>
      </c>
      <c r="E238" s="2">
        <v>16.14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38.245460472463094</v>
      </c>
      <c r="L238" s="2">
        <v>-2.554590079289879</v>
      </c>
      <c r="M238" s="2">
        <v>0.049129606826675054</v>
      </c>
      <c r="N238" s="2">
        <v>54.22010395817988</v>
      </c>
      <c r="O238" s="2">
        <v>-0.1489260571915195</v>
      </c>
      <c r="P238" s="2">
        <v>-4.969389698990628E-16</v>
      </c>
      <c r="Q238" s="2">
        <v>15.10711765647811</v>
      </c>
      <c r="R238" s="2">
        <v>1.6853867485636262</v>
      </c>
      <c r="S238" s="2">
        <v>-0.6525044050416979</v>
      </c>
      <c r="T238" s="2">
        <v>-2.1925755487193013</v>
      </c>
      <c r="U238" s="2">
        <v>-0.088849637011446</v>
      </c>
      <c r="V238">
        <f t="shared" si="3"/>
        <v>15.974643485716783</v>
      </c>
    </row>
    <row r="239" spans="1:22" ht="12.75">
      <c r="A239" s="3">
        <v>36069</v>
      </c>
      <c r="B239" s="2" t="s">
        <v>275</v>
      </c>
      <c r="C239" s="2">
        <v>37.78</v>
      </c>
      <c r="D239" s="2">
        <v>54.67</v>
      </c>
      <c r="E239" s="2">
        <v>16.89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38.412346905867</v>
      </c>
      <c r="L239" s="2">
        <v>-0.6652788931062609</v>
      </c>
      <c r="M239" s="2">
        <v>0.0329319872391464</v>
      </c>
      <c r="N239" s="2">
        <v>54.6582347233702</v>
      </c>
      <c r="O239" s="2">
        <v>-0.044769309389335044</v>
      </c>
      <c r="P239" s="2">
        <v>0.05653458601936779</v>
      </c>
      <c r="Q239" s="2">
        <v>15.959231359740201</v>
      </c>
      <c r="R239" s="2">
        <v>0.7079425698377115</v>
      </c>
      <c r="S239" s="2">
        <v>0.22282607042212396</v>
      </c>
      <c r="T239" s="2">
        <v>-0.678089159617314</v>
      </c>
      <c r="U239" s="2">
        <v>-0.20797531794027457</v>
      </c>
      <c r="V239">
        <f t="shared" si="3"/>
        <v>16.245887817503203</v>
      </c>
    </row>
    <row r="240" spans="1:22" ht="12.75">
      <c r="A240" s="3">
        <v>36100</v>
      </c>
      <c r="B240" s="2" t="s">
        <v>276</v>
      </c>
      <c r="C240" s="2">
        <v>36.77</v>
      </c>
      <c r="D240" s="2">
        <v>54.16</v>
      </c>
      <c r="E240" s="2">
        <v>17.39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38.53500950079129</v>
      </c>
      <c r="L240" s="2">
        <v>-1.638630304765009</v>
      </c>
      <c r="M240" s="2">
        <v>-0.12637919602638173</v>
      </c>
      <c r="N240" s="2">
        <v>54.93981605608769</v>
      </c>
      <c r="O240" s="2">
        <v>-0.9114872906190137</v>
      </c>
      <c r="P240" s="2">
        <v>0.13167123453155102</v>
      </c>
      <c r="Q240" s="2">
        <v>16.34065396105969</v>
      </c>
      <c r="R240" s="2">
        <v>0.7702019398012832</v>
      </c>
      <c r="S240" s="2">
        <v>0.27914409913906124</v>
      </c>
      <c r="T240" s="2">
        <v>-1.3680365761360487</v>
      </c>
      <c r="U240" s="2">
        <v>-0.9825860948897204</v>
      </c>
      <c r="V240">
        <f t="shared" si="3"/>
        <v>16.404806555296403</v>
      </c>
    </row>
    <row r="241" spans="1:22" ht="12.75">
      <c r="A241" s="3">
        <v>36130</v>
      </c>
      <c r="B241" s="2" t="s">
        <v>277</v>
      </c>
      <c r="C241" s="2">
        <v>36.76</v>
      </c>
      <c r="D241" s="2">
        <v>54.15</v>
      </c>
      <c r="E241" s="2">
        <v>17.39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38.827384694948286</v>
      </c>
      <c r="L241" s="2">
        <v>-2.041684370832801</v>
      </c>
      <c r="M241" s="2">
        <v>-0.025700324115600026</v>
      </c>
      <c r="N241" s="2">
        <v>54.85678771373215</v>
      </c>
      <c r="O241" s="2">
        <v>-0.672520457665529</v>
      </c>
      <c r="P241" s="2">
        <v>-0.03426725606638721</v>
      </c>
      <c r="Q241" s="2">
        <v>16.1324209472367</v>
      </c>
      <c r="R241" s="2">
        <v>1.164078284043096</v>
      </c>
      <c r="S241" s="2">
        <v>0.09350076872024048</v>
      </c>
      <c r="T241" s="2">
        <v>-1.892221878622716</v>
      </c>
      <c r="U241" s="2">
        <v>-0.5817779127743278</v>
      </c>
      <c r="V241">
        <f t="shared" si="3"/>
        <v>16.029403018783867</v>
      </c>
    </row>
    <row r="242" spans="1:22" ht="12.75">
      <c r="A242" s="3">
        <v>36161</v>
      </c>
      <c r="B242" s="2" t="s">
        <v>278</v>
      </c>
      <c r="C242" s="2">
        <v>34.31</v>
      </c>
      <c r="D242" s="2">
        <v>52.89</v>
      </c>
      <c r="E242" s="2">
        <v>18.57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39.154272442942634</v>
      </c>
      <c r="L242" s="2">
        <v>-4.979953375264993</v>
      </c>
      <c r="M242" s="2">
        <v>0.13568093232224435</v>
      </c>
      <c r="N242" s="2">
        <v>54.86864853334476</v>
      </c>
      <c r="O242" s="2">
        <v>-1.847915468479606</v>
      </c>
      <c r="P242" s="2">
        <v>-0.1307330648649264</v>
      </c>
      <c r="Q242" s="2">
        <v>15.726679716453111</v>
      </c>
      <c r="R242" s="2">
        <v>3.1280866705601804</v>
      </c>
      <c r="S242" s="2">
        <v>-0.2847663870132555</v>
      </c>
      <c r="T242" s="2">
        <v>-4.451958389942236</v>
      </c>
      <c r="U242" s="2">
        <v>-1.6291837550232469</v>
      </c>
      <c r="V242">
        <f t="shared" si="3"/>
        <v>15.714376090402126</v>
      </c>
    </row>
    <row r="243" spans="1:22" ht="12.75">
      <c r="A243" s="3">
        <v>36192</v>
      </c>
      <c r="B243" s="2" t="s">
        <v>279</v>
      </c>
      <c r="C243" s="2">
        <v>36.79</v>
      </c>
      <c r="D243" s="2">
        <v>54.44</v>
      </c>
      <c r="E243" s="2">
        <v>17.65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39.29895643893718</v>
      </c>
      <c r="L243" s="2">
        <v>-2.513255816467179</v>
      </c>
      <c r="M243" s="2">
        <v>0.004299377529868906</v>
      </c>
      <c r="N243" s="2">
        <v>55.2425211505325</v>
      </c>
      <c r="O243" s="2">
        <v>-0.7170072983078929</v>
      </c>
      <c r="P243" s="2">
        <v>-0.08551385222437474</v>
      </c>
      <c r="Q243" s="2">
        <v>15.922470452936913</v>
      </c>
      <c r="R243" s="2">
        <v>1.8027127381856847</v>
      </c>
      <c r="S243" s="2">
        <v>-0.07518319112256013</v>
      </c>
      <c r="T243" s="2">
        <v>-2.3423526771712058</v>
      </c>
      <c r="U243" s="2">
        <v>-0.7508870754294419</v>
      </c>
      <c r="V243">
        <f t="shared" si="3"/>
        <v>15.943564711595315</v>
      </c>
    </row>
    <row r="244" spans="1:22" ht="12.75">
      <c r="A244" s="3">
        <v>36220</v>
      </c>
      <c r="B244" s="2" t="s">
        <v>280</v>
      </c>
      <c r="C244" s="2">
        <v>41.08</v>
      </c>
      <c r="D244" s="2">
        <v>56.1</v>
      </c>
      <c r="E244" s="2">
        <v>15.02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39.437866869672426</v>
      </c>
      <c r="L244" s="2">
        <v>1.6932154849914482</v>
      </c>
      <c r="M244" s="2">
        <v>-0.05108235466401103</v>
      </c>
      <c r="N244" s="2">
        <v>55.853189435237894</v>
      </c>
      <c r="O244" s="2">
        <v>0.17139379392033693</v>
      </c>
      <c r="P244" s="2">
        <v>0.0754167708420149</v>
      </c>
      <c r="Q244" s="2">
        <v>16.277075905355883</v>
      </c>
      <c r="R244" s="2">
        <v>-1.4018774158017915</v>
      </c>
      <c r="S244" s="2">
        <v>0.14480151044595527</v>
      </c>
      <c r="T244" s="2">
        <v>1.428105042449738</v>
      </c>
      <c r="U244" s="2">
        <v>0.05188867599162358</v>
      </c>
      <c r="V244">
        <f t="shared" si="3"/>
        <v>16.415322565565468</v>
      </c>
    </row>
    <row r="245" spans="1:22" ht="12.75">
      <c r="A245" s="3">
        <v>36251</v>
      </c>
      <c r="B245" s="2" t="s">
        <v>281</v>
      </c>
      <c r="C245" s="2">
        <v>40.82</v>
      </c>
      <c r="D245" s="2">
        <v>56.37</v>
      </c>
      <c r="E245" s="2">
        <v>15.55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39.64537497674632</v>
      </c>
      <c r="L245" s="2">
        <v>1.0549422139292992</v>
      </c>
      <c r="M245" s="2">
        <v>0.11968280932425734</v>
      </c>
      <c r="N245" s="2">
        <v>56.25502179302581</v>
      </c>
      <c r="O245" s="2">
        <v>0.10178701870149956</v>
      </c>
      <c r="P245" s="2">
        <v>0.013191188272938009</v>
      </c>
      <c r="Q245" s="2">
        <v>16.32580699403616</v>
      </c>
      <c r="R245" s="2">
        <v>-0.568842964241749</v>
      </c>
      <c r="S245" s="2">
        <v>-0.20696402979436201</v>
      </c>
      <c r="T245" s="2">
        <v>0.5523409850474301</v>
      </c>
      <c r="U245" s="2">
        <v>0.0566346584145787</v>
      </c>
      <c r="V245">
        <f t="shared" si="3"/>
        <v>16.609646816279493</v>
      </c>
    </row>
    <row r="246" spans="1:22" ht="12.75">
      <c r="A246" s="3">
        <v>36281</v>
      </c>
      <c r="B246" s="2" t="s">
        <v>282</v>
      </c>
      <c r="C246" s="2">
        <v>39.16</v>
      </c>
      <c r="D246" s="2">
        <v>55.94</v>
      </c>
      <c r="E246" s="2">
        <v>16.79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39.69216295509228</v>
      </c>
      <c r="L246" s="2">
        <v>-0.32200672403341385</v>
      </c>
      <c r="M246" s="2">
        <v>-0.21015623105900927</v>
      </c>
      <c r="N246" s="2">
        <v>56.620326545622405</v>
      </c>
      <c r="O246" s="2">
        <v>-0.5840073130073515</v>
      </c>
      <c r="P246" s="2">
        <v>-0.09631923261480013</v>
      </c>
      <c r="Q246" s="2">
        <v>16.81172268621388</v>
      </c>
      <c r="R246" s="2">
        <v>-0.1382040693616271</v>
      </c>
      <c r="S246" s="2">
        <v>0.11648138314778611</v>
      </c>
      <c r="T246" s="2">
        <v>-0.3015684422648733</v>
      </c>
      <c r="U246" s="2">
        <v>-0.5410806674754933</v>
      </c>
      <c r="V246">
        <f t="shared" si="3"/>
        <v>16.928163590530126</v>
      </c>
    </row>
    <row r="247" spans="1:22" ht="12.75">
      <c r="A247" s="3">
        <v>36312</v>
      </c>
      <c r="B247" s="2" t="s">
        <v>283</v>
      </c>
      <c r="C247" s="2">
        <v>43.53</v>
      </c>
      <c r="D247" s="2">
        <v>58.47</v>
      </c>
      <c r="E247" s="2">
        <v>14.94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40.02116637189164</v>
      </c>
      <c r="L247" s="2">
        <v>3.6149599714953236</v>
      </c>
      <c r="M247" s="2">
        <v>-0.10612634338710765</v>
      </c>
      <c r="N247" s="2">
        <v>57.252348050985155</v>
      </c>
      <c r="O247" s="2">
        <v>1.111289092818546</v>
      </c>
      <c r="P247" s="2">
        <v>0.10636285619656527</v>
      </c>
      <c r="Q247" s="2">
        <v>17.05158660139008</v>
      </c>
      <c r="R247" s="2">
        <v>-2.324886801255921</v>
      </c>
      <c r="S247" s="2">
        <v>0.21330019986588483</v>
      </c>
      <c r="T247" s="2">
        <v>3.113703449085077</v>
      </c>
      <c r="U247" s="2">
        <v>1.1159291872852126</v>
      </c>
      <c r="V247">
        <f t="shared" si="3"/>
        <v>17.231181679093517</v>
      </c>
    </row>
    <row r="248" spans="1:22" ht="12.75">
      <c r="A248" s="3">
        <v>36342</v>
      </c>
      <c r="B248" s="2" t="s">
        <v>284</v>
      </c>
      <c r="C248" s="2">
        <v>45.41</v>
      </c>
      <c r="D248" s="2">
        <v>59.21</v>
      </c>
      <c r="E248" s="2">
        <v>13.8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40.49268515632737</v>
      </c>
      <c r="L248" s="2">
        <v>4.524499170010288</v>
      </c>
      <c r="M248" s="2">
        <v>0.3928156736621984</v>
      </c>
      <c r="N248" s="2">
        <v>57.58984109251416</v>
      </c>
      <c r="O248" s="2">
        <v>1.5831219294686318</v>
      </c>
      <c r="P248" s="2">
        <v>0.03703697801746073</v>
      </c>
      <c r="Q248" s="2">
        <v>16.840881577620966</v>
      </c>
      <c r="R248" s="2">
        <v>-2.611892902906242</v>
      </c>
      <c r="S248" s="2">
        <v>-0.428988674714677</v>
      </c>
      <c r="T248" s="2">
        <v>3.8557855483255077</v>
      </c>
      <c r="U248" s="2">
        <v>1.5969390420459155</v>
      </c>
      <c r="V248">
        <f t="shared" si="3"/>
        <v>17.097155936186795</v>
      </c>
    </row>
    <row r="249" spans="1:22" ht="12.75">
      <c r="A249" s="3">
        <v>36373</v>
      </c>
      <c r="B249" s="2" t="s">
        <v>285</v>
      </c>
      <c r="C249" s="2">
        <v>44.36</v>
      </c>
      <c r="D249" s="2">
        <v>59.92</v>
      </c>
      <c r="E249" s="2">
        <v>15.56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40.43669806089787</v>
      </c>
      <c r="L249" s="2">
        <v>4.071101745359062</v>
      </c>
      <c r="M249" s="2">
        <v>-0.14779980625705655</v>
      </c>
      <c r="N249" s="2">
        <v>57.82477535901021</v>
      </c>
      <c r="O249" s="2">
        <v>1.9781363355090495</v>
      </c>
      <c r="P249" s="2">
        <v>0.11708830548100184</v>
      </c>
      <c r="Q249" s="2">
        <v>17.536359352120588</v>
      </c>
      <c r="R249" s="2">
        <v>-2.293234287948682</v>
      </c>
      <c r="S249" s="2">
        <v>0.31687493582814047</v>
      </c>
      <c r="T249" s="2">
        <v>4.276867647565942</v>
      </c>
      <c r="U249" s="2">
        <v>1.9609488968066207</v>
      </c>
      <c r="V249">
        <f t="shared" si="3"/>
        <v>17.388077298112343</v>
      </c>
    </row>
    <row r="250" spans="1:22" ht="12.75">
      <c r="A250" s="3">
        <v>36404</v>
      </c>
      <c r="B250" s="2" t="s">
        <v>286</v>
      </c>
      <c r="C250" s="2">
        <v>37.83</v>
      </c>
      <c r="D250" s="2">
        <v>57.41</v>
      </c>
      <c r="E250" s="2">
        <v>19.58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40.579188959273125</v>
      </c>
      <c r="L250" s="2">
        <v>-2.6898796313125635</v>
      </c>
      <c r="M250" s="2">
        <v>-0.05930932796070938</v>
      </c>
      <c r="N250" s="2">
        <v>57.73548141295729</v>
      </c>
      <c r="O250" s="2">
        <v>-0.19699701707427744</v>
      </c>
      <c r="P250" s="2">
        <v>-0.12848439588274577</v>
      </c>
      <c r="Q250" s="2">
        <v>17.562480024731787</v>
      </c>
      <c r="R250" s="2">
        <v>1.8301240499852038</v>
      </c>
      <c r="S250" s="2">
        <v>0.18739592528305124</v>
      </c>
      <c r="T250" s="2">
        <v>-2.1925755487193013</v>
      </c>
      <c r="U250" s="2">
        <v>-0.088849637011446</v>
      </c>
      <c r="V250">
        <f t="shared" si="3"/>
        <v>17.156292453684166</v>
      </c>
    </row>
    <row r="251" spans="1:22" ht="12.75">
      <c r="A251" s="3">
        <v>36434</v>
      </c>
      <c r="B251" s="2" t="s">
        <v>287</v>
      </c>
      <c r="C251" s="2">
        <v>40.31</v>
      </c>
      <c r="D251" s="2">
        <v>58.09</v>
      </c>
      <c r="E251" s="2">
        <v>17.78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40.801325404727635</v>
      </c>
      <c r="L251" s="2">
        <v>-0.6383101171483699</v>
      </c>
      <c r="M251" s="2">
        <v>0.1469847124205963</v>
      </c>
      <c r="N251" s="2">
        <v>58.00197249467775</v>
      </c>
      <c r="O251" s="2">
        <v>0.042332830151667444</v>
      </c>
      <c r="P251" s="2">
        <v>0.04569467517084355</v>
      </c>
      <c r="Q251" s="2">
        <v>17.192751170382632</v>
      </c>
      <c r="R251" s="2">
        <v>0.7714960455303699</v>
      </c>
      <c r="S251" s="2">
        <v>-0.18424721591296148</v>
      </c>
      <c r="T251" s="2">
        <v>-0.678089159617314</v>
      </c>
      <c r="U251" s="2">
        <v>-0.20797531794027457</v>
      </c>
      <c r="V251">
        <f t="shared" si="3"/>
        <v>17.200647089950117</v>
      </c>
    </row>
    <row r="252" spans="1:22" ht="12.75">
      <c r="A252" s="3">
        <v>36465</v>
      </c>
      <c r="B252" s="2" t="s">
        <v>288</v>
      </c>
      <c r="C252" s="2">
        <v>39.88</v>
      </c>
      <c r="D252" s="2">
        <v>57.25</v>
      </c>
      <c r="E252" s="2">
        <v>17.37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40.82607843284213</v>
      </c>
      <c r="L252" s="2">
        <v>-1.0900693030869695</v>
      </c>
      <c r="M252" s="2">
        <v>0.14399087024471116</v>
      </c>
      <c r="N252" s="2">
        <v>58.14193084716633</v>
      </c>
      <c r="O252" s="2">
        <v>-0.9112904880246018</v>
      </c>
      <c r="P252" s="2">
        <v>0.019359640858552622</v>
      </c>
      <c r="Q252" s="2">
        <v>17.212220603844408</v>
      </c>
      <c r="R252" s="2">
        <v>0.5068200250299393</v>
      </c>
      <c r="S252" s="2">
        <v>-0.3490406288743043</v>
      </c>
      <c r="T252" s="2">
        <v>-1.3680365761360487</v>
      </c>
      <c r="U252" s="2">
        <v>-0.9825860948897204</v>
      </c>
      <c r="V252">
        <f t="shared" si="3"/>
        <v>17.315852414324198</v>
      </c>
    </row>
    <row r="253" spans="1:22" ht="12.75">
      <c r="A253" s="3">
        <v>36495</v>
      </c>
      <c r="B253" s="2" t="s">
        <v>289</v>
      </c>
      <c r="C253" s="2">
        <v>37.93</v>
      </c>
      <c r="D253" s="2">
        <v>57.65</v>
      </c>
      <c r="E253" s="2">
        <v>19.72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40.6574684263484</v>
      </c>
      <c r="L253" s="2">
        <v>-2.55271184436194</v>
      </c>
      <c r="M253" s="2">
        <v>-0.17475658198659633</v>
      </c>
      <c r="N253" s="2">
        <v>58.2282805858367</v>
      </c>
      <c r="O253" s="2">
        <v>-0.698360682441499</v>
      </c>
      <c r="P253" s="2">
        <v>0.12008009660507328</v>
      </c>
      <c r="Q253" s="2">
        <v>17.968992983574324</v>
      </c>
      <c r="R253" s="2">
        <v>1.2287123550355763</v>
      </c>
      <c r="S253" s="2">
        <v>0.5222946613901314</v>
      </c>
      <c r="T253" s="2">
        <v>-1.892221878622716</v>
      </c>
      <c r="U253" s="2">
        <v>-0.5817779127743278</v>
      </c>
      <c r="V253">
        <f t="shared" si="3"/>
        <v>17.570812159488298</v>
      </c>
    </row>
    <row r="254" spans="1:22" ht="12.75">
      <c r="A254" s="3">
        <v>36526</v>
      </c>
      <c r="B254" s="2" t="s">
        <v>290</v>
      </c>
      <c r="C254" s="2">
        <v>34.93</v>
      </c>
      <c r="D254" s="2">
        <v>55.83</v>
      </c>
      <c r="E254" s="2">
        <v>20.9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40.72353623625553</v>
      </c>
      <c r="L254" s="2">
        <v>-5.429104740042678</v>
      </c>
      <c r="M254" s="2">
        <v>-0.3644314962130023</v>
      </c>
      <c r="N254" s="2">
        <v>57.98211756906979</v>
      </c>
      <c r="O254" s="2">
        <v>-1.9064685960779775</v>
      </c>
      <c r="P254" s="2">
        <v>-0.2456489729915393</v>
      </c>
      <c r="Q254" s="2">
        <v>17.622485799818975</v>
      </c>
      <c r="R254" s="2">
        <v>3.274914288123884</v>
      </c>
      <c r="S254" s="2">
        <v>0.00259991205717968</v>
      </c>
      <c r="T254" s="2">
        <v>-4.451958389942236</v>
      </c>
      <c r="U254" s="2">
        <v>-1.6291837550232469</v>
      </c>
      <c r="V254">
        <f t="shared" si="3"/>
        <v>17.25858133281426</v>
      </c>
    </row>
    <row r="255" spans="1:22" ht="12.75">
      <c r="A255" s="3">
        <v>36557</v>
      </c>
      <c r="B255" s="2" t="s">
        <v>291</v>
      </c>
      <c r="C255" s="2">
        <v>38.47</v>
      </c>
      <c r="D255" s="2">
        <v>57.62</v>
      </c>
      <c r="E255" s="2">
        <v>19.15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41.27899326851269</v>
      </c>
      <c r="L255" s="2">
        <v>-2.720358470677306</v>
      </c>
      <c r="M255" s="2">
        <v>-0.08863479783553432</v>
      </c>
      <c r="N255" s="2">
        <v>58.416178995729126</v>
      </c>
      <c r="O255" s="2">
        <v>-0.7222510661131039</v>
      </c>
      <c r="P255" s="2">
        <v>-0.07392792961574286</v>
      </c>
      <c r="Q255" s="2">
        <v>17.270486639883146</v>
      </c>
      <c r="R255" s="2">
        <v>1.8511930390500118</v>
      </c>
      <c r="S255" s="2">
        <v>0.02832032106687737</v>
      </c>
      <c r="T255" s="2">
        <v>-2.3423526771712058</v>
      </c>
      <c r="U255" s="2">
        <v>-0.7508870754294419</v>
      </c>
      <c r="V255">
        <f t="shared" si="3"/>
        <v>17.137185727216433</v>
      </c>
    </row>
    <row r="256" spans="1:22" ht="12.75">
      <c r="A256" s="3">
        <v>36586</v>
      </c>
      <c r="B256" s="2" t="s">
        <v>292</v>
      </c>
      <c r="C256" s="2">
        <v>44.1</v>
      </c>
      <c r="D256" s="2">
        <v>59.54</v>
      </c>
      <c r="E256" s="2">
        <v>15.44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41.953476551894234</v>
      </c>
      <c r="L256" s="2">
        <v>1.9689398987877114</v>
      </c>
      <c r="M256" s="2">
        <v>0.17758354931791204</v>
      </c>
      <c r="N256" s="2">
        <v>59.05495361196184</v>
      </c>
      <c r="O256" s="2">
        <v>0.20385903304349834</v>
      </c>
      <c r="P256" s="2">
        <v>0.28118735499493547</v>
      </c>
      <c r="Q256" s="2">
        <v>16.858664483898945</v>
      </c>
      <c r="R256" s="2">
        <v>-1.505258720743216</v>
      </c>
      <c r="S256" s="2">
        <v>0.08659423684431422</v>
      </c>
      <c r="T256" s="2">
        <v>1.428105042449738</v>
      </c>
      <c r="U256" s="2">
        <v>0.05188867599162358</v>
      </c>
      <c r="V256">
        <f t="shared" si="3"/>
        <v>17.10147706006761</v>
      </c>
    </row>
    <row r="257" spans="1:22" ht="12.75">
      <c r="A257" s="3">
        <v>36617</v>
      </c>
      <c r="B257" s="2" t="s">
        <v>293</v>
      </c>
      <c r="C257" s="2">
        <v>43.26</v>
      </c>
      <c r="D257" s="2">
        <v>58.93</v>
      </c>
      <c r="E257" s="2">
        <v>15.67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42.38948572970052</v>
      </c>
      <c r="L257" s="2">
        <v>0.8923178970992405</v>
      </c>
      <c r="M257" s="2">
        <v>-0.021803626799911574</v>
      </c>
      <c r="N257" s="2">
        <v>58.91509475897783</v>
      </c>
      <c r="O257" s="2">
        <v>0.09180468964865607</v>
      </c>
      <c r="P257" s="2">
        <v>-0.07689944862619369</v>
      </c>
      <c r="Q257" s="2">
        <v>16.263923261555433</v>
      </c>
      <c r="R257" s="2">
        <v>-0.5496010639053321</v>
      </c>
      <c r="S257" s="2">
        <v>-0.044322197650062026</v>
      </c>
      <c r="T257" s="2">
        <v>0.5523409850474301</v>
      </c>
      <c r="U257" s="2">
        <v>0.0566346584145787</v>
      </c>
      <c r="V257">
        <f t="shared" si="3"/>
        <v>16.525609029277312</v>
      </c>
    </row>
    <row r="258" spans="1:22" ht="12.75">
      <c r="A258" s="3">
        <v>36647</v>
      </c>
      <c r="B258" s="2" t="s">
        <v>294</v>
      </c>
      <c r="C258" s="2">
        <v>42.98</v>
      </c>
      <c r="D258" s="2">
        <v>58.52</v>
      </c>
      <c r="E258" s="2">
        <v>15.54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42.85477464889826</v>
      </c>
      <c r="L258" s="2">
        <v>-0.12043748624657363</v>
      </c>
      <c r="M258" s="2">
        <v>0.24566283734815236</v>
      </c>
      <c r="N258" s="2">
        <v>58.98817750312128</v>
      </c>
      <c r="O258" s="2">
        <v>-0.5304759077389032</v>
      </c>
      <c r="P258" s="2">
        <v>0.062298404617913146</v>
      </c>
      <c r="Q258" s="2">
        <v>15.762806918979825</v>
      </c>
      <c r="R258" s="2">
        <v>-0.10524601607514258</v>
      </c>
      <c r="S258" s="2">
        <v>-0.11756090290464953</v>
      </c>
      <c r="T258" s="2">
        <v>-0.3015684422648733</v>
      </c>
      <c r="U258" s="2">
        <v>-0.5410806674754933</v>
      </c>
      <c r="V258">
        <f t="shared" si="3"/>
        <v>16.13340285422302</v>
      </c>
    </row>
    <row r="259" spans="1:22" ht="12.75">
      <c r="A259" s="3">
        <v>36678</v>
      </c>
      <c r="B259" s="2" t="s">
        <v>295</v>
      </c>
      <c r="C259" s="2">
        <v>47.18</v>
      </c>
      <c r="D259" s="2">
        <v>59.92</v>
      </c>
      <c r="E259" s="2">
        <v>12.74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42.990166876455916</v>
      </c>
      <c r="L259" s="2">
        <v>3.889169682206996</v>
      </c>
      <c r="M259" s="2">
        <v>0.3006634413369288</v>
      </c>
      <c r="N259" s="2">
        <v>58.88875027463389</v>
      </c>
      <c r="O259" s="2">
        <v>1.0625498927452548</v>
      </c>
      <c r="P259" s="2">
        <v>-0.03130016737884799</v>
      </c>
      <c r="Q259" s="2">
        <v>15.510022698533058</v>
      </c>
      <c r="R259" s="2">
        <v>-2.435000139968285</v>
      </c>
      <c r="S259" s="2">
        <v>-0.3350225585647306</v>
      </c>
      <c r="T259" s="2">
        <v>3.113703449085077</v>
      </c>
      <c r="U259" s="2">
        <v>1.1159291872852126</v>
      </c>
      <c r="V259">
        <f aca="true" t="shared" si="4" ref="V259:V281">N259-K259</f>
        <v>15.898583398177976</v>
      </c>
    </row>
    <row r="260" spans="1:22" ht="12.75">
      <c r="A260" s="3">
        <v>36708</v>
      </c>
      <c r="B260" s="2" t="s">
        <v>296</v>
      </c>
      <c r="C260" s="2">
        <v>47.24</v>
      </c>
      <c r="D260" s="2">
        <v>60.29</v>
      </c>
      <c r="E260" s="2">
        <v>13.06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42.721802981740986</v>
      </c>
      <c r="L260" s="2">
        <v>4.535219380492516</v>
      </c>
      <c r="M260" s="2">
        <v>-0.017022362233657422</v>
      </c>
      <c r="N260" s="2">
        <v>58.875996068529375</v>
      </c>
      <c r="O260" s="2">
        <v>1.5520584132134967</v>
      </c>
      <c r="P260" s="2">
        <v>-0.13805448174258456</v>
      </c>
      <c r="Q260" s="2">
        <v>15.964930073453607</v>
      </c>
      <c r="R260" s="2">
        <v>-2.6754451952363127</v>
      </c>
      <c r="S260" s="2">
        <v>-0.22948487821724964</v>
      </c>
      <c r="T260" s="2">
        <v>3.8557855483255077</v>
      </c>
      <c r="U260" s="2">
        <v>1.5969390420459155</v>
      </c>
      <c r="V260">
        <f t="shared" si="4"/>
        <v>16.15419308678839</v>
      </c>
    </row>
    <row r="261" spans="1:22" ht="12.75">
      <c r="A261" s="3">
        <v>36739</v>
      </c>
      <c r="B261" s="2" t="s">
        <v>297</v>
      </c>
      <c r="C261" s="2">
        <v>46.51</v>
      </c>
      <c r="D261" s="2">
        <v>61.2</v>
      </c>
      <c r="E261" s="2">
        <v>14.7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42.47629814477122</v>
      </c>
      <c r="L261" s="2">
        <v>4.155661073052242</v>
      </c>
      <c r="M261" s="2">
        <v>-0.12195921782361593</v>
      </c>
      <c r="N261" s="2">
        <v>59.24552733206158</v>
      </c>
      <c r="O261" s="2">
        <v>1.9819974300804808</v>
      </c>
      <c r="P261" s="2">
        <v>-0.027524762141759983</v>
      </c>
      <c r="Q261" s="2">
        <v>16.904594416006415</v>
      </c>
      <c r="R261" s="2">
        <v>-2.287308608737491</v>
      </c>
      <c r="S261" s="2">
        <v>0.08271419273111623</v>
      </c>
      <c r="T261" s="2">
        <v>4.276867647565942</v>
      </c>
      <c r="U261" s="2">
        <v>1.9609488968066207</v>
      </c>
      <c r="V261">
        <f t="shared" si="4"/>
        <v>16.769229187290357</v>
      </c>
    </row>
    <row r="262" spans="1:22" ht="12.75">
      <c r="A262" s="3">
        <v>36770</v>
      </c>
      <c r="B262" s="2" t="s">
        <v>298</v>
      </c>
      <c r="C262" s="2">
        <v>39.57</v>
      </c>
      <c r="D262" s="2">
        <v>59.54</v>
      </c>
      <c r="E262" s="2">
        <v>19.97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42.394570389061826</v>
      </c>
      <c r="L262" s="2">
        <v>-2.764346406455794</v>
      </c>
      <c r="M262" s="2">
        <v>-0.06022398260619194</v>
      </c>
      <c r="N262" s="2">
        <v>59.69127717603524</v>
      </c>
      <c r="O262" s="2">
        <v>-0.1817297774017928</v>
      </c>
      <c r="P262" s="2">
        <v>0.03045260136683487</v>
      </c>
      <c r="Q262" s="2">
        <v>17.66953578090608</v>
      </c>
      <c r="R262" s="2">
        <v>1.942079246817218</v>
      </c>
      <c r="S262" s="2">
        <v>0.35838497227673705</v>
      </c>
      <c r="T262" s="2">
        <v>-2.1925755487193013</v>
      </c>
      <c r="U262" s="2">
        <v>-0.088849637011446</v>
      </c>
      <c r="V262">
        <f t="shared" si="4"/>
        <v>17.296706786973417</v>
      </c>
    </row>
    <row r="263" spans="1:22" ht="12.75">
      <c r="A263" s="3">
        <v>36800</v>
      </c>
      <c r="B263" s="2" t="s">
        <v>299</v>
      </c>
      <c r="C263" s="2">
        <v>41.52</v>
      </c>
      <c r="D263" s="2">
        <v>60.26</v>
      </c>
      <c r="E263" s="2">
        <v>18.75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42.39371645551307</v>
      </c>
      <c r="L263" s="2">
        <v>-0.8098300121188884</v>
      </c>
      <c r="M263" s="2">
        <v>-0.06388644339434367</v>
      </c>
      <c r="N263" s="2">
        <v>60.05270098532872</v>
      </c>
      <c r="O263" s="2">
        <v>0.10214842512568026</v>
      </c>
      <c r="P263" s="2">
        <v>0.10515058954588698</v>
      </c>
      <c r="Q263" s="2">
        <v>17.67743548905059</v>
      </c>
      <c r="R263" s="2">
        <v>0.8704882817603341</v>
      </c>
      <c r="S263" s="2">
        <v>0.2020762291891062</v>
      </c>
      <c r="T263" s="2">
        <v>-0.678089159617314</v>
      </c>
      <c r="U263" s="2">
        <v>-0.20797531794027457</v>
      </c>
      <c r="V263">
        <f t="shared" si="4"/>
        <v>17.658984529815648</v>
      </c>
    </row>
    <row r="264" spans="1:22" ht="12.75">
      <c r="A264" s="3">
        <v>36831</v>
      </c>
      <c r="B264" s="2" t="s">
        <v>300</v>
      </c>
      <c r="C264" s="2">
        <v>41.85</v>
      </c>
      <c r="D264" s="2">
        <v>59.21</v>
      </c>
      <c r="E264" s="2">
        <v>17.36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42.47865460408774</v>
      </c>
      <c r="L264" s="2">
        <v>-0.8232008787975532</v>
      </c>
      <c r="M264" s="2">
        <v>0.19454627470964309</v>
      </c>
      <c r="N264" s="2">
        <v>60.12295320787082</v>
      </c>
      <c r="O264" s="2">
        <v>-0.9074829291411335</v>
      </c>
      <c r="P264" s="2">
        <v>-0.005470278729403687</v>
      </c>
      <c r="Q264" s="2">
        <v>17.2584754369649</v>
      </c>
      <c r="R264" s="2">
        <v>0.3746777772670441</v>
      </c>
      <c r="S264" s="2">
        <v>-0.27315321423190436</v>
      </c>
      <c r="T264" s="2">
        <v>-1.3680365761360487</v>
      </c>
      <c r="U264" s="2">
        <v>-0.9825860948897204</v>
      </c>
      <c r="V264">
        <f t="shared" si="4"/>
        <v>17.644298603783085</v>
      </c>
    </row>
    <row r="265" spans="1:22" ht="12.75">
      <c r="A265" s="3">
        <v>36861</v>
      </c>
      <c r="B265" s="2" t="s">
        <v>301</v>
      </c>
      <c r="C265" s="2">
        <v>39.41</v>
      </c>
      <c r="D265" s="2">
        <v>57.58</v>
      </c>
      <c r="E265" s="2">
        <v>18.17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42.30233967470232</v>
      </c>
      <c r="L265" s="2">
        <v>-2.7231959579743066</v>
      </c>
      <c r="M265" s="2">
        <v>-0.16914371672817555</v>
      </c>
      <c r="N265" s="2">
        <v>60.208353131861784</v>
      </c>
      <c r="O265" s="2">
        <v>-0.7787564900042505</v>
      </c>
      <c r="P265" s="2">
        <v>3.708640027484969E-16</v>
      </c>
      <c r="Q265" s="2">
        <v>17.4165160345896</v>
      </c>
      <c r="R265" s="2">
        <v>1.1124144438857042</v>
      </c>
      <c r="S265" s="2">
        <v>-0.35893047847526216</v>
      </c>
      <c r="T265" s="2">
        <v>-1.892221878622716</v>
      </c>
      <c r="U265" s="2">
        <v>-0.5817779127743278</v>
      </c>
      <c r="V265">
        <f t="shared" si="4"/>
        <v>17.906013457159467</v>
      </c>
    </row>
    <row r="266" spans="1:22" ht="12.75">
      <c r="A266" s="3">
        <v>36892</v>
      </c>
      <c r="B266" s="2" t="s">
        <v>302</v>
      </c>
      <c r="C266" s="2">
        <v>37.07</v>
      </c>
      <c r="D266" s="2">
        <v>59.36</v>
      </c>
      <c r="E266" s="2">
        <v>22.29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42.35316513481444</v>
      </c>
      <c r="L266" s="2">
        <v>-5.307233088320283</v>
      </c>
      <c r="M266" s="2">
        <v>0.024067953505666987</v>
      </c>
      <c r="N266" s="2">
        <v>60.29375305585275</v>
      </c>
      <c r="O266" s="2">
        <v>-1.8609761902857362</v>
      </c>
      <c r="P266" s="2">
        <v>-4.0093405702540206E-17</v>
      </c>
      <c r="Q266" s="2">
        <v>18.332750599887174</v>
      </c>
      <c r="R266" s="2">
        <v>3.4418743866185864</v>
      </c>
      <c r="S266" s="2">
        <v>0.5153750134942783</v>
      </c>
      <c r="T266" s="2">
        <v>-4.451958389942236</v>
      </c>
      <c r="U266" s="2">
        <v>-1.6291837550232469</v>
      </c>
      <c r="V266">
        <f t="shared" si="4"/>
        <v>17.940587921038308</v>
      </c>
    </row>
    <row r="267" spans="1:22" ht="12.75">
      <c r="A267" s="3">
        <v>36923</v>
      </c>
      <c r="B267" s="2" t="s">
        <v>303</v>
      </c>
      <c r="C267" s="2">
        <v>39.61</v>
      </c>
      <c r="D267" s="2">
        <v>59.78</v>
      </c>
      <c r="E267" s="2">
        <v>20.17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42.37167012544988</v>
      </c>
      <c r="L267" s="2">
        <v>-2.7194624411686923</v>
      </c>
      <c r="M267" s="2">
        <v>-0.04220768428136531</v>
      </c>
      <c r="N267" s="2">
        <v>60.37915297984371</v>
      </c>
      <c r="O267" s="2">
        <v>-0.7020480331916227</v>
      </c>
      <c r="P267" s="2">
        <v>0.10289505334821825</v>
      </c>
      <c r="Q267" s="2">
        <v>18.16032245818752</v>
      </c>
      <c r="R267" s="2">
        <v>1.87528057817489</v>
      </c>
      <c r="S267" s="2">
        <v>0.13439696363763282</v>
      </c>
      <c r="T267" s="2">
        <v>-2.3423526771712058</v>
      </c>
      <c r="U267" s="2">
        <v>-0.7508870754294419</v>
      </c>
      <c r="V267">
        <f t="shared" si="4"/>
        <v>18.007482854393828</v>
      </c>
    </row>
    <row r="268" spans="1:22" ht="12.75">
      <c r="A268" s="3">
        <v>36951</v>
      </c>
      <c r="B268" s="2" t="s">
        <v>304</v>
      </c>
      <c r="C268" s="2">
        <v>44.21</v>
      </c>
      <c r="D268" s="2">
        <v>60.14</v>
      </c>
      <c r="E268" s="2">
        <v>15.93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42.44685513963515</v>
      </c>
      <c r="L268" s="2">
        <v>1.9053517949001173</v>
      </c>
      <c r="M268" s="2">
        <v>-0.14220693453543232</v>
      </c>
      <c r="N268" s="2">
        <v>60.17962710283197</v>
      </c>
      <c r="O268" s="2">
        <v>0.1308994231072499</v>
      </c>
      <c r="P268" s="2">
        <v>-0.1705265259389059</v>
      </c>
      <c r="Q268" s="2">
        <v>17.703998205083586</v>
      </c>
      <c r="R268" s="2">
        <v>-1.622942313781479</v>
      </c>
      <c r="S268" s="2">
        <v>-0.1510558913020594</v>
      </c>
      <c r="T268" s="2">
        <v>1.428105042449738</v>
      </c>
      <c r="U268" s="2">
        <v>0.05188867599162358</v>
      </c>
      <c r="V268">
        <f t="shared" si="4"/>
        <v>17.732771963196825</v>
      </c>
    </row>
    <row r="269" spans="1:22" ht="12.75">
      <c r="A269" s="3">
        <v>36982</v>
      </c>
      <c r="B269" s="2" t="s">
        <v>305</v>
      </c>
      <c r="C269" s="2">
        <v>43.71</v>
      </c>
      <c r="D269" s="2">
        <v>60.53</v>
      </c>
      <c r="E269" s="2">
        <v>16.81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42.71300756972236</v>
      </c>
      <c r="L269" s="2">
        <v>0.8456115969160949</v>
      </c>
      <c r="M269" s="2">
        <v>0.15138083336137387</v>
      </c>
      <c r="N269" s="2">
        <v>60.4523047517849</v>
      </c>
      <c r="O269" s="2">
        <v>0.1110374273432303</v>
      </c>
      <c r="P269" s="2">
        <v>-0.03334217912780587</v>
      </c>
      <c r="Q269" s="2">
        <v>17.566759882082867</v>
      </c>
      <c r="R269" s="2">
        <v>-0.5275001969885789</v>
      </c>
      <c r="S269" s="2">
        <v>-0.2292596850942384</v>
      </c>
      <c r="T269" s="2">
        <v>0.5523409850474301</v>
      </c>
      <c r="U269" s="2">
        <v>0.0566346584145787</v>
      </c>
      <c r="V269">
        <f t="shared" si="4"/>
        <v>17.739297182062543</v>
      </c>
    </row>
    <row r="270" spans="1:22" ht="12.75">
      <c r="A270" s="3">
        <v>37012</v>
      </c>
      <c r="B270" s="2" t="s">
        <v>306</v>
      </c>
      <c r="C270" s="2">
        <v>42.27</v>
      </c>
      <c r="D270" s="2">
        <v>60.39</v>
      </c>
      <c r="E270" s="2">
        <v>18.12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42.775873102032435</v>
      </c>
      <c r="L270" s="2">
        <v>-0.3593340780701466</v>
      </c>
      <c r="M270" s="2">
        <v>-0.14653902396247837</v>
      </c>
      <c r="N270" s="2">
        <v>60.81730994016789</v>
      </c>
      <c r="O270" s="2">
        <v>-0.4989208176719274</v>
      </c>
      <c r="P270" s="2">
        <v>0.07161087750435687</v>
      </c>
      <c r="Q270" s="2">
        <v>17.913802835521633</v>
      </c>
      <c r="R270" s="2">
        <v>-0.03394353149025747</v>
      </c>
      <c r="S270" s="2">
        <v>0.24014069596867163</v>
      </c>
      <c r="T270" s="2">
        <v>-0.3015684422648733</v>
      </c>
      <c r="U270" s="2">
        <v>-0.5410806674754933</v>
      </c>
      <c r="V270">
        <f t="shared" si="4"/>
        <v>18.041436838135454</v>
      </c>
    </row>
    <row r="271" spans="1:22" ht="12.75">
      <c r="A271" s="3">
        <v>37043</v>
      </c>
      <c r="B271" s="2" t="s">
        <v>307</v>
      </c>
      <c r="C271" s="2">
        <v>46.65</v>
      </c>
      <c r="D271" s="2">
        <v>61.92</v>
      </c>
      <c r="E271" s="2">
        <v>15.27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43.035523543786816</v>
      </c>
      <c r="L271" s="2">
        <v>3.7238032070473426</v>
      </c>
      <c r="M271" s="2">
        <v>-0.10932675083434946</v>
      </c>
      <c r="N271" s="2">
        <v>60.98401806791002</v>
      </c>
      <c r="O271" s="2">
        <v>1.0234440682872445</v>
      </c>
      <c r="P271" s="2">
        <v>-0.08746213619692944</v>
      </c>
      <c r="Q271" s="2">
        <v>17.753579791796657</v>
      </c>
      <c r="R271" s="2">
        <v>-2.4462294123285533</v>
      </c>
      <c r="S271" s="2">
        <v>-0.03735037946805234</v>
      </c>
      <c r="T271" s="2">
        <v>3.113703449085077</v>
      </c>
      <c r="U271" s="2">
        <v>1.1159291872852126</v>
      </c>
      <c r="V271">
        <f t="shared" si="4"/>
        <v>17.948494524123205</v>
      </c>
    </row>
    <row r="272" spans="1:22" ht="12.75">
      <c r="A272" s="3">
        <v>37073</v>
      </c>
      <c r="B272" s="2" t="s">
        <v>308</v>
      </c>
      <c r="C272" s="2">
        <v>48</v>
      </c>
      <c r="D272" s="2">
        <v>63.02</v>
      </c>
      <c r="E272" s="2">
        <v>15.02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43.44198712910551</v>
      </c>
      <c r="L272" s="2">
        <v>4.549890911490392</v>
      </c>
      <c r="M272" s="2">
        <v>0.008121959403891241</v>
      </c>
      <c r="N272" s="2">
        <v>61.39291683944319</v>
      </c>
      <c r="O272" s="2">
        <v>1.5763937560888128</v>
      </c>
      <c r="P272" s="2">
        <v>0.050689404468326656</v>
      </c>
      <c r="Q272" s="2">
        <v>17.67225456840521</v>
      </c>
      <c r="R272" s="2">
        <v>-2.6742234132474305</v>
      </c>
      <c r="S272" s="2">
        <v>0.021968844842274723</v>
      </c>
      <c r="T272" s="2">
        <v>3.8557855483255077</v>
      </c>
      <c r="U272" s="2">
        <v>1.5969390420459155</v>
      </c>
      <c r="V272">
        <f t="shared" si="4"/>
        <v>17.950929710337675</v>
      </c>
    </row>
    <row r="273" spans="1:22" ht="12.75">
      <c r="A273" s="3">
        <v>37104</v>
      </c>
      <c r="B273" s="2" t="s">
        <v>309</v>
      </c>
      <c r="C273" s="2">
        <v>48.52</v>
      </c>
      <c r="D273" s="2">
        <v>63.7</v>
      </c>
      <c r="E273" s="2">
        <v>15.18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43.83754386515917</v>
      </c>
      <c r="L273" s="2">
        <v>4.490921243474461</v>
      </c>
      <c r="M273" s="2">
        <v>0.19153489136616753</v>
      </c>
      <c r="N273" s="2">
        <v>61.66145202010857</v>
      </c>
      <c r="O273" s="2">
        <v>1.9934114673072063</v>
      </c>
      <c r="P273" s="2">
        <v>0.04513651258456184</v>
      </c>
      <c r="Q273" s="2">
        <v>17.544523016671544</v>
      </c>
      <c r="R273" s="2">
        <v>-2.3014431480866056</v>
      </c>
      <c r="S273" s="2">
        <v>-0.06307986858488891</v>
      </c>
      <c r="T273" s="2">
        <v>4.276867647565942</v>
      </c>
      <c r="U273" s="2">
        <v>1.9609488968066207</v>
      </c>
      <c r="V273">
        <f t="shared" si="4"/>
        <v>17.8239081549494</v>
      </c>
    </row>
    <row r="274" spans="1:22" ht="12.75">
      <c r="A274" s="3">
        <v>37135</v>
      </c>
      <c r="B274" s="2" t="s">
        <v>310</v>
      </c>
      <c r="C274" s="2">
        <v>27.08</v>
      </c>
      <c r="D274" s="2">
        <v>48.24</v>
      </c>
      <c r="E274" s="2">
        <v>21.16</v>
      </c>
      <c r="F274" s="2">
        <v>1</v>
      </c>
      <c r="G274" s="2">
        <v>0</v>
      </c>
      <c r="H274" s="2">
        <v>0</v>
      </c>
      <c r="I274" s="2">
        <v>0</v>
      </c>
      <c r="J274" s="2">
        <v>0</v>
      </c>
      <c r="K274" s="2">
        <v>29.852645694782716</v>
      </c>
      <c r="L274" s="2">
        <v>-2.7726456947829314</v>
      </c>
      <c r="M274" s="2">
        <v>-3.2811453975814806E-16</v>
      </c>
      <c r="N274" s="2">
        <v>48.41615270341819</v>
      </c>
      <c r="O274" s="2">
        <v>-0.17615270341784428</v>
      </c>
      <c r="P274" s="2">
        <v>1.7515806616297253E-15</v>
      </c>
      <c r="Q274" s="2">
        <v>19.225834301985895</v>
      </c>
      <c r="R274" s="2">
        <v>1.934165698014154</v>
      </c>
      <c r="S274" s="2">
        <v>-4.204653673687783E-16</v>
      </c>
      <c r="T274" s="2">
        <v>-2.1925755487193013</v>
      </c>
      <c r="U274" s="2">
        <v>-0.088849637011446</v>
      </c>
      <c r="V274">
        <f t="shared" si="4"/>
        <v>18.563507008635476</v>
      </c>
    </row>
    <row r="275" spans="1:22" ht="12.75">
      <c r="A275" s="3">
        <v>37165</v>
      </c>
      <c r="B275" s="2" t="s">
        <v>311</v>
      </c>
      <c r="C275" s="2">
        <v>33.08</v>
      </c>
      <c r="D275" s="2">
        <v>51.07</v>
      </c>
      <c r="E275" s="2">
        <v>17.99</v>
      </c>
      <c r="F275" s="2">
        <v>0</v>
      </c>
      <c r="G275" s="2">
        <v>1</v>
      </c>
      <c r="H275" s="2">
        <v>0.7</v>
      </c>
      <c r="I275" s="2">
        <v>0.8</v>
      </c>
      <c r="J275" s="2">
        <v>0.9</v>
      </c>
      <c r="K275" s="2">
        <v>33.94072729575863</v>
      </c>
      <c r="L275" s="2">
        <v>-0.8387084255105806</v>
      </c>
      <c r="M275" s="2">
        <v>-0.022018870248263003</v>
      </c>
      <c r="N275" s="2">
        <v>50.89432192197549</v>
      </c>
      <c r="O275" s="2">
        <v>0.11803168265593994</v>
      </c>
      <c r="P275" s="2">
        <v>0.0576463953689176</v>
      </c>
      <c r="Q275" s="2">
        <v>16.940196603472543</v>
      </c>
      <c r="R275" s="2">
        <v>0.9201347230054019</v>
      </c>
      <c r="S275" s="2">
        <v>0.12966867352210396</v>
      </c>
      <c r="T275" s="2">
        <v>-0.678089159617314</v>
      </c>
      <c r="U275" s="2">
        <v>-0.20797531794027457</v>
      </c>
      <c r="V275">
        <f t="shared" si="4"/>
        <v>16.953594626216862</v>
      </c>
    </row>
    <row r="276" spans="1:22" ht="12.75">
      <c r="A276" s="3">
        <v>37196</v>
      </c>
      <c r="B276" s="2" t="s">
        <v>312</v>
      </c>
      <c r="C276" s="2">
        <v>34.75</v>
      </c>
      <c r="D276" s="2">
        <v>51.02</v>
      </c>
      <c r="E276" s="2">
        <v>16.27</v>
      </c>
      <c r="F276" s="2">
        <v>0</v>
      </c>
      <c r="G276" s="2">
        <v>1</v>
      </c>
      <c r="H276" s="2">
        <v>0.49</v>
      </c>
      <c r="I276" s="2">
        <v>0.64</v>
      </c>
      <c r="J276" s="2">
        <v>0.81</v>
      </c>
      <c r="K276" s="2">
        <v>35.717756737443025</v>
      </c>
      <c r="L276" s="2">
        <v>-0.9173695279466938</v>
      </c>
      <c r="M276" s="2">
        <v>-0.05038720949653157</v>
      </c>
      <c r="N276" s="2">
        <v>51.91102206267138</v>
      </c>
      <c r="O276" s="2">
        <v>-0.8980010460338129</v>
      </c>
      <c r="P276" s="2">
        <v>0.006978983362782182</v>
      </c>
      <c r="Q276" s="2">
        <v>16.128850777253373</v>
      </c>
      <c r="R276" s="2">
        <v>0.31119158804911196</v>
      </c>
      <c r="S276" s="2">
        <v>-0.1700423653024297</v>
      </c>
      <c r="T276" s="2">
        <v>-1.3680365761360487</v>
      </c>
      <c r="U276" s="2">
        <v>-0.9825860948897204</v>
      </c>
      <c r="V276">
        <f t="shared" si="4"/>
        <v>16.193265325228353</v>
      </c>
    </row>
    <row r="277" spans="1:22" ht="12.75">
      <c r="A277" s="3">
        <v>37226</v>
      </c>
      <c r="B277" s="2" t="s">
        <v>313</v>
      </c>
      <c r="C277" s="2">
        <v>34.57</v>
      </c>
      <c r="D277" s="2">
        <v>51.54</v>
      </c>
      <c r="E277" s="2">
        <v>16.96</v>
      </c>
      <c r="F277" s="2">
        <v>0</v>
      </c>
      <c r="G277" s="2">
        <v>1</v>
      </c>
      <c r="H277" s="2">
        <v>0.3429999999999999</v>
      </c>
      <c r="I277" s="2">
        <v>0.5120000000000001</v>
      </c>
      <c r="J277" s="2">
        <v>0.7290000000000001</v>
      </c>
      <c r="K277" s="2">
        <v>37.07971643912874</v>
      </c>
      <c r="L277" s="2">
        <v>-2.5893796484056457</v>
      </c>
      <c r="M277" s="2">
        <v>0.07966320927669161</v>
      </c>
      <c r="N277" s="2">
        <v>52.598562694928134</v>
      </c>
      <c r="O277" s="2">
        <v>-0.8624949038099678</v>
      </c>
      <c r="P277" s="2">
        <v>-0.19606779111783193</v>
      </c>
      <c r="Q277" s="2">
        <v>15.839583563421371</v>
      </c>
      <c r="R277" s="2">
        <v>1.124432729133128</v>
      </c>
      <c r="S277" s="2">
        <v>-0.004016292554448721</v>
      </c>
      <c r="T277" s="2">
        <v>-1.892221878622716</v>
      </c>
      <c r="U277" s="2">
        <v>-0.5817779127743278</v>
      </c>
      <c r="V277">
        <f t="shared" si="4"/>
        <v>15.518846255799396</v>
      </c>
    </row>
    <row r="278" spans="1:22" ht="12.75">
      <c r="A278" s="3">
        <v>37257</v>
      </c>
      <c r="B278" s="2" t="s">
        <v>314</v>
      </c>
      <c r="C278" s="2">
        <v>32.79</v>
      </c>
      <c r="D278" s="2">
        <v>51.91</v>
      </c>
      <c r="E278" s="2">
        <v>19.12</v>
      </c>
      <c r="F278" s="2">
        <v>0</v>
      </c>
      <c r="G278" s="2">
        <v>1</v>
      </c>
      <c r="H278" s="2">
        <v>0.24009999999999992</v>
      </c>
      <c r="I278" s="2">
        <v>0.40960000000000013</v>
      </c>
      <c r="J278" s="2">
        <v>0.6561000000000001</v>
      </c>
      <c r="K278" s="2">
        <v>37.99678395043221</v>
      </c>
      <c r="L278" s="2">
        <v>-5.245475635490542</v>
      </c>
      <c r="M278" s="2">
        <v>0.03869168505810739</v>
      </c>
      <c r="N278" s="2">
        <v>53.61214910309096</v>
      </c>
      <c r="O278" s="2">
        <v>-1.8116066360856535</v>
      </c>
      <c r="P278" s="2">
        <v>0.10945753299503841</v>
      </c>
      <c r="Q278" s="2">
        <v>15.672820602617055</v>
      </c>
      <c r="R278" s="2">
        <v>3.4329187931901677</v>
      </c>
      <c r="S278" s="2">
        <v>0.014260604192828511</v>
      </c>
      <c r="T278" s="2">
        <v>-4.451958389942236</v>
      </c>
      <c r="U278" s="2">
        <v>-1.6291837550232469</v>
      </c>
      <c r="V278">
        <f t="shared" si="4"/>
        <v>15.615365152658747</v>
      </c>
    </row>
    <row r="279" spans="1:22" ht="12.75">
      <c r="A279" s="3">
        <v>37288</v>
      </c>
      <c r="B279" s="2" t="s">
        <v>315</v>
      </c>
      <c r="C279" s="2">
        <v>36.01</v>
      </c>
      <c r="D279" s="2">
        <v>53.4</v>
      </c>
      <c r="E279" s="2">
        <v>17.39</v>
      </c>
      <c r="F279" s="2">
        <v>0</v>
      </c>
      <c r="G279" s="2">
        <v>1</v>
      </c>
      <c r="H279" s="2">
        <v>0.16806999999999994</v>
      </c>
      <c r="I279" s="2">
        <v>0.32768000000000014</v>
      </c>
      <c r="J279" s="2">
        <v>0.5904900000000002</v>
      </c>
      <c r="K279" s="2">
        <v>38.62535339791794</v>
      </c>
      <c r="L279" s="2">
        <v>-2.6595051148472244</v>
      </c>
      <c r="M279" s="2">
        <v>0.04415171692906728</v>
      </c>
      <c r="N279" s="2">
        <v>54.17081891233365</v>
      </c>
      <c r="O279" s="2">
        <v>-0.7264018979831495</v>
      </c>
      <c r="P279" s="2">
        <v>-0.044417014350154646</v>
      </c>
      <c r="Q279" s="2">
        <v>15.55574821966083</v>
      </c>
      <c r="R279" s="2">
        <v>1.8771169280380204</v>
      </c>
      <c r="S279" s="2">
        <v>-0.04286514769879959</v>
      </c>
      <c r="T279" s="2">
        <v>-2.3423526771712058</v>
      </c>
      <c r="U279" s="2">
        <v>-0.7508870754294419</v>
      </c>
      <c r="V279">
        <f t="shared" si="4"/>
        <v>15.54546551441571</v>
      </c>
    </row>
    <row r="280" spans="1:22" ht="12.75">
      <c r="A280" s="3">
        <v>37316</v>
      </c>
      <c r="B280" s="2" t="s">
        <v>316</v>
      </c>
      <c r="C280" s="2">
        <v>41.21</v>
      </c>
      <c r="D280" s="2">
        <v>54.85</v>
      </c>
      <c r="E280" s="2">
        <v>13.64</v>
      </c>
      <c r="F280" s="2">
        <v>0</v>
      </c>
      <c r="G280" s="2">
        <v>1</v>
      </c>
      <c r="H280" s="2">
        <v>0.11764899999999995</v>
      </c>
      <c r="I280" s="2">
        <v>0.2621440000000001</v>
      </c>
      <c r="J280" s="2">
        <v>0.5314410000000002</v>
      </c>
      <c r="K280" s="2">
        <v>39.02905447799397</v>
      </c>
      <c r="L280" s="2">
        <v>2.082115538995892</v>
      </c>
      <c r="M280" s="2">
        <v>0.09882998300994517</v>
      </c>
      <c r="N280" s="2">
        <v>54.74621040663835</v>
      </c>
      <c r="O280" s="2">
        <v>0.12659737471735433</v>
      </c>
      <c r="P280" s="2">
        <v>-0.022807781355347754</v>
      </c>
      <c r="Q280" s="2">
        <v>15.585092862926103</v>
      </c>
      <c r="R280" s="2">
        <v>-1.7099084568191223</v>
      </c>
      <c r="S280" s="2">
        <v>-0.23518440610693003</v>
      </c>
      <c r="T280" s="2">
        <v>1.428105042449738</v>
      </c>
      <c r="U280" s="2">
        <v>0.05188867599162358</v>
      </c>
      <c r="V280">
        <f t="shared" si="4"/>
        <v>15.717155928644381</v>
      </c>
    </row>
    <row r="281" spans="1:22" ht="12.75">
      <c r="A281" s="3">
        <v>37347</v>
      </c>
      <c r="B281" s="2" t="s">
        <v>317</v>
      </c>
      <c r="C281" s="2">
        <v>39.5</v>
      </c>
      <c r="D281" s="2">
        <v>55.54</v>
      </c>
      <c r="E281" s="2">
        <v>16.04</v>
      </c>
      <c r="F281" s="2">
        <v>0</v>
      </c>
      <c r="G281" s="2">
        <v>1</v>
      </c>
      <c r="H281" s="2">
        <v>0.08235429999999996</v>
      </c>
      <c r="I281" s="2">
        <v>0.2097152000000001</v>
      </c>
      <c r="J281" s="2">
        <v>0.47829690000000014</v>
      </c>
      <c r="K281" s="2">
        <v>39.18413394250557</v>
      </c>
      <c r="L281" s="2">
        <v>0.5047965720232339</v>
      </c>
      <c r="M281" s="2">
        <v>-0.18893051452901602</v>
      </c>
      <c r="N281" s="2">
        <v>55.31036757148448</v>
      </c>
      <c r="O281" s="2">
        <v>0.14042275341928667</v>
      </c>
      <c r="P281" s="2">
        <v>0.08920967509659626</v>
      </c>
      <c r="Q281" s="2">
        <v>16.150342967959627</v>
      </c>
      <c r="R281" s="2">
        <v>-0.41852190190724503</v>
      </c>
      <c r="S281" s="2">
        <v>0.30817893394767565</v>
      </c>
      <c r="T281" s="2">
        <v>0.5523409850474301</v>
      </c>
      <c r="U281" s="2">
        <v>0.0566346584145787</v>
      </c>
      <c r="V281">
        <f t="shared" si="4"/>
        <v>16.12623362897891</v>
      </c>
    </row>
    <row r="282" spans="1:21" ht="12.75">
      <c r="A282" s="3">
        <v>37377</v>
      </c>
      <c r="B282" s="2" t="s">
        <v>318</v>
      </c>
      <c r="C282" s="2" t="s">
        <v>38</v>
      </c>
      <c r="D282" s="2" t="s">
        <v>38</v>
      </c>
      <c r="E282" s="2" t="s">
        <v>38</v>
      </c>
      <c r="F282" s="2">
        <v>0</v>
      </c>
      <c r="G282" s="2">
        <v>1</v>
      </c>
      <c r="H282" s="2">
        <v>0.05764800999999997</v>
      </c>
      <c r="I282" s="2">
        <v>0.1677721600000001</v>
      </c>
      <c r="J282" s="2">
        <v>0.43046721000000016</v>
      </c>
      <c r="K282" s="2" t="s">
        <v>38</v>
      </c>
      <c r="L282" s="2" t="s">
        <v>38</v>
      </c>
      <c r="M282" s="2" t="s">
        <v>38</v>
      </c>
      <c r="N282" s="2" t="s">
        <v>38</v>
      </c>
      <c r="O282" s="2" t="s">
        <v>38</v>
      </c>
      <c r="P282" s="2" t="s">
        <v>38</v>
      </c>
      <c r="Q282" s="2" t="s">
        <v>38</v>
      </c>
      <c r="R282" s="2" t="s">
        <v>38</v>
      </c>
      <c r="S282" s="2" t="s">
        <v>38</v>
      </c>
      <c r="T282" s="2" t="s">
        <v>38</v>
      </c>
      <c r="U282" s="2" t="s">
        <v>38</v>
      </c>
    </row>
    <row r="283" spans="1:21" ht="12.75">
      <c r="A283" s="3">
        <v>37408</v>
      </c>
      <c r="B283" s="2" t="s">
        <v>319</v>
      </c>
      <c r="C283" s="2" t="s">
        <v>38</v>
      </c>
      <c r="D283" s="2" t="s">
        <v>38</v>
      </c>
      <c r="E283" s="2" t="s">
        <v>38</v>
      </c>
      <c r="F283" s="2">
        <v>0</v>
      </c>
      <c r="G283" s="2">
        <v>1</v>
      </c>
      <c r="H283" s="2">
        <v>0.04035360699999998</v>
      </c>
      <c r="I283" s="2">
        <v>0.13421772800000006</v>
      </c>
      <c r="J283" s="2">
        <v>0.38742048900000015</v>
      </c>
      <c r="K283" s="2" t="s">
        <v>38</v>
      </c>
      <c r="L283" s="2" t="s">
        <v>38</v>
      </c>
      <c r="M283" s="2" t="s">
        <v>38</v>
      </c>
      <c r="N283" s="2" t="s">
        <v>38</v>
      </c>
      <c r="O283" s="2" t="s">
        <v>38</v>
      </c>
      <c r="P283" s="2" t="s">
        <v>38</v>
      </c>
      <c r="Q283" s="2" t="s">
        <v>38</v>
      </c>
      <c r="R283" s="2" t="s">
        <v>38</v>
      </c>
      <c r="S283" s="2" t="s">
        <v>38</v>
      </c>
      <c r="T283" s="2" t="s">
        <v>38</v>
      </c>
      <c r="U283" s="2" t="s">
        <v>38</v>
      </c>
    </row>
    <row r="284" spans="1:21" ht="12.75">
      <c r="A284" s="3">
        <v>37438</v>
      </c>
      <c r="B284" s="2" t="s">
        <v>320</v>
      </c>
      <c r="C284" s="2" t="s">
        <v>38</v>
      </c>
      <c r="D284" s="2" t="s">
        <v>38</v>
      </c>
      <c r="E284" s="2" t="s">
        <v>38</v>
      </c>
      <c r="F284" s="2">
        <v>0</v>
      </c>
      <c r="G284" s="2">
        <v>1</v>
      </c>
      <c r="H284" s="2">
        <v>0.028247524899999984</v>
      </c>
      <c r="I284" s="2">
        <v>0.10737418240000006</v>
      </c>
      <c r="J284" s="2">
        <v>0.34867844010000015</v>
      </c>
      <c r="K284" s="2" t="s">
        <v>38</v>
      </c>
      <c r="L284" s="2" t="s">
        <v>38</v>
      </c>
      <c r="M284" s="2" t="s">
        <v>38</v>
      </c>
      <c r="N284" s="2" t="s">
        <v>38</v>
      </c>
      <c r="O284" s="2" t="s">
        <v>38</v>
      </c>
      <c r="P284" s="2" t="s">
        <v>38</v>
      </c>
      <c r="Q284" s="2" t="s">
        <v>38</v>
      </c>
      <c r="R284" s="2" t="s">
        <v>38</v>
      </c>
      <c r="S284" s="2" t="s">
        <v>38</v>
      </c>
      <c r="T284" s="2" t="s">
        <v>38</v>
      </c>
      <c r="U284" s="2" t="s">
        <v>38</v>
      </c>
    </row>
    <row r="285" spans="1:21" ht="12.75">
      <c r="A285" s="3">
        <v>37469</v>
      </c>
      <c r="B285" s="2" t="s">
        <v>321</v>
      </c>
      <c r="C285" s="2" t="s">
        <v>38</v>
      </c>
      <c r="D285" s="2" t="s">
        <v>38</v>
      </c>
      <c r="E285" s="2" t="s">
        <v>38</v>
      </c>
      <c r="F285" s="2">
        <v>0</v>
      </c>
      <c r="G285" s="2">
        <v>1</v>
      </c>
      <c r="H285" s="2">
        <v>0.019773267429999988</v>
      </c>
      <c r="I285" s="2">
        <v>0.08589934592000005</v>
      </c>
      <c r="J285" s="2">
        <v>0.31381059609000017</v>
      </c>
      <c r="K285" s="2" t="s">
        <v>38</v>
      </c>
      <c r="L285" s="2" t="s">
        <v>38</v>
      </c>
      <c r="M285" s="2" t="s">
        <v>38</v>
      </c>
      <c r="N285" s="2" t="s">
        <v>38</v>
      </c>
      <c r="O285" s="2" t="s">
        <v>38</v>
      </c>
      <c r="P285" s="2" t="s">
        <v>38</v>
      </c>
      <c r="Q285" s="2" t="s">
        <v>38</v>
      </c>
      <c r="R285" s="2" t="s">
        <v>38</v>
      </c>
      <c r="S285" s="2" t="s">
        <v>38</v>
      </c>
      <c r="T285" s="2" t="s">
        <v>38</v>
      </c>
      <c r="U285" s="2" t="s">
        <v>38</v>
      </c>
    </row>
    <row r="286" spans="1:21" ht="12.75">
      <c r="A286" s="3">
        <v>37500</v>
      </c>
      <c r="B286" s="2" t="s">
        <v>322</v>
      </c>
      <c r="C286" s="2" t="s">
        <v>38</v>
      </c>
      <c r="D286" s="2" t="s">
        <v>38</v>
      </c>
      <c r="E286" s="2" t="s">
        <v>38</v>
      </c>
      <c r="F286" s="2">
        <v>0</v>
      </c>
      <c r="G286" s="2">
        <v>1</v>
      </c>
      <c r="H286" s="2">
        <v>0.01384128720099999</v>
      </c>
      <c r="I286" s="2">
        <v>0.06871947673600004</v>
      </c>
      <c r="J286" s="2">
        <v>0.28242953648100017</v>
      </c>
      <c r="K286" s="2" t="s">
        <v>38</v>
      </c>
      <c r="L286" s="2" t="s">
        <v>38</v>
      </c>
      <c r="M286" s="2" t="s">
        <v>38</v>
      </c>
      <c r="N286" s="2" t="s">
        <v>38</v>
      </c>
      <c r="O286" s="2" t="s">
        <v>38</v>
      </c>
      <c r="P286" s="2" t="s">
        <v>38</v>
      </c>
      <c r="Q286" s="2" t="s">
        <v>38</v>
      </c>
      <c r="R286" s="2" t="s">
        <v>38</v>
      </c>
      <c r="S286" s="2" t="s">
        <v>38</v>
      </c>
      <c r="T286" s="2" t="s">
        <v>38</v>
      </c>
      <c r="U286" s="2" t="s">
        <v>38</v>
      </c>
    </row>
    <row r="287" spans="1:21" ht="12.75">
      <c r="A287" s="3">
        <v>37530</v>
      </c>
      <c r="B287" s="2" t="s">
        <v>323</v>
      </c>
      <c r="C287" s="2" t="s">
        <v>38</v>
      </c>
      <c r="D287" s="2" t="s">
        <v>38</v>
      </c>
      <c r="E287" s="2" t="s">
        <v>38</v>
      </c>
      <c r="F287" s="2">
        <v>0</v>
      </c>
      <c r="G287" s="2">
        <v>1</v>
      </c>
      <c r="H287" s="2">
        <v>0.009688901040699992</v>
      </c>
      <c r="I287" s="2">
        <v>0.054975581388800036</v>
      </c>
      <c r="J287" s="2">
        <v>0.25418658283290013</v>
      </c>
      <c r="K287" s="2" t="s">
        <v>38</v>
      </c>
      <c r="L287" s="2" t="s">
        <v>38</v>
      </c>
      <c r="M287" s="2" t="s">
        <v>38</v>
      </c>
      <c r="N287" s="2" t="s">
        <v>38</v>
      </c>
      <c r="O287" s="2" t="s">
        <v>38</v>
      </c>
      <c r="P287" s="2" t="s">
        <v>38</v>
      </c>
      <c r="Q287" s="2" t="s">
        <v>38</v>
      </c>
      <c r="R287" s="2" t="s">
        <v>38</v>
      </c>
      <c r="S287" s="2" t="s">
        <v>38</v>
      </c>
      <c r="T287" s="2" t="s">
        <v>38</v>
      </c>
      <c r="U287" s="2" t="s">
        <v>38</v>
      </c>
    </row>
    <row r="288" spans="1:21" ht="12.75">
      <c r="A288" s="3">
        <v>37561</v>
      </c>
      <c r="B288" s="2" t="s">
        <v>324</v>
      </c>
      <c r="C288" s="2" t="s">
        <v>38</v>
      </c>
      <c r="D288" s="2" t="s">
        <v>38</v>
      </c>
      <c r="E288" s="2" t="s">
        <v>38</v>
      </c>
      <c r="F288" s="2">
        <v>0</v>
      </c>
      <c r="G288" s="2">
        <v>1</v>
      </c>
      <c r="H288" s="2">
        <v>0.006782230728489994</v>
      </c>
      <c r="I288" s="2">
        <v>0.043980465111040035</v>
      </c>
      <c r="J288" s="2">
        <v>0.22876792454961012</v>
      </c>
      <c r="K288" s="2" t="s">
        <v>38</v>
      </c>
      <c r="L288" s="2" t="s">
        <v>38</v>
      </c>
      <c r="M288" s="2" t="s">
        <v>38</v>
      </c>
      <c r="N288" s="2" t="s">
        <v>38</v>
      </c>
      <c r="O288" s="2" t="s">
        <v>38</v>
      </c>
      <c r="P288" s="2" t="s">
        <v>38</v>
      </c>
      <c r="Q288" s="2" t="s">
        <v>38</v>
      </c>
      <c r="R288" s="2" t="s">
        <v>38</v>
      </c>
      <c r="S288" s="2" t="s">
        <v>38</v>
      </c>
      <c r="T288" s="2" t="s">
        <v>38</v>
      </c>
      <c r="U288" s="2" t="s">
        <v>38</v>
      </c>
    </row>
    <row r="289" spans="1:21" ht="12.75">
      <c r="A289" s="3">
        <v>37591</v>
      </c>
      <c r="B289" s="2" t="s">
        <v>325</v>
      </c>
      <c r="C289" s="2" t="s">
        <v>38</v>
      </c>
      <c r="D289" s="2" t="s">
        <v>38</v>
      </c>
      <c r="E289" s="2" t="s">
        <v>38</v>
      </c>
      <c r="F289" s="2">
        <v>0</v>
      </c>
      <c r="G289" s="2">
        <v>1</v>
      </c>
      <c r="H289" s="2">
        <v>0.004747561509942996</v>
      </c>
      <c r="I289" s="2">
        <v>0.03518437208883203</v>
      </c>
      <c r="J289" s="2">
        <v>0.2058911320946491</v>
      </c>
      <c r="K289" s="2" t="s">
        <v>38</v>
      </c>
      <c r="L289" s="2" t="s">
        <v>38</v>
      </c>
      <c r="M289" s="2" t="s">
        <v>38</v>
      </c>
      <c r="N289" s="2" t="s">
        <v>38</v>
      </c>
      <c r="O289" s="2" t="s">
        <v>38</v>
      </c>
      <c r="P289" s="2" t="s">
        <v>38</v>
      </c>
      <c r="Q289" s="2" t="s">
        <v>38</v>
      </c>
      <c r="R289" s="2" t="s">
        <v>38</v>
      </c>
      <c r="S289" s="2" t="s">
        <v>38</v>
      </c>
      <c r="T289" s="2" t="s">
        <v>38</v>
      </c>
      <c r="U289" s="2" t="s">
        <v>38</v>
      </c>
    </row>
    <row r="290" spans="1:21" ht="12.75">
      <c r="A290" s="3">
        <v>37622</v>
      </c>
      <c r="B290" s="2" t="s">
        <v>326</v>
      </c>
      <c r="C290" s="2" t="s">
        <v>38</v>
      </c>
      <c r="D290" s="2" t="s">
        <v>38</v>
      </c>
      <c r="E290" s="2" t="s">
        <v>38</v>
      </c>
      <c r="F290" s="2">
        <v>0</v>
      </c>
      <c r="G290" s="2">
        <v>1</v>
      </c>
      <c r="H290" s="2">
        <v>0.003323293056960097</v>
      </c>
      <c r="I290" s="2">
        <v>0.028147497671065627</v>
      </c>
      <c r="J290" s="2">
        <v>0.1853020188851842</v>
      </c>
      <c r="K290" s="2" t="s">
        <v>38</v>
      </c>
      <c r="L290" s="2" t="s">
        <v>38</v>
      </c>
      <c r="M290" s="2" t="s">
        <v>38</v>
      </c>
      <c r="N290" s="2" t="s">
        <v>38</v>
      </c>
      <c r="O290" s="2" t="s">
        <v>38</v>
      </c>
      <c r="P290" s="2" t="s">
        <v>38</v>
      </c>
      <c r="Q290" s="2" t="s">
        <v>38</v>
      </c>
      <c r="R290" s="2" t="s">
        <v>38</v>
      </c>
      <c r="S290" s="2" t="s">
        <v>38</v>
      </c>
      <c r="T290" s="2" t="s">
        <v>38</v>
      </c>
      <c r="U290" s="2" t="s">
        <v>38</v>
      </c>
    </row>
    <row r="291" spans="1:21" ht="12.75">
      <c r="A291" s="3">
        <v>37653</v>
      </c>
      <c r="B291" s="2" t="s">
        <v>327</v>
      </c>
      <c r="C291" s="2" t="s">
        <v>38</v>
      </c>
      <c r="D291" s="2" t="s">
        <v>38</v>
      </c>
      <c r="E291" s="2" t="s">
        <v>38</v>
      </c>
      <c r="F291" s="2">
        <v>0</v>
      </c>
      <c r="G291" s="2">
        <v>1</v>
      </c>
      <c r="H291" s="2">
        <v>0.002326305139872068</v>
      </c>
      <c r="I291" s="2">
        <v>0.022517998136852502</v>
      </c>
      <c r="J291" s="2">
        <v>0.16677181699666577</v>
      </c>
      <c r="K291" s="2" t="s">
        <v>38</v>
      </c>
      <c r="L291" s="2" t="s">
        <v>38</v>
      </c>
      <c r="M291" s="2" t="s">
        <v>38</v>
      </c>
      <c r="N291" s="2" t="s">
        <v>38</v>
      </c>
      <c r="O291" s="2" t="s">
        <v>38</v>
      </c>
      <c r="P291" s="2" t="s">
        <v>38</v>
      </c>
      <c r="Q291" s="2" t="s">
        <v>38</v>
      </c>
      <c r="R291" s="2" t="s">
        <v>38</v>
      </c>
      <c r="S291" s="2" t="s">
        <v>38</v>
      </c>
      <c r="T291" s="2" t="s">
        <v>38</v>
      </c>
      <c r="U291" s="2" t="s">
        <v>38</v>
      </c>
    </row>
    <row r="292" spans="1:21" ht="12.75">
      <c r="A292" s="3">
        <v>37681</v>
      </c>
      <c r="B292" s="2" t="s">
        <v>328</v>
      </c>
      <c r="C292" s="2" t="s">
        <v>38</v>
      </c>
      <c r="D292" s="2" t="s">
        <v>38</v>
      </c>
      <c r="E292" s="2" t="s">
        <v>38</v>
      </c>
      <c r="F292" s="2">
        <v>0</v>
      </c>
      <c r="G292" s="2">
        <v>1</v>
      </c>
      <c r="H292" s="2">
        <v>0.0016284135979104473</v>
      </c>
      <c r="I292" s="2">
        <v>0.018014398509482003</v>
      </c>
      <c r="J292" s="2">
        <v>0.1500946352969992</v>
      </c>
      <c r="K292" s="2" t="s">
        <v>38</v>
      </c>
      <c r="L292" s="2" t="s">
        <v>38</v>
      </c>
      <c r="M292" s="2" t="s">
        <v>38</v>
      </c>
      <c r="N292" s="2" t="s">
        <v>38</v>
      </c>
      <c r="O292" s="2" t="s">
        <v>38</v>
      </c>
      <c r="P292" s="2" t="s">
        <v>38</v>
      </c>
      <c r="Q292" s="2" t="s">
        <v>38</v>
      </c>
      <c r="R292" s="2" t="s">
        <v>38</v>
      </c>
      <c r="S292" s="2" t="s">
        <v>38</v>
      </c>
      <c r="T292" s="2" t="s">
        <v>38</v>
      </c>
      <c r="U292" s="2" t="s">
        <v>38</v>
      </c>
    </row>
    <row r="293" spans="1:21" ht="12.75">
      <c r="A293" s="3">
        <v>37712</v>
      </c>
      <c r="B293" s="2" t="s">
        <v>329</v>
      </c>
      <c r="C293" s="2" t="s">
        <v>38</v>
      </c>
      <c r="D293" s="2" t="s">
        <v>38</v>
      </c>
      <c r="E293" s="2" t="s">
        <v>38</v>
      </c>
      <c r="F293" s="2">
        <v>0</v>
      </c>
      <c r="G293" s="2">
        <v>1</v>
      </c>
      <c r="H293" s="2">
        <v>0.001139889518537313</v>
      </c>
      <c r="I293" s="2">
        <v>0.014411518807585602</v>
      </c>
      <c r="J293" s="2">
        <v>0.13508517176729928</v>
      </c>
      <c r="K293" s="2" t="s">
        <v>38</v>
      </c>
      <c r="L293" s="2" t="s">
        <v>38</v>
      </c>
      <c r="M293" s="2" t="s">
        <v>38</v>
      </c>
      <c r="N293" s="2" t="s">
        <v>38</v>
      </c>
      <c r="O293" s="2" t="s">
        <v>38</v>
      </c>
      <c r="P293" s="2" t="s">
        <v>38</v>
      </c>
      <c r="Q293" s="2" t="s">
        <v>38</v>
      </c>
      <c r="R293" s="2" t="s">
        <v>38</v>
      </c>
      <c r="S293" s="2" t="s">
        <v>38</v>
      </c>
      <c r="T293" s="2" t="s">
        <v>38</v>
      </c>
      <c r="U293" s="2" t="s">
        <v>38</v>
      </c>
    </row>
    <row r="294" spans="1:21" ht="12.75">
      <c r="A294" s="3">
        <v>37742</v>
      </c>
      <c r="B294" s="2" t="s">
        <v>330</v>
      </c>
      <c r="C294" s="2" t="s">
        <v>38</v>
      </c>
      <c r="D294" s="2" t="s">
        <v>38</v>
      </c>
      <c r="E294" s="2" t="s">
        <v>38</v>
      </c>
      <c r="F294" s="2">
        <v>0</v>
      </c>
      <c r="G294" s="2">
        <v>1</v>
      </c>
      <c r="H294" s="2">
        <v>0.000797922662976119</v>
      </c>
      <c r="I294" s="2">
        <v>0.011529215046068483</v>
      </c>
      <c r="J294" s="2">
        <v>0.12157665459056936</v>
      </c>
      <c r="K294" s="2" t="s">
        <v>38</v>
      </c>
      <c r="L294" s="2" t="s">
        <v>38</v>
      </c>
      <c r="M294" s="2" t="s">
        <v>38</v>
      </c>
      <c r="N294" s="2" t="s">
        <v>38</v>
      </c>
      <c r="O294" s="2" t="s">
        <v>38</v>
      </c>
      <c r="P294" s="2" t="s">
        <v>38</v>
      </c>
      <c r="Q294" s="2" t="s">
        <v>38</v>
      </c>
      <c r="R294" s="2" t="s">
        <v>38</v>
      </c>
      <c r="S294" s="2" t="s">
        <v>38</v>
      </c>
      <c r="T294" s="2" t="s">
        <v>38</v>
      </c>
      <c r="U294" s="2" t="s">
        <v>38</v>
      </c>
    </row>
    <row r="295" spans="1:21" ht="12.75">
      <c r="A295" s="3">
        <v>37773</v>
      </c>
      <c r="B295" s="2" t="s">
        <v>331</v>
      </c>
      <c r="C295" s="2" t="s">
        <v>38</v>
      </c>
      <c r="D295" s="2" t="s">
        <v>38</v>
      </c>
      <c r="E295" s="2" t="s">
        <v>38</v>
      </c>
      <c r="F295" s="2">
        <v>0</v>
      </c>
      <c r="G295" s="2">
        <v>1</v>
      </c>
      <c r="H295" s="2">
        <v>0.0005585458640832833</v>
      </c>
      <c r="I295" s="2">
        <v>0.009223372036854787</v>
      </c>
      <c r="J295" s="2">
        <v>0.10941898913151243</v>
      </c>
      <c r="K295" s="2" t="s">
        <v>38</v>
      </c>
      <c r="L295" s="2" t="s">
        <v>38</v>
      </c>
      <c r="M295" s="2" t="s">
        <v>38</v>
      </c>
      <c r="N295" s="2" t="s">
        <v>38</v>
      </c>
      <c r="O295" s="2" t="s">
        <v>38</v>
      </c>
      <c r="P295" s="2" t="s">
        <v>38</v>
      </c>
      <c r="Q295" s="2" t="s">
        <v>38</v>
      </c>
      <c r="R295" s="2" t="s">
        <v>38</v>
      </c>
      <c r="S295" s="2" t="s">
        <v>38</v>
      </c>
      <c r="T295" s="2" t="s">
        <v>38</v>
      </c>
      <c r="U295" s="2" t="s">
        <v>38</v>
      </c>
    </row>
    <row r="296" spans="1:21" ht="12.75">
      <c r="A296" s="3">
        <v>37803</v>
      </c>
      <c r="B296" s="2" t="s">
        <v>332</v>
      </c>
      <c r="C296" s="2" t="s">
        <v>38</v>
      </c>
      <c r="D296" s="2" t="s">
        <v>38</v>
      </c>
      <c r="E296" s="2" t="s">
        <v>38</v>
      </c>
      <c r="F296" s="2">
        <v>0</v>
      </c>
      <c r="G296" s="2">
        <v>1</v>
      </c>
      <c r="H296" s="2">
        <v>0.00039098210485829826</v>
      </c>
      <c r="I296" s="2">
        <v>0.00737869762948383</v>
      </c>
      <c r="J296" s="2">
        <v>0.0984770902183612</v>
      </c>
      <c r="K296" s="2" t="s">
        <v>38</v>
      </c>
      <c r="L296" s="2" t="s">
        <v>38</v>
      </c>
      <c r="M296" s="2" t="s">
        <v>38</v>
      </c>
      <c r="N296" s="2" t="s">
        <v>38</v>
      </c>
      <c r="O296" s="2" t="s">
        <v>38</v>
      </c>
      <c r="P296" s="2" t="s">
        <v>38</v>
      </c>
      <c r="Q296" s="2" t="s">
        <v>38</v>
      </c>
      <c r="R296" s="2" t="s">
        <v>38</v>
      </c>
      <c r="S296" s="2" t="s">
        <v>38</v>
      </c>
      <c r="T296" s="2" t="s">
        <v>38</v>
      </c>
      <c r="U296" s="2" t="s">
        <v>38</v>
      </c>
    </row>
    <row r="297" spans="1:21" ht="12.75">
      <c r="A297" s="3">
        <v>37834</v>
      </c>
      <c r="B297" s="2" t="s">
        <v>333</v>
      </c>
      <c r="C297" s="2" t="s">
        <v>38</v>
      </c>
      <c r="D297" s="2" t="s">
        <v>38</v>
      </c>
      <c r="E297" s="2" t="s">
        <v>38</v>
      </c>
      <c r="F297" s="2">
        <v>0</v>
      </c>
      <c r="G297" s="2">
        <v>1</v>
      </c>
      <c r="H297" s="2">
        <v>0.0002736874734008088</v>
      </c>
      <c r="I297" s="2">
        <v>0.005902958103587064</v>
      </c>
      <c r="J297" s="2">
        <v>0.08862938119652508</v>
      </c>
      <c r="K297" s="2" t="s">
        <v>38</v>
      </c>
      <c r="L297" s="2" t="s">
        <v>38</v>
      </c>
      <c r="M297" s="2" t="s">
        <v>38</v>
      </c>
      <c r="N297" s="2" t="s">
        <v>38</v>
      </c>
      <c r="O297" s="2" t="s">
        <v>38</v>
      </c>
      <c r="P297" s="2" t="s">
        <v>38</v>
      </c>
      <c r="Q297" s="2" t="s">
        <v>38</v>
      </c>
      <c r="R297" s="2" t="s">
        <v>38</v>
      </c>
      <c r="S297" s="2" t="s">
        <v>38</v>
      </c>
      <c r="T297" s="2" t="s">
        <v>38</v>
      </c>
      <c r="U297" s="2" t="s">
        <v>38</v>
      </c>
    </row>
    <row r="298" spans="1:21" ht="12.75">
      <c r="A298" s="3">
        <v>37865</v>
      </c>
      <c r="B298" s="2" t="s">
        <v>334</v>
      </c>
      <c r="C298" s="2" t="s">
        <v>38</v>
      </c>
      <c r="D298" s="2" t="s">
        <v>38</v>
      </c>
      <c r="E298" s="2" t="s">
        <v>38</v>
      </c>
      <c r="F298" s="2">
        <v>0</v>
      </c>
      <c r="G298" s="2">
        <v>1</v>
      </c>
      <c r="H298" s="2">
        <v>0.00019158123138056615</v>
      </c>
      <c r="I298" s="2">
        <v>0.004722366482869652</v>
      </c>
      <c r="J298" s="2">
        <v>0.07976644307687257</v>
      </c>
      <c r="K298" s="2" t="s">
        <v>38</v>
      </c>
      <c r="L298" s="2" t="s">
        <v>38</v>
      </c>
      <c r="M298" s="2" t="s">
        <v>38</v>
      </c>
      <c r="N298" s="2" t="s">
        <v>38</v>
      </c>
      <c r="O298" s="2" t="s">
        <v>38</v>
      </c>
      <c r="P298" s="2" t="s">
        <v>38</v>
      </c>
      <c r="Q298" s="2" t="s">
        <v>38</v>
      </c>
      <c r="R298" s="2" t="s">
        <v>38</v>
      </c>
      <c r="S298" s="2" t="s">
        <v>38</v>
      </c>
      <c r="T298" s="2" t="s">
        <v>38</v>
      </c>
      <c r="U298" s="2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B24" sqref="B24"/>
    </sheetView>
  </sheetViews>
  <sheetFormatPr defaultColWidth="9.140625" defaultRowHeight="12.75"/>
  <cols>
    <col min="2" max="3" width="15.421875" style="0" bestFit="1" customWidth="1"/>
  </cols>
  <sheetData>
    <row r="1" spans="2:3" ht="12.75">
      <c r="B1" s="2" t="s">
        <v>17</v>
      </c>
      <c r="C1" s="2" t="s">
        <v>335</v>
      </c>
    </row>
    <row r="2" spans="1:3" ht="12.75">
      <c r="A2" t="s">
        <v>336</v>
      </c>
      <c r="B2" s="2">
        <v>-4.451958389942236</v>
      </c>
      <c r="C2" s="2">
        <v>-1.6291837550232469</v>
      </c>
    </row>
    <row r="3" spans="1:3" ht="12.75">
      <c r="A3" t="s">
        <v>337</v>
      </c>
      <c r="B3" s="2">
        <v>-2.3423526771712058</v>
      </c>
      <c r="C3" s="2">
        <v>-0.7508870754294419</v>
      </c>
    </row>
    <row r="4" spans="1:3" ht="12.75">
      <c r="A4" t="s">
        <v>338</v>
      </c>
      <c r="B4" s="2">
        <v>1.428105042449738</v>
      </c>
      <c r="C4" s="2">
        <v>0.05188867599162358</v>
      </c>
    </row>
    <row r="5" spans="1:3" ht="12.75">
      <c r="A5" t="s">
        <v>0</v>
      </c>
      <c r="B5" s="2">
        <v>0.5523409850474301</v>
      </c>
      <c r="C5" s="2">
        <v>0.0566346584145787</v>
      </c>
    </row>
    <row r="6" spans="1:3" ht="12.75">
      <c r="A6" t="s">
        <v>1</v>
      </c>
      <c r="B6" s="2">
        <v>-0.3015684422648733</v>
      </c>
      <c r="C6" s="2">
        <v>-0.5410806674754933</v>
      </c>
    </row>
    <row r="7" spans="1:3" ht="12.75">
      <c r="A7" t="s">
        <v>2</v>
      </c>
      <c r="B7" s="2">
        <v>3.113703449085077</v>
      </c>
      <c r="C7" s="2">
        <v>1.1159291872852126</v>
      </c>
    </row>
    <row r="8" spans="1:3" ht="12.75">
      <c r="A8" t="s">
        <v>3</v>
      </c>
      <c r="B8" s="2">
        <v>3.8557855483255077</v>
      </c>
      <c r="C8" s="2">
        <v>1.5969390420459155</v>
      </c>
    </row>
    <row r="9" spans="1:3" ht="12.75">
      <c r="A9" t="s">
        <v>339</v>
      </c>
      <c r="B9" s="2">
        <v>4.276867647565942</v>
      </c>
      <c r="C9" s="2">
        <v>1.9609488968066207</v>
      </c>
    </row>
    <row r="10" spans="1:3" ht="12.75">
      <c r="A10" t="s">
        <v>340</v>
      </c>
      <c r="B10" s="2">
        <v>-2.1925755487193013</v>
      </c>
      <c r="C10" s="2">
        <v>-0.088849637011446</v>
      </c>
    </row>
    <row r="11" spans="1:3" ht="12.75">
      <c r="A11" t="s">
        <v>341</v>
      </c>
      <c r="B11" s="2">
        <v>-0.678089159617314</v>
      </c>
      <c r="C11" s="2">
        <v>-0.20797531794027457</v>
      </c>
    </row>
    <row r="12" spans="1:3" ht="12.75">
      <c r="A12" t="s">
        <v>342</v>
      </c>
      <c r="B12" s="2">
        <v>-1.3680365761360487</v>
      </c>
      <c r="C12" s="2">
        <v>-0.9825860948897204</v>
      </c>
    </row>
    <row r="13" spans="1:3" ht="12.75">
      <c r="A13" t="s">
        <v>343</v>
      </c>
      <c r="B13" s="2">
        <v>-1.892221878622716</v>
      </c>
      <c r="C13" s="2">
        <v>-0.5817779127743278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85.7109375" style="0" customWidth="1"/>
  </cols>
  <sheetData>
    <row r="1" ht="12.75">
      <c r="A1" t="s">
        <v>4</v>
      </c>
    </row>
    <row r="2" ht="300" customHeight="1"/>
    <row r="3" ht="12.75">
      <c r="A3" t="s">
        <v>5</v>
      </c>
    </row>
    <row r="4" ht="300" customHeight="1"/>
    <row r="5" ht="12.75">
      <c r="A5" t="s">
        <v>6</v>
      </c>
    </row>
    <row r="6" ht="300" customHeight="1"/>
    <row r="7" ht="12.75">
      <c r="A7" s="1" t="s">
        <v>7</v>
      </c>
    </row>
    <row r="8" ht="300" customHeight="1"/>
    <row r="9" ht="12.75">
      <c r="A9" t="s">
        <v>8</v>
      </c>
    </row>
    <row r="10" ht="300" customHeight="1"/>
    <row r="11" ht="12.75">
      <c r="A11" t="s">
        <v>9</v>
      </c>
    </row>
    <row r="12" ht="300" customHeight="1"/>
    <row r="13" ht="12.75">
      <c r="A13" t="s">
        <v>10</v>
      </c>
    </row>
    <row r="14" ht="300.75" customHeight="1"/>
    <row r="15" ht="12.75">
      <c r="A15" t="s">
        <v>11</v>
      </c>
    </row>
    <row r="16" ht="300" customHeight="1"/>
    <row r="17" ht="12.75">
      <c r="A17" t="s">
        <v>12</v>
      </c>
    </row>
    <row r="18" ht="300" customHeight="1"/>
    <row r="19" ht="12.75">
      <c r="A19" t="s">
        <v>13</v>
      </c>
    </row>
    <row r="20" ht="299.25" customHeight="1"/>
    <row r="21" ht="12.75">
      <c r="A21" t="s">
        <v>14</v>
      </c>
    </row>
    <row r="22" ht="300" customHeight="1"/>
    <row r="23" ht="12.75">
      <c r="A23" t="s">
        <v>15</v>
      </c>
    </row>
    <row r="24" ht="300" customHeight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cford</dc:creator>
  <cp:keywords/>
  <dc:description/>
  <cp:lastModifiedBy>Ben Chang</cp:lastModifiedBy>
  <dcterms:created xsi:type="dcterms:W3CDTF">2002-08-27T14:33:53Z</dcterms:created>
  <dcterms:modified xsi:type="dcterms:W3CDTF">2002-10-31T17:35:57Z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