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5480" windowHeight="11640" activeTab="0"/>
  </bookViews>
  <sheets>
    <sheet name="Decision" sheetId="1" r:id="rId1"/>
    <sheet name="Options" sheetId="2" r:id="rId2"/>
    <sheet name="Issues" sheetId="3" r:id="rId3"/>
  </sheets>
  <definedNames>
    <definedName name="OLE_LINK1" localSheetId="2">'Issues'!$A$14</definedName>
  </definedNames>
  <calcPr fullCalcOnLoad="1"/>
</workbook>
</file>

<file path=xl/comments1.xml><?xml version="1.0" encoding="utf-8"?>
<comments xmlns="http://schemas.openxmlformats.org/spreadsheetml/2006/main">
  <authors>
    <author>Charley Noecker</author>
  </authors>
  <commentList>
    <comment ref="A27" authorId="0">
      <text>
        <r>
          <rPr>
            <b/>
            <sz val="8"/>
            <rFont val="Tahoma"/>
            <family val="0"/>
          </rPr>
          <t>Charley Noecker:</t>
        </r>
        <r>
          <rPr>
            <sz val="8"/>
            <rFont val="Tahoma"/>
            <family val="0"/>
          </rPr>
          <t xml:space="preserve">
Average throughput for the planet; includes mirror and mask throughput, may depend on IWA chosen</t>
        </r>
      </text>
    </comment>
    <comment ref="A15" authorId="0">
      <text>
        <r>
          <rPr>
            <b/>
            <sz val="8"/>
            <rFont val="Tahoma"/>
            <family val="0"/>
          </rPr>
          <t>Charley Noecker:</t>
        </r>
        <r>
          <rPr>
            <sz val="8"/>
            <rFont val="Tahoma"/>
            <family val="0"/>
          </rPr>
          <t xml:space="preserve">
Detection of earth twin around HIP 15510, the 35th most favorable target star for integration time.</t>
        </r>
      </text>
    </comment>
    <comment ref="A16" authorId="0">
      <text>
        <r>
          <rPr>
            <b/>
            <sz val="8"/>
            <rFont val="Tahoma"/>
            <family val="0"/>
          </rPr>
          <t>Charley Noecker:</t>
        </r>
        <r>
          <rPr>
            <sz val="8"/>
            <rFont val="Tahoma"/>
            <family val="0"/>
          </rPr>
          <t xml:space="preserve">
Total time needed for spectroscopy on key molecular lines from 0.5 to 1.05 µm for HIP 99240, the 11th most favorable star for integration time. Close enough, but challenging enough, and reasonably Sun-like.
If lines must be done consecutively, include the time sum. If they can be done concurrently, take that benefit into account.</t>
        </r>
      </text>
    </comment>
    <comment ref="A18" authorId="0">
      <text>
        <r>
          <rPr>
            <b/>
            <sz val="8"/>
            <rFont val="Tahoma"/>
            <family val="0"/>
          </rPr>
          <t>Charley Noecker:</t>
        </r>
        <r>
          <rPr>
            <sz val="8"/>
            <rFont val="Tahoma"/>
            <family val="0"/>
          </rPr>
          <t xml:space="preserve">
IWA for 50% planet throughput at 0.5 and at 1.05 µm (for detection and for H2O spectroscopy).</t>
        </r>
      </text>
    </comment>
    <comment ref="A19" authorId="0">
      <text>
        <r>
          <rPr>
            <b/>
            <sz val="8"/>
            <rFont val="Tahoma"/>
            <family val="0"/>
          </rPr>
          <t>Charley Noecker:</t>
        </r>
        <r>
          <rPr>
            <sz val="8"/>
            <rFont val="Tahoma"/>
            <family val="0"/>
          </rPr>
          <t xml:space="preserve">
Mainly impacts jovian planet science. This may be limited not by throughput benchmark but by SNR at spatial frequencies beyond Nyquist.</t>
        </r>
      </text>
    </comment>
    <comment ref="A28" authorId="0">
      <text>
        <r>
          <rPr>
            <b/>
            <sz val="8"/>
            <rFont val="Tahoma"/>
            <family val="0"/>
          </rPr>
          <t>Charley Noecker:</t>
        </r>
        <r>
          <rPr>
            <sz val="8"/>
            <rFont val="Tahoma"/>
            <family val="0"/>
          </rPr>
          <t xml:space="preserve">
Time needed to determine next wavefront correction. Also the WFE stability time needed for science and for WFS&amp;C convergence.</t>
        </r>
      </text>
    </comment>
    <comment ref="A37" authorId="0">
      <text>
        <r>
          <rPr>
            <b/>
            <sz val="8"/>
            <rFont val="Tahoma"/>
            <family val="0"/>
          </rPr>
          <t>Charley Noecker:</t>
        </r>
        <r>
          <rPr>
            <sz val="8"/>
            <rFont val="Tahoma"/>
            <family val="0"/>
          </rPr>
          <t xml:space="preserve">
Even after FSM control locks the star on the mask or null, WF stability budget includes terms for beam walk due to observatory pointing.</t>
        </r>
      </text>
    </comment>
    <comment ref="A61" authorId="0">
      <text>
        <r>
          <rPr>
            <b/>
            <sz val="8"/>
            <rFont val="Tahoma"/>
            <family val="0"/>
          </rPr>
          <t>Charley Noecker:</t>
        </r>
        <r>
          <rPr>
            <sz val="8"/>
            <rFont val="Tahoma"/>
            <family val="0"/>
          </rPr>
          <t xml:space="preserve">
Each concept has certain technical risks that must be retired before Phase C/D. What I really mean is the number of miracles needed. But I'm optimistically trying to capture these by their cost; maybe another way is better.</t>
        </r>
      </text>
    </comment>
    <comment ref="A30" authorId="0">
      <text>
        <r>
          <rPr>
            <b/>
            <sz val="8"/>
            <rFont val="Tahoma"/>
            <family val="0"/>
          </rPr>
          <t>Charley Noecker:</t>
        </r>
        <r>
          <rPr>
            <sz val="8"/>
            <rFont val="Tahoma"/>
            <family val="0"/>
          </rPr>
          <t xml:space="preserve">
BRDF in units of HST?
This measures how tough we must be on mirror polishing so that the pointing stability below is good enough.</t>
        </r>
      </text>
    </comment>
    <comment ref="A34" authorId="0">
      <text>
        <r>
          <rPr>
            <b/>
            <sz val="8"/>
            <rFont val="Tahoma"/>
            <family val="0"/>
          </rPr>
          <t>Charley Noecker:</t>
        </r>
        <r>
          <rPr>
            <sz val="8"/>
            <rFont val="Tahoma"/>
            <family val="0"/>
          </rPr>
          <t xml:space="preserve">
Possible breakdown to sub-elements, with sub-weights. I suggest sub-weights should be allocated roughly according to difficult of stabilizing that term.</t>
        </r>
      </text>
    </comment>
    <comment ref="A33" authorId="0">
      <text>
        <r>
          <rPr>
            <b/>
            <sz val="8"/>
            <rFont val="Tahoma"/>
            <family val="0"/>
          </rPr>
          <t>Charley Noecker:</t>
        </r>
        <r>
          <rPr>
            <sz val="8"/>
            <rFont val="Tahoma"/>
            <family val="0"/>
          </rPr>
          <t xml:space="preserve">
Causes varying leakage near the IWA; need to calibrate this leakage variation leads to stability requirements on these aberrations, which are often hard to control at those levels.</t>
        </r>
      </text>
    </comment>
    <comment ref="A29" authorId="0">
      <text>
        <r>
          <rPr>
            <b/>
            <sz val="8"/>
            <rFont val="Tahoma"/>
            <family val="0"/>
          </rPr>
          <t>Charley Noecker:</t>
        </r>
        <r>
          <rPr>
            <sz val="8"/>
            <rFont val="Tahoma"/>
            <family val="0"/>
          </rPr>
          <t xml:space="preserve">
Static WFE on primary &amp; secondary including alignment.</t>
        </r>
      </text>
    </comment>
    <comment ref="A38" authorId="0">
      <text>
        <r>
          <rPr>
            <b/>
            <sz val="8"/>
            <rFont val="Tahoma"/>
            <family val="0"/>
          </rPr>
          <t>Charley Noecker:</t>
        </r>
        <r>
          <rPr>
            <sz val="8"/>
            <rFont val="Tahoma"/>
            <family val="0"/>
          </rPr>
          <t xml:space="preserve">
Do polarization effects limit leakage seriously, requiring a polarizing BS and two separate polarization paths?</t>
        </r>
      </text>
    </comment>
    <comment ref="A64" authorId="0">
      <text>
        <r>
          <rPr>
            <b/>
            <sz val="8"/>
            <rFont val="Tahoma"/>
            <family val="0"/>
          </rPr>
          <t>Charley Noecker:</t>
        </r>
        <r>
          <rPr>
            <sz val="8"/>
            <rFont val="Tahoma"/>
            <family val="0"/>
          </rPr>
          <t xml:space="preserve">
Pupil masks for CPA &amp; ShP
Adjustable pupil mask for VNC?</t>
        </r>
      </text>
    </comment>
    <comment ref="A20" authorId="0">
      <text>
        <r>
          <rPr>
            <b/>
            <sz val="8"/>
            <rFont val="Tahoma"/>
            <family val="0"/>
          </rPr>
          <t>Charley Noecker:</t>
        </r>
        <r>
          <rPr>
            <sz val="8"/>
            <rFont val="Tahoma"/>
            <family val="0"/>
          </rPr>
          <t xml:space="preserve">
Limiting sensitivity as a planet/star brightness ratio, expressed in stellar magnitudes</t>
        </r>
      </text>
    </comment>
    <comment ref="A21" authorId="0">
      <text>
        <r>
          <rPr>
            <b/>
            <sz val="8"/>
            <rFont val="Tahoma"/>
            <family val="0"/>
          </rPr>
          <t>Charley Noecker:</t>
        </r>
        <r>
          <rPr>
            <sz val="8"/>
            <rFont val="Tahoma"/>
            <family val="0"/>
          </rPr>
          <t xml:space="preserve">
Include multiple passbands if they can be done simultaneously</t>
        </r>
      </text>
    </comment>
    <comment ref="X6" authorId="0">
      <text>
        <r>
          <rPr>
            <b/>
            <sz val="8"/>
            <rFont val="Tahoma"/>
            <family val="0"/>
          </rPr>
          <t>Charley Noecker:</t>
        </r>
        <r>
          <rPr>
            <sz val="8"/>
            <rFont val="Tahoma"/>
            <family val="0"/>
          </rPr>
          <t xml:space="preserve">
Mission risk from needing multiple-occulter rendesvous seems manageable.
A one-occulter version is possible, but suffers a big science disadvantage</t>
        </r>
      </text>
    </comment>
    <comment ref="A17" authorId="0">
      <text>
        <r>
          <rPr>
            <b/>
            <sz val="8"/>
            <rFont val="Tahoma"/>
            <family val="0"/>
          </rPr>
          <t>Charley Noecker:</t>
        </r>
        <r>
          <rPr>
            <sz val="8"/>
            <rFont val="Tahoma"/>
            <family val="0"/>
          </rPr>
          <t xml:space="preserve">
Avg time until the next observation can begin. 
~= Slew &amp; setup (S&amp;S) time for a coronagraph or a single external occulter; 
~= (S&amp;S time) - (N-1)*(obs time) for N ext occulters</t>
        </r>
      </text>
    </comment>
    <comment ref="A13" authorId="0">
      <text>
        <r>
          <rPr>
            <b/>
            <sz val="8"/>
            <rFont val="Tahoma"/>
            <family val="0"/>
          </rPr>
          <t>Charley Noecker:</t>
        </r>
        <r>
          <rPr>
            <sz val="8"/>
            <rFont val="Tahoma"/>
            <family val="0"/>
          </rPr>
          <t xml:space="preserve">
either the average or the minimum width in ecliptic longitude that is accessible any given day.</t>
        </r>
      </text>
    </comment>
    <comment ref="A23" authorId="0">
      <text>
        <r>
          <rPr>
            <b/>
            <sz val="8"/>
            <rFont val="Tahoma"/>
            <family val="0"/>
          </rPr>
          <t>Charley Noecker:</t>
        </r>
        <r>
          <rPr>
            <sz val="8"/>
            <rFont val="Tahoma"/>
            <family val="0"/>
          </rPr>
          <t xml:space="preserve">
Seeing the planet later in its orbit requires knowledge of its motions. Performance will depend on planet contrast.</t>
        </r>
      </text>
    </comment>
    <comment ref="A22" authorId="0">
      <text>
        <r>
          <rPr>
            <b/>
            <sz val="8"/>
            <rFont val="Tahoma"/>
            <family val="0"/>
          </rPr>
          <t>Charley Noecker:</t>
        </r>
        <r>
          <rPr>
            <sz val="8"/>
            <rFont val="Tahoma"/>
            <family val="0"/>
          </rPr>
          <t xml:space="preserve">
Is this option restricted in how many field points it can examine spectroscopically at one time? Or can it use an IFS?</t>
        </r>
      </text>
    </comment>
    <comment ref="A42" authorId="0">
      <text>
        <r>
          <rPr>
            <b/>
            <sz val="8"/>
            <rFont val="Tahoma"/>
            <family val="0"/>
          </rPr>
          <t>Charley Noecker:</t>
        </r>
        <r>
          <rPr>
            <sz val="8"/>
            <rFont val="Tahoma"/>
            <family val="0"/>
          </rPr>
          <t xml:space="preserve">
stray sunlight </t>
        </r>
      </text>
    </comment>
    <comment ref="A46" authorId="0">
      <text>
        <r>
          <rPr>
            <b/>
            <sz val="8"/>
            <rFont val="Tahoma"/>
            <family val="0"/>
          </rPr>
          <t>Charley Noecker:</t>
        </r>
        <r>
          <rPr>
            <sz val="8"/>
            <rFont val="Tahoma"/>
            <family val="0"/>
          </rPr>
          <t xml:space="preserve">
A measure of fuel per spacecraft </t>
        </r>
      </text>
    </comment>
    <comment ref="V6" authorId="0">
      <text>
        <r>
          <rPr>
            <b/>
            <sz val="8"/>
            <rFont val="Tahoma"/>
            <family val="0"/>
          </rPr>
          <t>Charley Noecker:</t>
        </r>
        <r>
          <rPr>
            <sz val="8"/>
            <rFont val="Tahoma"/>
            <family val="0"/>
          </rPr>
          <t xml:space="preserve">
Mission risk from needing multiple-occulter rendesvous seems manageable.
A one-occulter version is possible, but suffers a big science disadvantage</t>
        </r>
      </text>
    </comment>
  </commentList>
</comments>
</file>

<file path=xl/comments2.xml><?xml version="1.0" encoding="utf-8"?>
<comments xmlns="http://schemas.openxmlformats.org/spreadsheetml/2006/main">
  <authors>
    <author>Charley Noecker</author>
  </authors>
  <commentList>
    <comment ref="B6" authorId="0">
      <text>
        <r>
          <rPr>
            <b/>
            <sz val="8"/>
            <rFont val="Tahoma"/>
            <family val="0"/>
          </rPr>
          <t>Charley Noecker:</t>
        </r>
        <r>
          <rPr>
            <sz val="8"/>
            <rFont val="Tahoma"/>
            <family val="0"/>
          </rPr>
          <t xml:space="preserve">
See CorSpec report; might use broadband cameras instead of spectrometers in each band.</t>
        </r>
      </text>
    </comment>
    <comment ref="D8" authorId="0">
      <text>
        <r>
          <rPr>
            <b/>
            <sz val="8"/>
            <rFont val="Tahoma"/>
            <family val="0"/>
          </rPr>
          <t>Charley Noecker:</t>
        </r>
        <r>
          <rPr>
            <sz val="8"/>
            <rFont val="Tahoma"/>
            <family val="0"/>
          </rPr>
          <t xml:space="preserve">
Borde &amp; Traub, ApJ 2006</t>
        </r>
      </text>
    </comment>
    <comment ref="B8" authorId="0">
      <text>
        <r>
          <rPr>
            <b/>
            <sz val="8"/>
            <rFont val="Tahoma"/>
            <family val="0"/>
          </rPr>
          <t>Charley Noecker:</t>
        </r>
        <r>
          <rPr>
            <sz val="8"/>
            <rFont val="Tahoma"/>
            <family val="0"/>
          </rPr>
          <t xml:space="preserve">
Borde &amp; Traub, ApJ 2006</t>
        </r>
      </text>
    </comment>
    <comment ref="G6" authorId="0">
      <text>
        <r>
          <rPr>
            <b/>
            <sz val="8"/>
            <rFont val="Tahoma"/>
            <family val="0"/>
          </rPr>
          <t>Charley Noecker:</t>
        </r>
        <r>
          <rPr>
            <sz val="8"/>
            <rFont val="Tahoma"/>
            <family val="0"/>
          </rPr>
          <t xml:space="preserve">
I saw dispersion plates in ICS midterm report, and I guessed from that.</t>
        </r>
      </text>
    </comment>
    <comment ref="C6" authorId="0">
      <text>
        <r>
          <rPr>
            <b/>
            <sz val="8"/>
            <rFont val="Tahoma"/>
            <family val="0"/>
          </rPr>
          <t>Charley Noecker:</t>
        </r>
        <r>
          <rPr>
            <sz val="8"/>
            <rFont val="Tahoma"/>
            <family val="0"/>
          </rPr>
          <t xml:space="preserve">
See CorSpec report; might use broadband cameras instead of spectrometers in each band.</t>
        </r>
      </text>
    </comment>
    <comment ref="C8" authorId="0">
      <text>
        <r>
          <rPr>
            <b/>
            <sz val="8"/>
            <rFont val="Tahoma"/>
            <family val="0"/>
          </rPr>
          <t>Charley Noecker:</t>
        </r>
        <r>
          <rPr>
            <sz val="8"/>
            <rFont val="Tahoma"/>
            <family val="0"/>
          </rPr>
          <t xml:space="preserve">
Borde &amp; Traub, ApJ 2006</t>
        </r>
      </text>
    </comment>
  </commentList>
</comments>
</file>

<file path=xl/sharedStrings.xml><?xml version="1.0" encoding="utf-8"?>
<sst xmlns="http://schemas.openxmlformats.org/spreadsheetml/2006/main" count="322" uniqueCount="178">
  <si>
    <t>NOTES</t>
  </si>
  <si>
    <t>MUSTS</t>
  </si>
  <si>
    <t>DISCRIMINATORS</t>
  </si>
  <si>
    <t>Function</t>
  </si>
  <si>
    <t>Option</t>
  </si>
  <si>
    <t>WEIGHT</t>
  </si>
  <si>
    <t>Y</t>
  </si>
  <si>
    <t>Performance:</t>
  </si>
  <si>
    <t>PIAA sm</t>
  </si>
  <si>
    <t>PIAA big</t>
  </si>
  <si>
    <t>VNC big</t>
  </si>
  <si>
    <t>VNC sm</t>
  </si>
  <si>
    <t>Less than $3 billion (straight face)</t>
  </si>
  <si>
    <t>Power</t>
  </si>
  <si>
    <t>Cost:</t>
  </si>
  <si>
    <t>WEIGHTED SCORES</t>
  </si>
  <si>
    <t>NOTES TO OPTION I</t>
  </si>
  <si>
    <t>NOTES TO OPTIONS II AND III</t>
  </si>
  <si>
    <t>FINAL RECOMMENDATION, ACCOUNTING FOR RISKS</t>
  </si>
  <si>
    <t>Software</t>
  </si>
  <si>
    <t>Controls complexity</t>
  </si>
  <si>
    <t>Ground test complexity</t>
  </si>
  <si>
    <t>Ground test performance</t>
  </si>
  <si>
    <t>Total mirror area</t>
  </si>
  <si>
    <t>Largest mirror area</t>
  </si>
  <si>
    <t>Effective collecting area</t>
  </si>
  <si>
    <t>Launch volume</t>
  </si>
  <si>
    <t>Launch mass</t>
  </si>
  <si>
    <t>Fits in one launch vehicle that's available</t>
  </si>
  <si>
    <t>Science performance:</t>
  </si>
  <si>
    <t>Fractional HZs examined in 3 yr</t>
  </si>
  <si>
    <t>WFS&amp;C update time</t>
  </si>
  <si>
    <t>Other mirrors - figure</t>
  </si>
  <si>
    <t>Other mirrors - roughness</t>
  </si>
  <si>
    <t>OVC</t>
  </si>
  <si>
    <t>Shaped pupil</t>
  </si>
  <si>
    <t>8 × 3.5</t>
  </si>
  <si>
    <t>Telescope dia (m)</t>
  </si>
  <si>
    <t>SSS</t>
  </si>
  <si>
    <t>Lyot / 8th BL</t>
  </si>
  <si>
    <t>4 band parallel</t>
  </si>
  <si>
    <t>PIAA</t>
  </si>
  <si>
    <t>32 band parallel?</t>
  </si>
  <si>
    <t>WFS&amp;C</t>
  </si>
  <si>
    <t>Speckle nulling</t>
  </si>
  <si>
    <t>AHA</t>
  </si>
  <si>
    <t>2-stage VNC</t>
  </si>
  <si>
    <t>Pol'n split?</t>
  </si>
  <si>
    <t>yes</t>
  </si>
  <si>
    <t xml:space="preserve">scattered light, </t>
  </si>
  <si>
    <t xml:space="preserve">zodiacal light and read-out noise, </t>
  </si>
  <si>
    <t xml:space="preserve">broadband issues, </t>
  </si>
  <si>
    <t xml:space="preserve">sensitivity to low order aberrations, </t>
  </si>
  <si>
    <t xml:space="preserve">polarization, </t>
  </si>
  <si>
    <t xml:space="preserve">fabrication, </t>
  </si>
  <si>
    <t xml:space="preserve">spectroscopy, </t>
  </si>
  <si>
    <t xml:space="preserve">how to correct for phase &amp; amplitude errors? </t>
  </si>
  <si>
    <t>how do you align the coronagraph?</t>
  </si>
  <si>
    <t xml:space="preserve">image plane masks: how flat?, birefringence?, multiple reflections?, dispersion?, phase and amplitude accuracy?.  </t>
  </si>
  <si>
    <t>shaped pupils: edge accuracy?,  tapering needed?, etc</t>
  </si>
  <si>
    <t xml:space="preserve">science operations </t>
  </si>
  <si>
    <t>ability to address science requirements (ref. SRD in STDT report)</t>
  </si>
  <si>
    <t>Camera</t>
  </si>
  <si>
    <t>Spectrometer</t>
  </si>
  <si>
    <t>PCWS</t>
  </si>
  <si>
    <t>1 band?</t>
  </si>
  <si>
    <t>Min IWA (50%) at 0.5 and 1.05 µm</t>
  </si>
  <si>
    <t>Max OWA (50%) at 0.5 and 1.05 µm</t>
  </si>
  <si>
    <t>Wes's list of issues</t>
  </si>
  <si>
    <t>CN comment</t>
  </si>
  <si>
    <t>Topic</t>
  </si>
  <si>
    <t>Scattered starlight: catch-all for other issues listed below. 
Scattered sunlight: design issue for mature designs (i.e. not ready today).</t>
  </si>
  <si>
    <t>Optical BW discriminator. Also include the possibility of simultaneous multi-band operation in that discriminator.</t>
  </si>
  <si>
    <t>Expected to dominate integration times for distant stars for all concepts. (Captured in integration time discriminators.)</t>
  </si>
  <si>
    <t>Technology development</t>
  </si>
  <si>
    <t>Body pointing stability</t>
  </si>
  <si>
    <t>FSM pointing stability</t>
  </si>
  <si>
    <t>Causes varying leakage near the IWA; need to calibrate this leakage variation leads to stability requirements on these aberrations, which are often hard to control at those levels.</t>
  </si>
  <si>
    <t>Subwt</t>
  </si>
  <si>
    <t>Stability of low-order aberrations</t>
  </si>
  <si>
    <t>Other WFE stability</t>
  </si>
  <si>
    <t>Focus &amp; astig stability</t>
  </si>
  <si>
    <t>Primary &amp; Secondary mirror figure</t>
  </si>
  <si>
    <t>Primary &amp; Secondary mirror roughness</t>
  </si>
  <si>
    <t>Do polarization effects limit leakage seriously, requiring a polarizing BS?</t>
  </si>
  <si>
    <t>"Fabrication", under "technology development"</t>
  </si>
  <si>
    <t>Spectroscopic integ time, under science performance</t>
  </si>
  <si>
    <t>Captured in "Optical BW"??</t>
  </si>
  <si>
    <t>Is this about the procedures, e.g. whether you can initialize and converge in a speckle-nulling algorithm?</t>
  </si>
  <si>
    <t>Large mirror fabrication</t>
  </si>
  <si>
    <t>Focal plane mask fabrication</t>
  </si>
  <si>
    <t>Pupil plane mask fabrication</t>
  </si>
  <si>
    <t>Detectors</t>
  </si>
  <si>
    <t>Risk:</t>
  </si>
  <si>
    <t>Any differences in observation scheduling vs. FB2</t>
  </si>
  <si>
    <t>Science operations</t>
  </si>
  <si>
    <r>
      <t>Expected-value of # planets found &gt;15 (</t>
    </r>
    <r>
      <rPr>
        <sz val="10"/>
        <rFont val="Symbol"/>
        <family val="0"/>
      </rPr>
      <t>h</t>
    </r>
    <r>
      <rPr>
        <vertAlign val="subscript"/>
        <sz val="10"/>
        <rFont val="Symbol"/>
        <family val="1"/>
      </rPr>
      <t>Å</t>
    </r>
    <r>
      <rPr>
        <sz val="10"/>
        <rFont val="Arial"/>
        <family val="2"/>
      </rPr>
      <t>=1)</t>
    </r>
  </si>
  <si>
    <t>Integration time for spectroscopy</t>
  </si>
  <si>
    <t>Integration time to earth detection</t>
  </si>
  <si>
    <t>Review SRD and incorporate requirements in musts and discriminators</t>
  </si>
  <si>
    <t>TPF-C Science Objectives</t>
  </si>
  <si>
    <t>Terrestrial Planet Science</t>
  </si>
  <si>
    <t>Objective 2: Measure orbital parameters and brightnesses for any terrestrial planets that are discovered.</t>
  </si>
  <si>
    <t>Giant Planets and Planetary System Architecture Science</t>
  </si>
  <si>
    <t>Disk Science and Planet Formation Science</t>
  </si>
  <si>
    <t>General Astrophysical Science</t>
  </si>
  <si>
    <t>Objective 1: Directly detect terrestrial planets within the habitable zones around nearby stars or, alternatively, show that they are not present.</t>
  </si>
  <si>
    <t>Objective 3: Distinguish among planets, and between planets and other objects, through measurements of planet color.</t>
  </si>
  <si>
    <t>Objective 4: Characterize at least some terrestrial planets spectroscopically, searching for absorption caused by O2, O3, H2O, and possibly CO2 and CH4. It is highly desirable to measure Rayleigh scattering and photosynthetic pigments; such information may provide evidence of habitability and even of life itself.</t>
  </si>
  <si>
    <t>Objective 5: Directly detect giant planets of Jupiter's size and albedo at a minimum of 5 AU around solar type stars, and to determine orbits for such giant planets when possible, given the finite lifetime of the TPF-C mission.</t>
  </si>
  <si>
    <t>Objective 6: Obtain photometry for the majority of detected giant planets, to an accuracy of 10% in at least three broad spectral bands, and in additional bands for the brightest or well-placed giants.</t>
  </si>
  <si>
    <t>Objective 7: Characterize some detected giant planets spectroscopically, searching for the absorption features of CH4 and H2O.</t>
  </si>
  <si>
    <t>Objective 8: Measure the location, density, and extent of dust particles around nearby stars for the purpose of comparing to, and understanding, the asteroid and Kuiper belts in the Solar System.</t>
  </si>
  <si>
    <t>Objective 9: Characterize disk-planet interactions with the goal of understanding how substructures within dusty debris disks can be used to infer the presence of planets.</t>
  </si>
  <si>
    <t>Objective 10: Study the time evolution of circumstellar disks, from early protoplanetary stages through mature main sequence debris disks.</t>
  </si>
  <si>
    <t>Objective 11: Constrain the nature of Dark Energy via precise measurements of the Hubble constant and the angular-diameter vs. redshift relation.</t>
  </si>
  <si>
    <t>Objective 12: Use the fossil record of ancient stars in the Milky Way and nearby galaxies to measure the time between the Big Bang and the first major episodes of star formation.</t>
  </si>
  <si>
    <t>Objective 13: Determine what sources of energy reionized the universe and study how galaxies form within dark-matter halos, through a program of low-resolution spectroscopy of large statistical samples, gathered in parallel with the TPF-C planet search program.</t>
  </si>
  <si>
    <t>Objective 14: Carry out a diverse General-Observer program in the tradition of the Hubble, Chandra, Spitzer, and James Webb Space Telescope observatories.</t>
  </si>
  <si>
    <t>Limiting contrast (delta-mag)</t>
  </si>
  <si>
    <t>IWA</t>
  </si>
  <si>
    <t>OWA</t>
  </si>
  <si>
    <t>delta-mag</t>
  </si>
  <si>
    <t>sky coverage</t>
  </si>
  <si>
    <t>integ time</t>
  </si>
  <si>
    <t>coarse spectrosc</t>
  </si>
  <si>
    <t>fine spectrosc</t>
  </si>
  <si>
    <t>parallel spectra</t>
  </si>
  <si>
    <t>parallel field</t>
  </si>
  <si>
    <t>*</t>
  </si>
  <si>
    <t>polarimetry</t>
  </si>
  <si>
    <t>Simultaneous spectral bandwidth</t>
  </si>
  <si>
    <t>Number of parallel field points taking spectra</t>
  </si>
  <si>
    <t>Separated polarization channels</t>
  </si>
  <si>
    <t>Polarimetry of high contrast scenes</t>
  </si>
  <si>
    <t>Captured in these criteria:</t>
  </si>
  <si>
    <t>N*</t>
  </si>
  <si>
    <t>Forseeable technology</t>
  </si>
  <si>
    <t>Dead time between planet observations</t>
  </si>
  <si>
    <t>OVC sm</t>
  </si>
  <si>
    <t>OVC big</t>
  </si>
  <si>
    <t>Total sky coverage</t>
  </si>
  <si>
    <t>Astrometric accuracy on the companion</t>
  </si>
  <si>
    <t>Days of continous coverage</t>
  </si>
  <si>
    <t>Ext occulter 1</t>
  </si>
  <si>
    <t>Ext occulter 2</t>
  </si>
  <si>
    <t>Engineering requirements (coronagraph)</t>
  </si>
  <si>
    <t>Engineering requirements (ext occulter)</t>
  </si>
  <si>
    <t>Starshade edge sharpness</t>
  </si>
  <si>
    <t>Alignment accuracy</t>
  </si>
  <si>
    <t>Alignment sensitivity/stability</t>
  </si>
  <si>
    <t>wet mass / dry mass</t>
  </si>
  <si>
    <t>Engineering requirements (generic)</t>
  </si>
  <si>
    <t>Multi-spacecraft flight risks</t>
  </si>
  <si>
    <t>Starshade shape accuracy</t>
  </si>
  <si>
    <t>Starshade slew time</t>
  </si>
  <si>
    <t>Path to Life Finder</t>
  </si>
  <si>
    <t>BL8</t>
  </si>
  <si>
    <t xml:space="preserve">No. of spacecraft </t>
  </si>
  <si>
    <t>6th order occulter</t>
  </si>
  <si>
    <t>panchrom</t>
  </si>
  <si>
    <t>IFS</t>
  </si>
  <si>
    <t>optional polarimeter</t>
  </si>
  <si>
    <t>5?</t>
  </si>
  <si>
    <t>100 Mm</t>
  </si>
  <si>
    <t>Occulter distance</t>
  </si>
  <si>
    <t>50 Mm?</t>
  </si>
  <si>
    <t>IWA (lambda/D)</t>
  </si>
  <si>
    <t>3?</t>
  </si>
  <si>
    <t>Total delta-V</t>
  </si>
  <si>
    <t>etc</t>
  </si>
  <si>
    <t>BL 8</t>
  </si>
  <si>
    <t>Ext Occulter 1</t>
  </si>
  <si>
    <t>Ext Occulter 2</t>
  </si>
  <si>
    <t>DECISION STATEMENT: Choose an architecture for TPF at visible &amp; NIR wavelengths, including telescope size, starlight suppression system (SSS), WFS&amp;C strategy, and operations concept</t>
  </si>
  <si>
    <t>BL4</t>
  </si>
  <si>
    <t>BL 4</t>
  </si>
  <si>
    <t>Lyot / 4th BL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</si>
</sst>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2">
    <font>
      <sz val="10"/>
      <name val="Arial"/>
      <family val="0"/>
    </font>
    <font>
      <b/>
      <sz val="10"/>
      <name val="Arial"/>
      <family val="2"/>
    </font>
    <font>
      <sz val="9"/>
      <name val="Arial"/>
      <family val="2"/>
    </font>
    <font>
      <i/>
      <sz val="9"/>
      <name val="Arial"/>
      <family val="2"/>
    </font>
    <font>
      <b/>
      <sz val="9"/>
      <name val="Arial"/>
      <family val="2"/>
    </font>
    <font>
      <sz val="10"/>
      <name val="Marlett"/>
      <family val="0"/>
    </font>
    <font>
      <sz val="14"/>
      <name val="Arial"/>
      <family val="2"/>
    </font>
    <font>
      <sz val="12"/>
      <name val="Arial"/>
      <family val="2"/>
    </font>
    <font>
      <b/>
      <sz val="12"/>
      <name val="Arial"/>
      <family val="0"/>
    </font>
    <font>
      <b/>
      <sz val="14"/>
      <name val="Arial"/>
      <family val="0"/>
    </font>
    <font>
      <sz val="10"/>
      <color indexed="8"/>
      <name val="Arial"/>
      <family val="0"/>
    </font>
    <font>
      <i/>
      <sz val="10"/>
      <name val="Arial"/>
      <family val="0"/>
    </font>
    <font>
      <u val="single"/>
      <sz val="10"/>
      <color indexed="12"/>
      <name val="Arial"/>
      <family val="0"/>
    </font>
    <font>
      <u val="single"/>
      <sz val="10"/>
      <color indexed="36"/>
      <name val="Arial"/>
      <family val="0"/>
    </font>
    <font>
      <b/>
      <sz val="10"/>
      <color indexed="12"/>
      <name val="Arial"/>
      <family val="0"/>
    </font>
    <font>
      <sz val="8"/>
      <name val="Arial"/>
      <family val="0"/>
    </font>
    <font>
      <b/>
      <i/>
      <sz val="10"/>
      <name val="Arial"/>
      <family val="2"/>
    </font>
    <font>
      <sz val="10"/>
      <name val="Symbol"/>
      <family val="0"/>
    </font>
    <font>
      <vertAlign val="subscript"/>
      <sz val="10"/>
      <name val="Symbol"/>
      <family val="1"/>
    </font>
    <font>
      <sz val="8"/>
      <name val="Tahoma"/>
      <family val="0"/>
    </font>
    <font>
      <b/>
      <sz val="8"/>
      <name val="Tahoma"/>
      <family val="0"/>
    </font>
    <font>
      <b/>
      <sz val="8"/>
      <name val="Arial"/>
      <family val="2"/>
    </font>
  </fonts>
  <fills count="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3" fillId="0" borderId="0" xfId="0" applyFont="1" applyFill="1" applyBorder="1" applyAlignment="1">
      <alignment horizontal="right" wrapText="1"/>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xf>
    <xf numFmtId="0" fontId="4" fillId="0" borderId="0" xfId="0" applyFont="1" applyBorder="1" applyAlignment="1">
      <alignment/>
    </xf>
    <xf numFmtId="0" fontId="4" fillId="2" borderId="0" xfId="0"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xf>
    <xf numFmtId="0" fontId="0" fillId="0" borderId="0" xfId="0" applyFont="1" applyAlignment="1">
      <alignment wrapText="1"/>
    </xf>
    <xf numFmtId="0" fontId="6" fillId="0" borderId="0" xfId="0" applyFont="1" applyAlignment="1">
      <alignment/>
    </xf>
    <xf numFmtId="0" fontId="9" fillId="0" borderId="0" xfId="0" applyFont="1" applyAlignment="1">
      <alignment/>
    </xf>
    <xf numFmtId="0" fontId="7" fillId="0" borderId="0" xfId="0" applyNumberFormat="1"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wrapText="1"/>
    </xf>
    <xf numFmtId="0" fontId="9" fillId="2" borderId="0" xfId="0" applyFont="1" applyFill="1" applyBorder="1" applyAlignment="1">
      <alignment horizontal="center" vertical="center"/>
    </xf>
    <xf numFmtId="0" fontId="9" fillId="2" borderId="0" xfId="0" applyFont="1" applyFill="1" applyBorder="1" applyAlignment="1">
      <alignment horizontal="center" wrapText="1"/>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xf>
    <xf numFmtId="0" fontId="0" fillId="2" borderId="0" xfId="0" applyFont="1" applyFill="1" applyBorder="1" applyAlignment="1">
      <alignment horizontal="center"/>
    </xf>
    <xf numFmtId="0" fontId="11" fillId="3" borderId="0"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indent="1"/>
    </xf>
    <xf numFmtId="0" fontId="0" fillId="0" borderId="0" xfId="0" applyFont="1" applyBorder="1" applyAlignment="1">
      <alignment horizontal="center" vertical="center"/>
    </xf>
    <xf numFmtId="0" fontId="11" fillId="3" borderId="0" xfId="0" applyFont="1" applyFill="1" applyBorder="1" applyAlignment="1">
      <alignment horizontal="center" vertical="center"/>
    </xf>
    <xf numFmtId="0" fontId="8" fillId="2" borderId="0" xfId="0" applyFont="1" applyFill="1" applyAlignment="1">
      <alignment vertical="center"/>
    </xf>
    <xf numFmtId="0" fontId="1" fillId="0" borderId="0" xfId="0" applyFont="1" applyBorder="1" applyAlignment="1">
      <alignment/>
    </xf>
    <xf numFmtId="0" fontId="1" fillId="0" borderId="0" xfId="0" applyFont="1" applyBorder="1" applyAlignment="1">
      <alignment horizontal="center" wrapText="1"/>
    </xf>
    <xf numFmtId="0" fontId="1" fillId="0" borderId="0" xfId="0" applyFont="1" applyAlignment="1">
      <alignment wrapText="1"/>
    </xf>
    <xf numFmtId="0" fontId="1" fillId="4"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10" fillId="0" borderId="0" xfId="0" applyFont="1" applyAlignment="1">
      <alignment wrapText="1"/>
    </xf>
    <xf numFmtId="0" fontId="14" fillId="3" borderId="0" xfId="0" applyFont="1" applyFill="1" applyBorder="1" applyAlignment="1">
      <alignment wrapText="1"/>
    </xf>
    <xf numFmtId="0" fontId="1" fillId="3" borderId="0" xfId="0" applyFont="1" applyFill="1" applyBorder="1" applyAlignment="1">
      <alignment horizontal="center" vertical="center" wrapText="1"/>
    </xf>
    <xf numFmtId="0" fontId="0" fillId="3" borderId="0" xfId="0" applyFont="1" applyFill="1" applyAlignment="1">
      <alignment wrapText="1"/>
    </xf>
    <xf numFmtId="0" fontId="16" fillId="5" borderId="0" xfId="0" applyFont="1" applyFill="1" applyBorder="1" applyAlignment="1">
      <alignment horizontal="center" vertical="center"/>
    </xf>
    <xf numFmtId="0" fontId="0" fillId="5" borderId="0" xfId="0" applyFont="1" applyFill="1" applyBorder="1" applyAlignment="1">
      <alignment horizontal="center" vertical="center"/>
    </xf>
    <xf numFmtId="0" fontId="11" fillId="5" borderId="0" xfId="0" applyFont="1" applyFill="1" applyBorder="1" applyAlignment="1" quotePrefix="1">
      <alignment horizontal="center" vertical="center"/>
    </xf>
    <xf numFmtId="0" fontId="11" fillId="5" borderId="0" xfId="0" applyFont="1" applyFill="1" applyBorder="1" applyAlignment="1">
      <alignment horizontal="center" vertical="center"/>
    </xf>
    <xf numFmtId="0" fontId="0" fillId="5" borderId="0" xfId="0" applyFont="1" applyFill="1" applyBorder="1" applyAlignment="1" quotePrefix="1">
      <alignment horizontal="center" vertical="center" wrapText="1"/>
    </xf>
    <xf numFmtId="0" fontId="0" fillId="5" borderId="0" xfId="0" applyFont="1" applyFill="1" applyBorder="1" applyAlignment="1">
      <alignment horizontal="center" vertical="center"/>
    </xf>
    <xf numFmtId="0" fontId="0" fillId="0" borderId="0" xfId="0" applyFont="1" applyBorder="1" applyAlignment="1">
      <alignment horizontal="left" wrapText="1" indent="1"/>
    </xf>
    <xf numFmtId="0" fontId="0" fillId="0" borderId="0" xfId="0" applyFont="1" applyAlignment="1">
      <alignment horizontal="left" indent="1"/>
    </xf>
    <xf numFmtId="0" fontId="9" fillId="0" borderId="1" xfId="0" applyFont="1" applyBorder="1" applyAlignment="1">
      <alignment horizontal="centerContinuous"/>
    </xf>
    <xf numFmtId="0" fontId="9" fillId="0" borderId="2" xfId="0" applyFont="1" applyBorder="1" applyAlignment="1">
      <alignment horizontal="centerContinuous"/>
    </xf>
    <xf numFmtId="0" fontId="9"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vertical="center" wrapText="1"/>
    </xf>
    <xf numFmtId="0" fontId="1" fillId="4" borderId="11" xfId="0" applyFont="1" applyFill="1" applyBorder="1" applyAlignment="1" quotePrefix="1">
      <alignment horizontal="center" vertical="center"/>
    </xf>
    <xf numFmtId="0" fontId="0" fillId="3" borderId="15" xfId="0" applyFill="1" applyBorder="1" applyAlignment="1">
      <alignment/>
    </xf>
    <xf numFmtId="0" fontId="0" fillId="0" borderId="0" xfId="0" applyFont="1" applyAlignment="1">
      <alignment horizontal="right"/>
    </xf>
    <xf numFmtId="0" fontId="0" fillId="0" borderId="0" xfId="0" applyFont="1" applyAlignment="1">
      <alignment horizontal="right" indent="1"/>
    </xf>
    <xf numFmtId="0" fontId="1" fillId="4" borderId="16" xfId="0" applyFont="1" applyFill="1" applyBorder="1" applyAlignment="1" quotePrefix="1">
      <alignment horizontal="center" vertical="center"/>
    </xf>
    <xf numFmtId="0" fontId="0" fillId="3" borderId="17" xfId="0" applyFill="1" applyBorder="1" applyAlignment="1">
      <alignment/>
    </xf>
    <xf numFmtId="0" fontId="0" fillId="3" borderId="0" xfId="0" applyFont="1" applyFill="1" applyBorder="1" applyAlignment="1">
      <alignment wrapText="1"/>
    </xf>
    <xf numFmtId="0" fontId="0" fillId="0" borderId="0" xfId="0" applyFont="1" applyBorder="1" applyAlignment="1">
      <alignment/>
    </xf>
    <xf numFmtId="0" fontId="1" fillId="3" borderId="18" xfId="0" applyFont="1" applyFill="1" applyBorder="1" applyAlignment="1">
      <alignment horizontal="center" vertical="center" wrapText="1"/>
    </xf>
    <xf numFmtId="0" fontId="11" fillId="3" borderId="18"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xf>
    <xf numFmtId="0" fontId="0" fillId="0" borderId="12" xfId="0" applyBorder="1" applyAlignment="1">
      <alignment textRotation="45"/>
    </xf>
    <xf numFmtId="0" fontId="0" fillId="0" borderId="19" xfId="0" applyBorder="1" applyAlignment="1">
      <alignment vertical="top" wrapText="1"/>
    </xf>
    <xf numFmtId="0" fontId="0" fillId="0" borderId="12" xfId="0" applyBorder="1" applyAlignment="1">
      <alignment horizontal="center" vertical="center"/>
    </xf>
    <xf numFmtId="0" fontId="0" fillId="0" borderId="12" xfId="0" applyBorder="1" applyAlignment="1">
      <alignment/>
    </xf>
    <xf numFmtId="0" fontId="6" fillId="0" borderId="20"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9" fillId="0" borderId="23" xfId="0" applyFont="1" applyBorder="1" applyAlignment="1">
      <alignment horizontal="centerContinuous"/>
    </xf>
    <xf numFmtId="0" fontId="9" fillId="0" borderId="24" xfId="0" applyFont="1" applyBorder="1" applyAlignment="1">
      <alignment horizontal="centerContinuous"/>
    </xf>
    <xf numFmtId="0" fontId="1" fillId="6" borderId="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A76"/>
  <sheetViews>
    <sheetView tabSelected="1" zoomScale="75" zoomScaleNormal="75" workbookViewId="0" topLeftCell="A1">
      <pane xSplit="3" ySplit="2" topLeftCell="D3" activePane="bottomRight" state="frozen"/>
      <selection pane="topLeft" activeCell="A1" sqref="A1"/>
      <selection pane="topRight" activeCell="D1" sqref="D1"/>
      <selection pane="bottomLeft" activeCell="A3" sqref="A3"/>
      <selection pane="bottomRight" activeCell="A15" sqref="A15"/>
    </sheetView>
  </sheetViews>
  <sheetFormatPr defaultColWidth="9.140625" defaultRowHeight="12.75"/>
  <cols>
    <col min="1" max="1" width="42.421875" style="10" customWidth="1"/>
    <col min="2" max="2" width="9.140625" style="14" customWidth="1"/>
    <col min="3" max="3" width="7.140625" style="14" bestFit="1" customWidth="1"/>
    <col min="4" max="4" width="10.7109375" style="15" customWidth="1"/>
    <col min="5" max="5" width="6.7109375" style="14" customWidth="1"/>
    <col min="6" max="6" width="10.7109375" style="15" customWidth="1"/>
    <col min="7" max="7" width="6.7109375" style="14" customWidth="1"/>
    <col min="8" max="8" width="10.7109375" style="10" customWidth="1"/>
    <col min="9" max="9" width="6.7109375" style="28" customWidth="1"/>
    <col min="10" max="10" width="10.7109375" style="10" customWidth="1"/>
    <col min="11" max="11" width="6.7109375" style="28" customWidth="1"/>
    <col min="12" max="12" width="10.7109375" style="2" customWidth="1"/>
    <col min="13" max="13" width="6.7109375" style="28" customWidth="1"/>
    <col min="14" max="14" width="10.7109375" style="2" customWidth="1"/>
    <col min="15" max="15" width="6.7109375" style="28" customWidth="1"/>
    <col min="16" max="16" width="10.7109375" style="2" customWidth="1"/>
    <col min="17" max="17" width="6.7109375" style="28" customWidth="1"/>
    <col min="18" max="18" width="10.7109375" style="2" customWidth="1"/>
    <col min="19" max="19" width="6.7109375" style="28" customWidth="1"/>
    <col min="20" max="20" width="10.7109375" style="2" customWidth="1"/>
    <col min="21" max="21" width="6.7109375" style="28" customWidth="1"/>
    <col min="22" max="22" width="10.7109375" style="2" customWidth="1"/>
    <col min="23" max="23" width="6.7109375" style="28" customWidth="1"/>
    <col min="24" max="24" width="10.7109375" style="2" customWidth="1"/>
    <col min="25" max="25" width="6.7109375" style="28" customWidth="1"/>
    <col min="26" max="26" width="44.8515625" style="23" customWidth="1"/>
    <col min="27" max="16384" width="8.8515625" style="0" customWidth="1"/>
  </cols>
  <sheetData>
    <row r="1" spans="1:26" s="21" customFormat="1" ht="33" customHeight="1" thickBot="1">
      <c r="A1" s="36" t="s">
        <v>174</v>
      </c>
      <c r="B1" s="36"/>
      <c r="C1" s="36"/>
      <c r="D1" s="36"/>
      <c r="E1" s="36"/>
      <c r="F1" s="36"/>
      <c r="G1" s="36"/>
      <c r="H1" s="36"/>
      <c r="I1" s="36"/>
      <c r="J1" s="36"/>
      <c r="K1" s="36"/>
      <c r="L1" s="36"/>
      <c r="M1" s="36"/>
      <c r="N1" s="36"/>
      <c r="O1" s="36"/>
      <c r="P1" s="36"/>
      <c r="Q1" s="36"/>
      <c r="R1" s="36"/>
      <c r="S1" s="36"/>
      <c r="T1" s="36"/>
      <c r="U1" s="36"/>
      <c r="V1" s="36"/>
      <c r="W1" s="36"/>
      <c r="X1" s="36"/>
      <c r="Y1" s="36"/>
      <c r="Z1" s="36"/>
    </row>
    <row r="2" spans="1:26" s="1" customFormat="1" ht="13.5" thickBot="1">
      <c r="A2" s="37"/>
      <c r="B2" s="38"/>
      <c r="C2" s="38"/>
      <c r="D2" s="91" t="s">
        <v>157</v>
      </c>
      <c r="E2" s="91"/>
      <c r="F2" s="91" t="s">
        <v>175</v>
      </c>
      <c r="G2" s="91"/>
      <c r="H2" s="91" t="s">
        <v>35</v>
      </c>
      <c r="I2" s="91"/>
      <c r="J2" s="91" t="s">
        <v>9</v>
      </c>
      <c r="K2" s="91"/>
      <c r="L2" s="91" t="s">
        <v>8</v>
      </c>
      <c r="M2" s="91"/>
      <c r="N2" s="91" t="s">
        <v>10</v>
      </c>
      <c r="O2" s="91"/>
      <c r="P2" s="91" t="s">
        <v>11</v>
      </c>
      <c r="Q2" s="91"/>
      <c r="R2" s="91" t="s">
        <v>140</v>
      </c>
      <c r="S2" s="91"/>
      <c r="T2" s="91" t="s">
        <v>139</v>
      </c>
      <c r="U2" s="91"/>
      <c r="V2" s="91" t="s">
        <v>172</v>
      </c>
      <c r="W2" s="91"/>
      <c r="X2" s="91" t="s">
        <v>173</v>
      </c>
      <c r="Y2" s="91"/>
      <c r="Z2" s="39" t="s">
        <v>0</v>
      </c>
    </row>
    <row r="3" spans="1:27" s="1" customFormat="1" ht="13.5">
      <c r="A3" s="46" t="s">
        <v>1</v>
      </c>
      <c r="B3" s="47"/>
      <c r="C3" s="47"/>
      <c r="D3" s="48"/>
      <c r="E3" s="49"/>
      <c r="F3" s="48"/>
      <c r="G3" s="49"/>
      <c r="H3" s="50"/>
      <c r="I3" s="51"/>
      <c r="J3" s="50"/>
      <c r="K3" s="51"/>
      <c r="L3" s="50"/>
      <c r="M3" s="51"/>
      <c r="N3" s="50"/>
      <c r="O3" s="51"/>
      <c r="P3" s="50"/>
      <c r="Q3" s="51"/>
      <c r="R3" s="50"/>
      <c r="S3" s="51"/>
      <c r="T3" s="50"/>
      <c r="U3" s="51"/>
      <c r="V3" s="50"/>
      <c r="W3" s="51"/>
      <c r="X3" s="50"/>
      <c r="Y3" s="51"/>
      <c r="Z3" s="17"/>
      <c r="AA3" s="16"/>
    </row>
    <row r="4" spans="1:26" s="32" customFormat="1" ht="12.75">
      <c r="A4" s="43" t="s">
        <v>7</v>
      </c>
      <c r="B4" s="41"/>
      <c r="C4" s="41"/>
      <c r="D4" s="44"/>
      <c r="E4" s="30"/>
      <c r="F4" s="44"/>
      <c r="G4" s="30"/>
      <c r="H4" s="44"/>
      <c r="I4" s="30"/>
      <c r="J4" s="44"/>
      <c r="K4" s="30"/>
      <c r="L4" s="44"/>
      <c r="M4" s="30"/>
      <c r="N4" s="44"/>
      <c r="O4" s="30"/>
      <c r="P4" s="44"/>
      <c r="Q4" s="30"/>
      <c r="R4" s="44"/>
      <c r="S4" s="30"/>
      <c r="T4" s="44"/>
      <c r="U4" s="30"/>
      <c r="V4" s="44"/>
      <c r="W4" s="30"/>
      <c r="X4" s="44"/>
      <c r="Y4" s="30"/>
      <c r="Z4" s="45"/>
    </row>
    <row r="5" spans="1:26" s="32" customFormat="1" ht="28.5">
      <c r="A5" s="52" t="s">
        <v>96</v>
      </c>
      <c r="B5" s="26"/>
      <c r="C5" s="26"/>
      <c r="D5" s="40" t="s">
        <v>6</v>
      </c>
      <c r="E5" s="35"/>
      <c r="F5" s="40" t="s">
        <v>6</v>
      </c>
      <c r="G5" s="35"/>
      <c r="H5" s="40" t="s">
        <v>6</v>
      </c>
      <c r="I5" s="30"/>
      <c r="J5" s="40" t="s">
        <v>6</v>
      </c>
      <c r="K5" s="30"/>
      <c r="L5" s="40" t="s">
        <v>6</v>
      </c>
      <c r="M5" s="30"/>
      <c r="N5" s="40" t="s">
        <v>6</v>
      </c>
      <c r="O5" s="30"/>
      <c r="P5" s="40" t="s">
        <v>6</v>
      </c>
      <c r="Q5" s="30"/>
      <c r="R5" s="40" t="s">
        <v>6</v>
      </c>
      <c r="S5" s="30"/>
      <c r="T5" s="40" t="s">
        <v>6</v>
      </c>
      <c r="U5" s="30"/>
      <c r="V5" s="40" t="s">
        <v>6</v>
      </c>
      <c r="W5" s="30"/>
      <c r="X5" s="40" t="s">
        <v>6</v>
      </c>
      <c r="Y5" s="30"/>
      <c r="Z5" s="31"/>
    </row>
    <row r="6" spans="1:27" s="1" customFormat="1" ht="12.75">
      <c r="A6" s="33" t="s">
        <v>28</v>
      </c>
      <c r="B6" s="34"/>
      <c r="C6" s="34"/>
      <c r="D6" s="40" t="s">
        <v>6</v>
      </c>
      <c r="E6" s="35"/>
      <c r="F6" s="40" t="s">
        <v>6</v>
      </c>
      <c r="G6" s="35"/>
      <c r="H6" s="40" t="s">
        <v>6</v>
      </c>
      <c r="I6" s="30"/>
      <c r="J6" s="40" t="s">
        <v>6</v>
      </c>
      <c r="K6" s="30"/>
      <c r="L6" s="40" t="s">
        <v>6</v>
      </c>
      <c r="M6" s="30"/>
      <c r="N6" s="40" t="s">
        <v>6</v>
      </c>
      <c r="O6" s="30"/>
      <c r="P6" s="40" t="s">
        <v>6</v>
      </c>
      <c r="Q6" s="30"/>
      <c r="R6" s="40" t="s">
        <v>6</v>
      </c>
      <c r="S6" s="30"/>
      <c r="T6" s="40" t="s">
        <v>6</v>
      </c>
      <c r="U6" s="30"/>
      <c r="V6" s="40" t="s">
        <v>136</v>
      </c>
      <c r="W6" s="30"/>
      <c r="X6" s="40" t="s">
        <v>136</v>
      </c>
      <c r="Y6" s="30"/>
      <c r="Z6" s="17"/>
      <c r="AA6" s="9"/>
    </row>
    <row r="7" spans="1:27" s="1" customFormat="1" ht="12.75">
      <c r="A7" s="33" t="s">
        <v>12</v>
      </c>
      <c r="B7" s="34"/>
      <c r="C7" s="34"/>
      <c r="D7" s="40" t="s">
        <v>6</v>
      </c>
      <c r="E7" s="35"/>
      <c r="F7" s="40" t="s">
        <v>6</v>
      </c>
      <c r="G7" s="35"/>
      <c r="H7" s="40" t="s">
        <v>6</v>
      </c>
      <c r="I7" s="30"/>
      <c r="J7" s="40" t="s">
        <v>6</v>
      </c>
      <c r="K7" s="30"/>
      <c r="L7" s="40" t="s">
        <v>6</v>
      </c>
      <c r="M7" s="30"/>
      <c r="N7" s="40" t="s">
        <v>6</v>
      </c>
      <c r="O7" s="30"/>
      <c r="P7" s="40" t="s">
        <v>6</v>
      </c>
      <c r="Q7" s="30"/>
      <c r="R7" s="40" t="s">
        <v>6</v>
      </c>
      <c r="S7" s="30"/>
      <c r="T7" s="40" t="s">
        <v>6</v>
      </c>
      <c r="U7" s="30"/>
      <c r="V7" s="40" t="s">
        <v>6</v>
      </c>
      <c r="W7" s="30"/>
      <c r="X7" s="40" t="s">
        <v>6</v>
      </c>
      <c r="Y7" s="30"/>
      <c r="Z7" s="17"/>
      <c r="AA7" s="9"/>
    </row>
    <row r="8" spans="1:27" s="1" customFormat="1" ht="12.75">
      <c r="A8" s="33" t="s">
        <v>137</v>
      </c>
      <c r="B8" s="34"/>
      <c r="C8" s="34"/>
      <c r="D8" s="40" t="s">
        <v>6</v>
      </c>
      <c r="E8" s="35"/>
      <c r="F8" s="40" t="s">
        <v>6</v>
      </c>
      <c r="G8" s="35"/>
      <c r="H8" s="40" t="s">
        <v>6</v>
      </c>
      <c r="I8" s="30"/>
      <c r="J8" s="40" t="s">
        <v>6</v>
      </c>
      <c r="K8" s="30"/>
      <c r="L8" s="40" t="s">
        <v>6</v>
      </c>
      <c r="M8" s="30"/>
      <c r="N8" s="40" t="s">
        <v>6</v>
      </c>
      <c r="O8" s="30"/>
      <c r="P8" s="40" t="s">
        <v>6</v>
      </c>
      <c r="Q8" s="30"/>
      <c r="R8" s="40" t="s">
        <v>6</v>
      </c>
      <c r="S8" s="30"/>
      <c r="T8" s="40" t="s">
        <v>6</v>
      </c>
      <c r="U8" s="30"/>
      <c r="V8" s="40" t="s">
        <v>6</v>
      </c>
      <c r="W8" s="30"/>
      <c r="X8" s="40" t="s">
        <v>6</v>
      </c>
      <c r="Y8" s="30"/>
      <c r="Z8" s="17"/>
      <c r="AA8" s="9"/>
    </row>
    <row r="9" spans="1:27" s="1" customFormat="1" ht="12.75">
      <c r="A9" s="33" t="s">
        <v>156</v>
      </c>
      <c r="B9" s="34"/>
      <c r="C9" s="34"/>
      <c r="D9" s="40" t="s">
        <v>6</v>
      </c>
      <c r="E9" s="35"/>
      <c r="F9" s="40" t="s">
        <v>6</v>
      </c>
      <c r="G9" s="35"/>
      <c r="H9" s="40" t="s">
        <v>6</v>
      </c>
      <c r="I9" s="30"/>
      <c r="J9" s="40" t="s">
        <v>6</v>
      </c>
      <c r="K9" s="30"/>
      <c r="L9" s="40" t="s">
        <v>6</v>
      </c>
      <c r="M9" s="30"/>
      <c r="N9" s="40" t="s">
        <v>6</v>
      </c>
      <c r="O9" s="30"/>
      <c r="P9" s="40" t="s">
        <v>6</v>
      </c>
      <c r="Q9" s="30"/>
      <c r="R9" s="40" t="s">
        <v>6</v>
      </c>
      <c r="S9" s="30"/>
      <c r="T9" s="40" t="s">
        <v>6</v>
      </c>
      <c r="U9" s="30"/>
      <c r="V9" s="40" t="s">
        <v>6</v>
      </c>
      <c r="W9" s="30"/>
      <c r="X9" s="40" t="s">
        <v>6</v>
      </c>
      <c r="Y9" s="30"/>
      <c r="Z9" s="17"/>
      <c r="AA9" s="9"/>
    </row>
    <row r="10" spans="1:26" s="1" customFormat="1" ht="12.75">
      <c r="A10" s="46" t="s">
        <v>2</v>
      </c>
      <c r="B10" s="46" t="s">
        <v>5</v>
      </c>
      <c r="C10" s="46" t="s">
        <v>78</v>
      </c>
      <c r="D10" s="48"/>
      <c r="E10" s="49"/>
      <c r="F10" s="48"/>
      <c r="G10" s="49"/>
      <c r="H10" s="50"/>
      <c r="I10" s="51"/>
      <c r="J10" s="50"/>
      <c r="K10" s="51"/>
      <c r="L10" s="50"/>
      <c r="M10" s="51"/>
      <c r="N10" s="50"/>
      <c r="O10" s="51"/>
      <c r="P10" s="50"/>
      <c r="Q10" s="51"/>
      <c r="R10" s="50"/>
      <c r="S10" s="51"/>
      <c r="T10" s="50"/>
      <c r="U10" s="51"/>
      <c r="V10" s="50"/>
      <c r="W10" s="51"/>
      <c r="X10" s="50"/>
      <c r="Y10" s="51"/>
      <c r="Z10" s="17"/>
    </row>
    <row r="11" spans="1:26" s="76" customFormat="1" ht="12.75">
      <c r="A11" s="43" t="s">
        <v>29</v>
      </c>
      <c r="B11" s="41"/>
      <c r="C11" s="41"/>
      <c r="D11" s="77"/>
      <c r="E11" s="78"/>
      <c r="F11" s="77"/>
      <c r="G11" s="78"/>
      <c r="H11" s="77"/>
      <c r="I11" s="78"/>
      <c r="J11" s="77"/>
      <c r="K11" s="78"/>
      <c r="L11" s="77"/>
      <c r="M11" s="78"/>
      <c r="N11" s="77"/>
      <c r="O11" s="78"/>
      <c r="P11" s="77"/>
      <c r="Q11" s="78"/>
      <c r="R11" s="77"/>
      <c r="S11" s="78"/>
      <c r="T11" s="77"/>
      <c r="U11" s="78"/>
      <c r="V11" s="77"/>
      <c r="W11" s="78"/>
      <c r="X11" s="77"/>
      <c r="Y11" s="78"/>
      <c r="Z11" s="75"/>
    </row>
    <row r="12" spans="1:26" s="32" customFormat="1" ht="12.75">
      <c r="A12" s="53" t="s">
        <v>141</v>
      </c>
      <c r="B12" s="26"/>
      <c r="C12" s="26"/>
      <c r="D12" s="69"/>
      <c r="E12" s="70"/>
      <c r="F12" s="69"/>
      <c r="G12" s="70"/>
      <c r="H12" s="69"/>
      <c r="I12" s="70"/>
      <c r="J12" s="69"/>
      <c r="K12" s="70"/>
      <c r="L12" s="69"/>
      <c r="M12" s="70"/>
      <c r="N12" s="69"/>
      <c r="O12" s="70"/>
      <c r="P12" s="69"/>
      <c r="Q12" s="70"/>
      <c r="R12" s="69"/>
      <c r="S12" s="70"/>
      <c r="T12" s="69"/>
      <c r="U12" s="70"/>
      <c r="V12" s="69"/>
      <c r="W12" s="70"/>
      <c r="X12" s="69"/>
      <c r="Y12" s="70"/>
      <c r="Z12" s="31"/>
    </row>
    <row r="13" spans="1:26" s="32" customFormat="1" ht="12.75">
      <c r="A13" s="53" t="s">
        <v>143</v>
      </c>
      <c r="B13" s="26"/>
      <c r="C13" s="26"/>
      <c r="D13" s="69"/>
      <c r="E13" s="70"/>
      <c r="F13" s="69"/>
      <c r="G13" s="70"/>
      <c r="H13" s="69"/>
      <c r="I13" s="70"/>
      <c r="J13" s="69"/>
      <c r="K13" s="70"/>
      <c r="L13" s="69"/>
      <c r="M13" s="70"/>
      <c r="N13" s="69"/>
      <c r="O13" s="70"/>
      <c r="P13" s="69"/>
      <c r="Q13" s="70"/>
      <c r="R13" s="69"/>
      <c r="S13" s="70"/>
      <c r="T13" s="69"/>
      <c r="U13" s="70"/>
      <c r="V13" s="69"/>
      <c r="W13" s="70"/>
      <c r="X13" s="69"/>
      <c r="Y13" s="70"/>
      <c r="Z13" s="31"/>
    </row>
    <row r="14" spans="1:26" s="32" customFormat="1" ht="12.75">
      <c r="A14" s="53" t="s">
        <v>30</v>
      </c>
      <c r="B14" s="26"/>
      <c r="C14" s="26"/>
      <c r="D14" s="69"/>
      <c r="E14" s="70"/>
      <c r="F14" s="69"/>
      <c r="G14" s="70"/>
      <c r="H14" s="69"/>
      <c r="I14" s="70"/>
      <c r="J14" s="69"/>
      <c r="K14" s="70"/>
      <c r="L14" s="69"/>
      <c r="M14" s="70"/>
      <c r="N14" s="69"/>
      <c r="O14" s="70"/>
      <c r="P14" s="69"/>
      <c r="Q14" s="70"/>
      <c r="R14" s="69"/>
      <c r="S14" s="70"/>
      <c r="T14" s="69"/>
      <c r="U14" s="70"/>
      <c r="V14" s="69"/>
      <c r="W14" s="70"/>
      <c r="X14" s="69"/>
      <c r="Y14" s="70"/>
      <c r="Z14" s="31"/>
    </row>
    <row r="15" spans="1:26" s="32" customFormat="1" ht="12.75">
      <c r="A15" s="53" t="s">
        <v>98</v>
      </c>
      <c r="B15" s="26"/>
      <c r="C15" s="26"/>
      <c r="D15" s="69"/>
      <c r="E15" s="70"/>
      <c r="F15" s="69"/>
      <c r="G15" s="70"/>
      <c r="H15" s="69"/>
      <c r="I15" s="70"/>
      <c r="J15" s="69"/>
      <c r="K15" s="70"/>
      <c r="L15" s="69"/>
      <c r="M15" s="70"/>
      <c r="N15" s="69"/>
      <c r="O15" s="70"/>
      <c r="P15" s="69"/>
      <c r="Q15" s="70"/>
      <c r="R15" s="69"/>
      <c r="S15" s="70"/>
      <c r="T15" s="69"/>
      <c r="U15" s="70"/>
      <c r="V15" s="69"/>
      <c r="W15" s="70"/>
      <c r="X15" s="69"/>
      <c r="Y15" s="70"/>
      <c r="Z15" s="31"/>
    </row>
    <row r="16" spans="1:26" s="32" customFormat="1" ht="12.75">
      <c r="A16" s="53" t="s">
        <v>97</v>
      </c>
      <c r="B16" s="26"/>
      <c r="C16" s="26"/>
      <c r="D16" s="69"/>
      <c r="E16" s="70"/>
      <c r="F16" s="69"/>
      <c r="G16" s="70"/>
      <c r="H16" s="69"/>
      <c r="I16" s="70"/>
      <c r="J16" s="69"/>
      <c r="K16" s="70"/>
      <c r="L16" s="69"/>
      <c r="M16" s="70"/>
      <c r="N16" s="69"/>
      <c r="O16" s="70"/>
      <c r="P16" s="69"/>
      <c r="Q16" s="70"/>
      <c r="R16" s="69"/>
      <c r="S16" s="70"/>
      <c r="T16" s="69"/>
      <c r="U16" s="70"/>
      <c r="V16" s="69"/>
      <c r="W16" s="70"/>
      <c r="X16" s="69"/>
      <c r="Y16" s="70"/>
      <c r="Z16" s="31"/>
    </row>
    <row r="17" spans="1:26" s="32" customFormat="1" ht="12.75">
      <c r="A17" s="53" t="s">
        <v>138</v>
      </c>
      <c r="B17" s="26"/>
      <c r="C17" s="26"/>
      <c r="D17" s="69"/>
      <c r="E17" s="70"/>
      <c r="F17" s="69"/>
      <c r="G17" s="70"/>
      <c r="H17" s="69"/>
      <c r="I17" s="70"/>
      <c r="J17" s="69"/>
      <c r="K17" s="70"/>
      <c r="L17" s="69"/>
      <c r="M17" s="70"/>
      <c r="N17" s="69"/>
      <c r="O17" s="70"/>
      <c r="P17" s="69"/>
      <c r="Q17" s="70"/>
      <c r="R17" s="69"/>
      <c r="S17" s="70"/>
      <c r="T17" s="69"/>
      <c r="U17" s="70"/>
      <c r="V17" s="69"/>
      <c r="W17" s="70"/>
      <c r="X17" s="69"/>
      <c r="Y17" s="70"/>
      <c r="Z17" s="31"/>
    </row>
    <row r="18" spans="1:26" s="32" customFormat="1" ht="12.75">
      <c r="A18" s="53" t="s">
        <v>66</v>
      </c>
      <c r="B18" s="26"/>
      <c r="C18" s="26"/>
      <c r="D18" s="69"/>
      <c r="E18" s="70"/>
      <c r="F18" s="69"/>
      <c r="G18" s="70"/>
      <c r="H18" s="69"/>
      <c r="I18" s="70"/>
      <c r="J18" s="69"/>
      <c r="K18" s="70"/>
      <c r="L18" s="69"/>
      <c r="M18" s="70"/>
      <c r="N18" s="69"/>
      <c r="O18" s="70"/>
      <c r="P18" s="69"/>
      <c r="Q18" s="70"/>
      <c r="R18" s="69"/>
      <c r="S18" s="70"/>
      <c r="T18" s="69"/>
      <c r="U18" s="70"/>
      <c r="V18" s="69"/>
      <c r="W18" s="70"/>
      <c r="X18" s="69"/>
      <c r="Y18" s="70"/>
      <c r="Z18" s="31"/>
    </row>
    <row r="19" spans="1:26" s="32" customFormat="1" ht="12.75">
      <c r="A19" s="53" t="s">
        <v>67</v>
      </c>
      <c r="B19" s="26"/>
      <c r="C19" s="26"/>
      <c r="D19" s="69"/>
      <c r="E19" s="70"/>
      <c r="F19" s="69"/>
      <c r="G19" s="70"/>
      <c r="H19" s="69"/>
      <c r="I19" s="70"/>
      <c r="J19" s="69"/>
      <c r="K19" s="70"/>
      <c r="L19" s="69"/>
      <c r="M19" s="70"/>
      <c r="N19" s="69"/>
      <c r="O19" s="70"/>
      <c r="P19" s="69"/>
      <c r="Q19" s="70"/>
      <c r="R19" s="69"/>
      <c r="S19" s="70"/>
      <c r="T19" s="69"/>
      <c r="U19" s="70"/>
      <c r="V19" s="69"/>
      <c r="W19" s="70"/>
      <c r="X19" s="69"/>
      <c r="Y19" s="70"/>
      <c r="Z19" s="31"/>
    </row>
    <row r="20" spans="1:26" s="32" customFormat="1" ht="12.75">
      <c r="A20" s="53" t="s">
        <v>119</v>
      </c>
      <c r="B20" s="26"/>
      <c r="C20" s="26"/>
      <c r="D20" s="69"/>
      <c r="E20" s="70"/>
      <c r="F20" s="69"/>
      <c r="G20" s="70"/>
      <c r="H20" s="69"/>
      <c r="I20" s="70"/>
      <c r="J20" s="69"/>
      <c r="K20" s="70"/>
      <c r="L20" s="69"/>
      <c r="M20" s="70"/>
      <c r="N20" s="69"/>
      <c r="O20" s="70"/>
      <c r="P20" s="69"/>
      <c r="Q20" s="70"/>
      <c r="R20" s="69"/>
      <c r="S20" s="70"/>
      <c r="T20" s="69"/>
      <c r="U20" s="70"/>
      <c r="V20" s="69"/>
      <c r="W20" s="70"/>
      <c r="X20" s="69"/>
      <c r="Y20" s="70"/>
      <c r="Z20" s="31"/>
    </row>
    <row r="21" spans="1:26" s="32" customFormat="1" ht="12.75">
      <c r="A21" s="53" t="s">
        <v>131</v>
      </c>
      <c r="B21" s="26"/>
      <c r="C21" s="26"/>
      <c r="D21" s="69"/>
      <c r="E21" s="70"/>
      <c r="F21" s="69"/>
      <c r="G21" s="70"/>
      <c r="H21" s="69"/>
      <c r="I21" s="70"/>
      <c r="J21" s="69"/>
      <c r="K21" s="70"/>
      <c r="L21" s="69"/>
      <c r="M21" s="70"/>
      <c r="N21" s="69"/>
      <c r="O21" s="70"/>
      <c r="P21" s="69"/>
      <c r="Q21" s="70"/>
      <c r="R21" s="69"/>
      <c r="S21" s="70"/>
      <c r="T21" s="69"/>
      <c r="U21" s="70"/>
      <c r="V21" s="69"/>
      <c r="W21" s="70"/>
      <c r="X21" s="69"/>
      <c r="Y21" s="70"/>
      <c r="Z21" s="31"/>
    </row>
    <row r="22" spans="1:26" s="32" customFormat="1" ht="12.75">
      <c r="A22" s="53" t="s">
        <v>132</v>
      </c>
      <c r="B22" s="26"/>
      <c r="C22" s="26"/>
      <c r="D22" s="69"/>
      <c r="E22" s="70"/>
      <c r="F22" s="69"/>
      <c r="G22" s="70"/>
      <c r="H22" s="69"/>
      <c r="I22" s="70"/>
      <c r="J22" s="69"/>
      <c r="K22" s="70"/>
      <c r="L22" s="69"/>
      <c r="M22" s="70"/>
      <c r="N22" s="69"/>
      <c r="O22" s="70"/>
      <c r="P22" s="69"/>
      <c r="Q22" s="70"/>
      <c r="R22" s="69"/>
      <c r="S22" s="70"/>
      <c r="T22" s="69"/>
      <c r="U22" s="70"/>
      <c r="V22" s="69"/>
      <c r="W22" s="70"/>
      <c r="X22" s="69"/>
      <c r="Y22" s="70"/>
      <c r="Z22" s="31"/>
    </row>
    <row r="23" spans="1:26" s="32" customFormat="1" ht="12.75">
      <c r="A23" s="53" t="s">
        <v>142</v>
      </c>
      <c r="B23" s="26"/>
      <c r="C23" s="26"/>
      <c r="D23" s="69"/>
      <c r="E23" s="70"/>
      <c r="F23" s="69"/>
      <c r="G23" s="70"/>
      <c r="H23" s="69"/>
      <c r="I23" s="70"/>
      <c r="J23" s="69"/>
      <c r="K23" s="70"/>
      <c r="L23" s="69"/>
      <c r="M23" s="70"/>
      <c r="N23" s="69"/>
      <c r="O23" s="70"/>
      <c r="P23" s="69"/>
      <c r="Q23" s="70"/>
      <c r="R23" s="69"/>
      <c r="S23" s="70"/>
      <c r="T23" s="69"/>
      <c r="U23" s="70"/>
      <c r="V23" s="69"/>
      <c r="W23" s="70"/>
      <c r="X23" s="69"/>
      <c r="Y23" s="70"/>
      <c r="Z23" s="31"/>
    </row>
    <row r="24" spans="1:26" s="32" customFormat="1" ht="12.75">
      <c r="A24" s="53" t="s">
        <v>134</v>
      </c>
      <c r="B24" s="26"/>
      <c r="C24" s="26"/>
      <c r="D24" s="69"/>
      <c r="E24" s="70"/>
      <c r="F24" s="69"/>
      <c r="G24" s="70"/>
      <c r="H24" s="69"/>
      <c r="I24" s="70"/>
      <c r="J24" s="69"/>
      <c r="K24" s="70"/>
      <c r="L24" s="69"/>
      <c r="M24" s="70"/>
      <c r="N24" s="69"/>
      <c r="O24" s="70"/>
      <c r="P24" s="69"/>
      <c r="Q24" s="70"/>
      <c r="R24" s="69"/>
      <c r="S24" s="70"/>
      <c r="T24" s="69"/>
      <c r="U24" s="70"/>
      <c r="V24" s="69"/>
      <c r="W24" s="70"/>
      <c r="X24" s="69"/>
      <c r="Y24" s="70"/>
      <c r="Z24" s="31"/>
    </row>
    <row r="25" spans="1:26" s="32" customFormat="1" ht="12.75">
      <c r="A25" s="53"/>
      <c r="B25" s="26"/>
      <c r="C25" s="26"/>
      <c r="D25" s="69"/>
      <c r="E25" s="70"/>
      <c r="F25" s="69"/>
      <c r="G25" s="70"/>
      <c r="H25" s="69"/>
      <c r="I25" s="70"/>
      <c r="J25" s="69"/>
      <c r="K25" s="70"/>
      <c r="L25" s="69"/>
      <c r="M25" s="70"/>
      <c r="N25" s="69"/>
      <c r="O25" s="70"/>
      <c r="P25" s="69"/>
      <c r="Q25" s="70"/>
      <c r="R25" s="69"/>
      <c r="S25" s="70"/>
      <c r="T25" s="69"/>
      <c r="U25" s="70"/>
      <c r="V25" s="69"/>
      <c r="W25" s="70"/>
      <c r="X25" s="69"/>
      <c r="Y25" s="70"/>
      <c r="Z25" s="31"/>
    </row>
    <row r="26" spans="1:26" s="28" customFormat="1" ht="25.5">
      <c r="A26" s="43" t="s">
        <v>146</v>
      </c>
      <c r="B26" s="41"/>
      <c r="C26" s="41"/>
      <c r="D26" s="44"/>
      <c r="E26" s="30"/>
      <c r="F26" s="44"/>
      <c r="G26" s="30"/>
      <c r="H26" s="44"/>
      <c r="I26" s="30"/>
      <c r="J26" s="44"/>
      <c r="K26" s="30"/>
      <c r="L26" s="44"/>
      <c r="M26" s="30"/>
      <c r="N26" s="44"/>
      <c r="O26" s="30"/>
      <c r="P26" s="44"/>
      <c r="Q26" s="30"/>
      <c r="R26" s="44"/>
      <c r="S26" s="30"/>
      <c r="T26" s="44"/>
      <c r="U26" s="30"/>
      <c r="V26" s="44"/>
      <c r="W26" s="30"/>
      <c r="X26" s="44"/>
      <c r="Y26" s="30"/>
      <c r="Z26" s="75"/>
    </row>
    <row r="27" spans="1:26" s="32" customFormat="1" ht="12.75">
      <c r="A27" s="53" t="s">
        <v>25</v>
      </c>
      <c r="B27" s="26"/>
      <c r="C27" s="26"/>
      <c r="D27" s="69"/>
      <c r="E27" s="70"/>
      <c r="F27" s="69"/>
      <c r="G27" s="70"/>
      <c r="H27" s="69"/>
      <c r="I27" s="70"/>
      <c r="J27" s="69"/>
      <c r="K27" s="70"/>
      <c r="L27" s="69"/>
      <c r="M27" s="70"/>
      <c r="N27" s="69"/>
      <c r="O27" s="70"/>
      <c r="P27" s="69"/>
      <c r="Q27" s="70"/>
      <c r="R27" s="69"/>
      <c r="S27" s="70"/>
      <c r="T27" s="69"/>
      <c r="U27" s="70"/>
      <c r="V27" s="69"/>
      <c r="W27" s="70"/>
      <c r="X27" s="69"/>
      <c r="Y27" s="70"/>
      <c r="Z27" s="31"/>
    </row>
    <row r="28" spans="1:26" s="32" customFormat="1" ht="12.75">
      <c r="A28" s="53" t="s">
        <v>31</v>
      </c>
      <c r="B28" s="26"/>
      <c r="C28" s="26"/>
      <c r="D28" s="69"/>
      <c r="E28" s="70"/>
      <c r="F28" s="69"/>
      <c r="G28" s="70"/>
      <c r="H28" s="69"/>
      <c r="I28" s="70"/>
      <c r="J28" s="69"/>
      <c r="K28" s="70"/>
      <c r="L28" s="69"/>
      <c r="M28" s="70"/>
      <c r="N28" s="69"/>
      <c r="O28" s="70"/>
      <c r="P28" s="69"/>
      <c r="Q28" s="70"/>
      <c r="R28" s="69"/>
      <c r="S28" s="70"/>
      <c r="T28" s="69"/>
      <c r="U28" s="70"/>
      <c r="V28" s="69"/>
      <c r="W28" s="70"/>
      <c r="X28" s="69"/>
      <c r="Y28" s="70"/>
      <c r="Z28" s="31"/>
    </row>
    <row r="29" spans="1:26" s="32" customFormat="1" ht="12.75">
      <c r="A29" s="53" t="s">
        <v>82</v>
      </c>
      <c r="B29" s="26"/>
      <c r="C29" s="26"/>
      <c r="D29" s="69"/>
      <c r="E29" s="70"/>
      <c r="F29" s="69"/>
      <c r="G29" s="70"/>
      <c r="H29" s="69"/>
      <c r="I29" s="70"/>
      <c r="J29" s="69"/>
      <c r="K29" s="70"/>
      <c r="L29" s="69"/>
      <c r="M29" s="70"/>
      <c r="N29" s="69"/>
      <c r="O29" s="70"/>
      <c r="P29" s="69"/>
      <c r="Q29" s="70"/>
      <c r="R29" s="69"/>
      <c r="S29" s="70"/>
      <c r="T29" s="69"/>
      <c r="U29" s="70"/>
      <c r="V29" s="69"/>
      <c r="W29" s="70"/>
      <c r="X29" s="69"/>
      <c r="Y29" s="70"/>
      <c r="Z29" s="31"/>
    </row>
    <row r="30" spans="1:26" s="32" customFormat="1" ht="12.75">
      <c r="A30" s="53" t="s">
        <v>83</v>
      </c>
      <c r="B30" s="26"/>
      <c r="C30" s="26"/>
      <c r="D30" s="69"/>
      <c r="E30" s="70"/>
      <c r="F30" s="69"/>
      <c r="G30" s="70"/>
      <c r="H30" s="69"/>
      <c r="I30" s="70"/>
      <c r="J30" s="69"/>
      <c r="K30" s="70"/>
      <c r="L30" s="69"/>
      <c r="M30" s="70"/>
      <c r="N30" s="69"/>
      <c r="O30" s="70"/>
      <c r="P30" s="69"/>
      <c r="Q30" s="70"/>
      <c r="R30" s="69"/>
      <c r="S30" s="70"/>
      <c r="T30" s="69"/>
      <c r="U30" s="70"/>
      <c r="V30" s="69"/>
      <c r="W30" s="70"/>
      <c r="X30" s="69"/>
      <c r="Y30" s="70"/>
      <c r="Z30" s="31"/>
    </row>
    <row r="31" spans="1:26" s="32" customFormat="1" ht="12.75">
      <c r="A31" s="53" t="s">
        <v>32</v>
      </c>
      <c r="B31" s="26"/>
      <c r="C31" s="26"/>
      <c r="D31" s="69"/>
      <c r="E31" s="70"/>
      <c r="F31" s="69"/>
      <c r="G31" s="70"/>
      <c r="H31" s="69"/>
      <c r="I31" s="70"/>
      <c r="J31" s="69"/>
      <c r="K31" s="70"/>
      <c r="L31" s="69"/>
      <c r="M31" s="70"/>
      <c r="N31" s="69"/>
      <c r="O31" s="70"/>
      <c r="P31" s="69"/>
      <c r="Q31" s="70"/>
      <c r="R31" s="69"/>
      <c r="S31" s="70"/>
      <c r="T31" s="69"/>
      <c r="U31" s="70"/>
      <c r="V31" s="69"/>
      <c r="W31" s="70"/>
      <c r="X31" s="69"/>
      <c r="Y31" s="70"/>
      <c r="Z31" s="31"/>
    </row>
    <row r="32" spans="1:26" s="32" customFormat="1" ht="12.75">
      <c r="A32" s="53" t="s">
        <v>33</v>
      </c>
      <c r="B32" s="26"/>
      <c r="C32" s="26"/>
      <c r="D32" s="69"/>
      <c r="E32" s="70"/>
      <c r="F32" s="69"/>
      <c r="G32" s="70"/>
      <c r="H32" s="69"/>
      <c r="I32" s="70"/>
      <c r="J32" s="69"/>
      <c r="K32" s="70"/>
      <c r="L32" s="69"/>
      <c r="M32" s="70"/>
      <c r="N32" s="69"/>
      <c r="O32" s="70"/>
      <c r="P32" s="69"/>
      <c r="Q32" s="70"/>
      <c r="R32" s="69"/>
      <c r="S32" s="70"/>
      <c r="T32" s="69"/>
      <c r="U32" s="70"/>
      <c r="V32" s="69"/>
      <c r="W32" s="70"/>
      <c r="X32" s="69"/>
      <c r="Y32" s="70"/>
      <c r="Z32" s="31"/>
    </row>
    <row r="33" spans="1:26" s="32" customFormat="1" ht="12.75">
      <c r="A33" s="53" t="s">
        <v>79</v>
      </c>
      <c r="B33" s="26"/>
      <c r="C33" s="26"/>
      <c r="D33" s="69"/>
      <c r="E33" s="70"/>
      <c r="F33" s="69"/>
      <c r="G33" s="70"/>
      <c r="H33" s="69"/>
      <c r="I33" s="70"/>
      <c r="J33" s="69"/>
      <c r="K33" s="70"/>
      <c r="L33" s="69"/>
      <c r="M33" s="70"/>
      <c r="N33" s="69"/>
      <c r="O33" s="70"/>
      <c r="P33" s="69"/>
      <c r="Q33" s="70"/>
      <c r="R33" s="69"/>
      <c r="S33" s="70"/>
      <c r="T33" s="69"/>
      <c r="U33" s="70"/>
      <c r="V33" s="69"/>
      <c r="W33" s="70"/>
      <c r="X33" s="69"/>
      <c r="Y33" s="70"/>
      <c r="Z33" s="31"/>
    </row>
    <row r="34" spans="1:26" s="32" customFormat="1" ht="12.75">
      <c r="A34" s="71" t="s">
        <v>76</v>
      </c>
      <c r="B34" s="26"/>
      <c r="C34" s="26"/>
      <c r="D34" s="69"/>
      <c r="E34" s="70"/>
      <c r="F34" s="69"/>
      <c r="G34" s="70"/>
      <c r="H34" s="69"/>
      <c r="I34" s="70"/>
      <c r="J34" s="69"/>
      <c r="K34" s="70"/>
      <c r="L34" s="69"/>
      <c r="M34" s="70"/>
      <c r="N34" s="69"/>
      <c r="O34" s="70"/>
      <c r="P34" s="69"/>
      <c r="Q34" s="70"/>
      <c r="R34" s="69"/>
      <c r="S34" s="70"/>
      <c r="T34" s="69"/>
      <c r="U34" s="70"/>
      <c r="V34" s="69"/>
      <c r="W34" s="70"/>
      <c r="X34" s="69"/>
      <c r="Y34" s="70"/>
      <c r="Z34" s="31"/>
    </row>
    <row r="35" spans="1:26" s="32" customFormat="1" ht="12.75">
      <c r="A35" s="71" t="s">
        <v>81</v>
      </c>
      <c r="B35" s="26"/>
      <c r="C35" s="26"/>
      <c r="D35" s="69"/>
      <c r="E35" s="70"/>
      <c r="F35" s="69"/>
      <c r="G35" s="70"/>
      <c r="H35" s="69"/>
      <c r="I35" s="70"/>
      <c r="J35" s="69"/>
      <c r="K35" s="70"/>
      <c r="L35" s="69"/>
      <c r="M35" s="70"/>
      <c r="N35" s="69"/>
      <c r="O35" s="70"/>
      <c r="P35" s="69"/>
      <c r="Q35" s="70"/>
      <c r="R35" s="69"/>
      <c r="S35" s="70"/>
      <c r="T35" s="69"/>
      <c r="U35" s="70"/>
      <c r="V35" s="69"/>
      <c r="W35" s="70"/>
      <c r="X35" s="69"/>
      <c r="Y35" s="70"/>
      <c r="Z35" s="31"/>
    </row>
    <row r="36" spans="1:26" s="32" customFormat="1" ht="12.75">
      <c r="A36" s="71" t="s">
        <v>80</v>
      </c>
      <c r="B36" s="26"/>
      <c r="C36" s="26"/>
      <c r="D36" s="69"/>
      <c r="E36" s="70"/>
      <c r="F36" s="69"/>
      <c r="G36" s="70"/>
      <c r="H36" s="69"/>
      <c r="I36" s="70"/>
      <c r="J36" s="69"/>
      <c r="K36" s="70"/>
      <c r="L36" s="69"/>
      <c r="M36" s="70"/>
      <c r="N36" s="69"/>
      <c r="O36" s="70"/>
      <c r="P36" s="69"/>
      <c r="Q36" s="70"/>
      <c r="R36" s="69"/>
      <c r="S36" s="70"/>
      <c r="T36" s="69"/>
      <c r="U36" s="70"/>
      <c r="V36" s="69"/>
      <c r="W36" s="70"/>
      <c r="X36" s="69"/>
      <c r="Y36" s="70"/>
      <c r="Z36" s="31"/>
    </row>
    <row r="37" spans="1:26" s="32" customFormat="1" ht="12.75">
      <c r="A37" s="53" t="s">
        <v>75</v>
      </c>
      <c r="B37" s="26"/>
      <c r="C37" s="26"/>
      <c r="D37" s="69"/>
      <c r="E37" s="70"/>
      <c r="F37" s="69"/>
      <c r="G37" s="70"/>
      <c r="H37" s="69"/>
      <c r="I37" s="70"/>
      <c r="J37" s="69"/>
      <c r="K37" s="70"/>
      <c r="L37" s="69"/>
      <c r="M37" s="70"/>
      <c r="N37" s="69"/>
      <c r="O37" s="70"/>
      <c r="P37" s="69"/>
      <c r="Q37" s="70"/>
      <c r="R37" s="69"/>
      <c r="S37" s="70"/>
      <c r="T37" s="69"/>
      <c r="U37" s="70"/>
      <c r="V37" s="69"/>
      <c r="W37" s="70"/>
      <c r="X37" s="69"/>
      <c r="Y37" s="70"/>
      <c r="Z37" s="31"/>
    </row>
    <row r="38" spans="1:26" s="32" customFormat="1" ht="12.75">
      <c r="A38" s="53" t="s">
        <v>133</v>
      </c>
      <c r="B38" s="26"/>
      <c r="C38" s="26"/>
      <c r="D38" s="69"/>
      <c r="E38" s="70"/>
      <c r="F38" s="69"/>
      <c r="G38" s="70"/>
      <c r="H38" s="69"/>
      <c r="I38" s="70"/>
      <c r="J38" s="69"/>
      <c r="K38" s="70"/>
      <c r="L38" s="69"/>
      <c r="M38" s="70"/>
      <c r="N38" s="69"/>
      <c r="O38" s="70"/>
      <c r="P38" s="69"/>
      <c r="Q38" s="70"/>
      <c r="R38" s="69"/>
      <c r="S38" s="70"/>
      <c r="T38" s="69"/>
      <c r="U38" s="70"/>
      <c r="V38" s="69"/>
      <c r="W38" s="70"/>
      <c r="X38" s="69"/>
      <c r="Y38" s="70"/>
      <c r="Z38" s="31"/>
    </row>
    <row r="39" spans="1:26" s="32" customFormat="1" ht="12.75">
      <c r="A39" s="53" t="s">
        <v>95</v>
      </c>
      <c r="B39" s="26"/>
      <c r="C39" s="26"/>
      <c r="D39" s="69"/>
      <c r="E39" s="70"/>
      <c r="F39" s="69"/>
      <c r="G39" s="70"/>
      <c r="H39" s="69"/>
      <c r="I39" s="70"/>
      <c r="J39" s="69"/>
      <c r="K39" s="70"/>
      <c r="L39" s="69"/>
      <c r="M39" s="70"/>
      <c r="N39" s="69"/>
      <c r="O39" s="70"/>
      <c r="P39" s="69"/>
      <c r="Q39" s="70"/>
      <c r="R39" s="69"/>
      <c r="S39" s="70"/>
      <c r="T39" s="69"/>
      <c r="U39" s="70"/>
      <c r="V39" s="69"/>
      <c r="W39" s="70"/>
      <c r="X39" s="69"/>
      <c r="Y39" s="70"/>
      <c r="Z39" s="31"/>
    </row>
    <row r="40" spans="1:26" s="28" customFormat="1" ht="25.5">
      <c r="A40" s="43" t="s">
        <v>147</v>
      </c>
      <c r="B40" s="41"/>
      <c r="C40" s="41"/>
      <c r="D40" s="44"/>
      <c r="E40" s="30"/>
      <c r="F40" s="44"/>
      <c r="G40" s="30"/>
      <c r="H40" s="44"/>
      <c r="I40" s="30"/>
      <c r="J40" s="44"/>
      <c r="K40" s="30"/>
      <c r="L40" s="44"/>
      <c r="M40" s="30"/>
      <c r="N40" s="44"/>
      <c r="O40" s="30"/>
      <c r="P40" s="44"/>
      <c r="Q40" s="30"/>
      <c r="R40" s="44"/>
      <c r="S40" s="30"/>
      <c r="T40" s="44"/>
      <c r="U40" s="30"/>
      <c r="V40" s="44"/>
      <c r="W40" s="30"/>
      <c r="X40" s="44"/>
      <c r="Y40" s="30"/>
      <c r="Z40" s="75"/>
    </row>
    <row r="41" spans="1:26" s="32" customFormat="1" ht="12.75">
      <c r="A41" s="53" t="s">
        <v>154</v>
      </c>
      <c r="B41" s="26"/>
      <c r="C41" s="26"/>
      <c r="D41" s="69"/>
      <c r="E41" s="70"/>
      <c r="F41" s="69"/>
      <c r="G41" s="70"/>
      <c r="H41" s="69"/>
      <c r="I41" s="70"/>
      <c r="J41" s="69"/>
      <c r="K41" s="70"/>
      <c r="L41" s="69"/>
      <c r="M41" s="70"/>
      <c r="N41" s="69"/>
      <c r="O41" s="70"/>
      <c r="P41" s="69"/>
      <c r="Q41" s="70"/>
      <c r="R41" s="69"/>
      <c r="S41" s="70"/>
      <c r="T41" s="69"/>
      <c r="U41" s="70"/>
      <c r="V41" s="69"/>
      <c r="W41" s="70"/>
      <c r="X41" s="69"/>
      <c r="Y41" s="70"/>
      <c r="Z41" s="31"/>
    </row>
    <row r="42" spans="1:26" s="32" customFormat="1" ht="12.75">
      <c r="A42" s="53" t="s">
        <v>148</v>
      </c>
      <c r="B42" s="26"/>
      <c r="C42" s="26"/>
      <c r="D42" s="69"/>
      <c r="E42" s="70"/>
      <c r="F42" s="69"/>
      <c r="G42" s="70"/>
      <c r="H42" s="69"/>
      <c r="I42" s="70"/>
      <c r="J42" s="69"/>
      <c r="K42" s="70"/>
      <c r="L42" s="69"/>
      <c r="M42" s="70"/>
      <c r="N42" s="69"/>
      <c r="O42" s="70"/>
      <c r="P42" s="69"/>
      <c r="Q42" s="70"/>
      <c r="R42" s="69"/>
      <c r="S42" s="70"/>
      <c r="T42" s="69"/>
      <c r="U42" s="70"/>
      <c r="V42" s="69"/>
      <c r="W42" s="70"/>
      <c r="X42" s="69"/>
      <c r="Y42" s="70"/>
      <c r="Z42" s="31"/>
    </row>
    <row r="43" spans="1:26" s="32" customFormat="1" ht="12.75">
      <c r="A43" s="53" t="s">
        <v>149</v>
      </c>
      <c r="B43" s="26"/>
      <c r="C43" s="26"/>
      <c r="D43" s="69"/>
      <c r="E43" s="70"/>
      <c r="F43" s="69"/>
      <c r="G43" s="70"/>
      <c r="H43" s="69"/>
      <c r="I43" s="70"/>
      <c r="J43" s="69"/>
      <c r="K43" s="70"/>
      <c r="L43" s="69"/>
      <c r="M43" s="70"/>
      <c r="N43" s="69"/>
      <c r="O43" s="70"/>
      <c r="P43" s="69"/>
      <c r="Q43" s="70"/>
      <c r="R43" s="69"/>
      <c r="S43" s="70"/>
      <c r="T43" s="69"/>
      <c r="U43" s="70"/>
      <c r="V43" s="69"/>
      <c r="W43" s="70"/>
      <c r="X43" s="69"/>
      <c r="Y43" s="70"/>
      <c r="Z43" s="31"/>
    </row>
    <row r="44" spans="1:26" s="32" customFormat="1" ht="12.75">
      <c r="A44" s="53" t="s">
        <v>150</v>
      </c>
      <c r="B44" s="26"/>
      <c r="C44" s="26"/>
      <c r="D44" s="69"/>
      <c r="E44" s="70"/>
      <c r="F44" s="69"/>
      <c r="G44" s="70"/>
      <c r="H44" s="69"/>
      <c r="I44" s="70"/>
      <c r="J44" s="69"/>
      <c r="K44" s="70"/>
      <c r="L44" s="69"/>
      <c r="M44" s="70"/>
      <c r="N44" s="69"/>
      <c r="O44" s="70"/>
      <c r="P44" s="69"/>
      <c r="Q44" s="70"/>
      <c r="R44" s="69"/>
      <c r="S44" s="70"/>
      <c r="T44" s="69"/>
      <c r="U44" s="70"/>
      <c r="V44" s="69"/>
      <c r="W44" s="70"/>
      <c r="X44" s="69"/>
      <c r="Y44" s="70"/>
      <c r="Z44" s="31"/>
    </row>
    <row r="45" spans="1:26" s="32" customFormat="1" ht="12.75">
      <c r="A45" s="53" t="s">
        <v>155</v>
      </c>
      <c r="B45" s="26"/>
      <c r="C45" s="26"/>
      <c r="D45" s="69"/>
      <c r="E45" s="70"/>
      <c r="F45" s="69"/>
      <c r="G45" s="70"/>
      <c r="H45" s="69"/>
      <c r="I45" s="70"/>
      <c r="J45" s="69"/>
      <c r="K45" s="70"/>
      <c r="L45" s="69"/>
      <c r="M45" s="70"/>
      <c r="N45" s="69"/>
      <c r="O45" s="70"/>
      <c r="P45" s="69"/>
      <c r="Q45" s="70"/>
      <c r="R45" s="69"/>
      <c r="S45" s="70"/>
      <c r="T45" s="69"/>
      <c r="U45" s="70"/>
      <c r="V45" s="69"/>
      <c r="W45" s="70"/>
      <c r="X45" s="69"/>
      <c r="Y45" s="70"/>
      <c r="Z45" s="31"/>
    </row>
    <row r="46" spans="1:26" s="32" customFormat="1" ht="12.75">
      <c r="A46" s="53" t="s">
        <v>151</v>
      </c>
      <c r="B46" s="26"/>
      <c r="C46" s="26"/>
      <c r="D46" s="69"/>
      <c r="E46" s="70"/>
      <c r="F46" s="69"/>
      <c r="G46" s="70"/>
      <c r="H46" s="69"/>
      <c r="I46" s="70"/>
      <c r="J46" s="69"/>
      <c r="K46" s="70"/>
      <c r="L46" s="69"/>
      <c r="M46" s="70"/>
      <c r="N46" s="69"/>
      <c r="O46" s="70"/>
      <c r="P46" s="69"/>
      <c r="Q46" s="70"/>
      <c r="R46" s="69"/>
      <c r="S46" s="70"/>
      <c r="T46" s="69"/>
      <c r="U46" s="70"/>
      <c r="V46" s="69"/>
      <c r="W46" s="70"/>
      <c r="X46" s="69"/>
      <c r="Y46" s="70"/>
      <c r="Z46" s="31"/>
    </row>
    <row r="47" spans="1:26" s="32" customFormat="1" ht="12.75">
      <c r="A47" s="53"/>
      <c r="B47" s="26"/>
      <c r="C47" s="26"/>
      <c r="D47" s="69"/>
      <c r="E47" s="70"/>
      <c r="F47" s="69"/>
      <c r="G47" s="70"/>
      <c r="H47" s="69"/>
      <c r="I47" s="70"/>
      <c r="J47" s="69"/>
      <c r="K47" s="70"/>
      <c r="L47" s="69"/>
      <c r="M47" s="70"/>
      <c r="N47" s="69"/>
      <c r="O47" s="70"/>
      <c r="P47" s="69"/>
      <c r="Q47" s="70"/>
      <c r="R47" s="69"/>
      <c r="S47" s="70"/>
      <c r="T47" s="69"/>
      <c r="U47" s="70"/>
      <c r="V47" s="69"/>
      <c r="W47" s="70"/>
      <c r="X47" s="69"/>
      <c r="Y47" s="70"/>
      <c r="Z47" s="31"/>
    </row>
    <row r="48" spans="1:26" s="28" customFormat="1" ht="12.75">
      <c r="A48" s="43" t="s">
        <v>152</v>
      </c>
      <c r="B48" s="41"/>
      <c r="C48" s="41"/>
      <c r="D48" s="44"/>
      <c r="E48" s="30"/>
      <c r="F48" s="44"/>
      <c r="G48" s="30"/>
      <c r="H48" s="44"/>
      <c r="I48" s="30"/>
      <c r="J48" s="44"/>
      <c r="K48" s="30"/>
      <c r="L48" s="44"/>
      <c r="M48" s="30"/>
      <c r="N48" s="44"/>
      <c r="O48" s="30"/>
      <c r="P48" s="44"/>
      <c r="Q48" s="30"/>
      <c r="R48" s="44"/>
      <c r="S48" s="30"/>
      <c r="T48" s="44"/>
      <c r="U48" s="30"/>
      <c r="V48" s="44"/>
      <c r="W48" s="30"/>
      <c r="X48" s="44"/>
      <c r="Y48" s="30"/>
      <c r="Z48" s="75"/>
    </row>
    <row r="49" spans="1:26" s="32" customFormat="1" ht="12.75">
      <c r="A49" s="53" t="s">
        <v>27</v>
      </c>
      <c r="B49" s="26"/>
      <c r="C49" s="26"/>
      <c r="D49" s="69"/>
      <c r="E49" s="70"/>
      <c r="F49" s="69"/>
      <c r="G49" s="70"/>
      <c r="H49" s="69"/>
      <c r="I49" s="70"/>
      <c r="J49" s="69"/>
      <c r="K49" s="70"/>
      <c r="L49" s="69"/>
      <c r="M49" s="70"/>
      <c r="N49" s="69"/>
      <c r="O49" s="70"/>
      <c r="P49" s="69"/>
      <c r="Q49" s="70"/>
      <c r="R49" s="69"/>
      <c r="S49" s="70"/>
      <c r="T49" s="69"/>
      <c r="U49" s="70"/>
      <c r="V49" s="69"/>
      <c r="W49" s="70"/>
      <c r="X49" s="69"/>
      <c r="Y49" s="70"/>
      <c r="Z49" s="42"/>
    </row>
    <row r="50" spans="1:26" s="32" customFormat="1" ht="12.75">
      <c r="A50" s="53" t="s">
        <v>26</v>
      </c>
      <c r="B50" s="26"/>
      <c r="C50" s="26"/>
      <c r="D50" s="69"/>
      <c r="E50" s="70"/>
      <c r="F50" s="69"/>
      <c r="G50" s="70"/>
      <c r="H50" s="69"/>
      <c r="I50" s="70"/>
      <c r="J50" s="69"/>
      <c r="K50" s="70"/>
      <c r="L50" s="69"/>
      <c r="M50" s="70"/>
      <c r="N50" s="69"/>
      <c r="O50" s="70"/>
      <c r="P50" s="69"/>
      <c r="Q50" s="70"/>
      <c r="R50" s="69"/>
      <c r="S50" s="70"/>
      <c r="T50" s="69"/>
      <c r="U50" s="70"/>
      <c r="V50" s="69"/>
      <c r="W50" s="70"/>
      <c r="X50" s="69"/>
      <c r="Y50" s="70"/>
      <c r="Z50" s="42"/>
    </row>
    <row r="51" spans="1:26" s="32" customFormat="1" ht="12.75">
      <c r="A51" s="53" t="s">
        <v>13</v>
      </c>
      <c r="B51" s="26"/>
      <c r="C51" s="26"/>
      <c r="D51" s="69"/>
      <c r="E51" s="70"/>
      <c r="F51" s="69"/>
      <c r="G51" s="70"/>
      <c r="H51" s="69"/>
      <c r="I51" s="70"/>
      <c r="J51" s="69"/>
      <c r="K51" s="70"/>
      <c r="L51" s="69"/>
      <c r="M51" s="70"/>
      <c r="N51" s="69"/>
      <c r="O51" s="70"/>
      <c r="P51" s="69"/>
      <c r="Q51" s="70"/>
      <c r="R51" s="69"/>
      <c r="S51" s="70"/>
      <c r="T51" s="69"/>
      <c r="U51" s="70"/>
      <c r="V51" s="69"/>
      <c r="W51" s="70"/>
      <c r="X51" s="69"/>
      <c r="Y51" s="70"/>
      <c r="Z51" s="42"/>
    </row>
    <row r="52" spans="1:26" s="32" customFormat="1" ht="12.75">
      <c r="A52" s="53" t="s">
        <v>19</v>
      </c>
      <c r="B52" s="26"/>
      <c r="C52" s="26"/>
      <c r="D52" s="69"/>
      <c r="E52" s="70"/>
      <c r="F52" s="69"/>
      <c r="G52" s="70"/>
      <c r="H52" s="69"/>
      <c r="I52" s="70"/>
      <c r="J52" s="69"/>
      <c r="K52" s="70"/>
      <c r="L52" s="69"/>
      <c r="M52" s="70"/>
      <c r="N52" s="69"/>
      <c r="O52" s="70"/>
      <c r="P52" s="69"/>
      <c r="Q52" s="70"/>
      <c r="R52" s="69"/>
      <c r="S52" s="70"/>
      <c r="T52" s="69"/>
      <c r="U52" s="70"/>
      <c r="V52" s="69"/>
      <c r="W52" s="70"/>
      <c r="X52" s="69"/>
      <c r="Y52" s="70"/>
      <c r="Z52" s="42"/>
    </row>
    <row r="53" spans="1:26" s="28" customFormat="1" ht="12.75">
      <c r="A53" s="43" t="s">
        <v>14</v>
      </c>
      <c r="B53" s="41"/>
      <c r="C53" s="41"/>
      <c r="D53" s="44"/>
      <c r="E53" s="30"/>
      <c r="F53" s="44"/>
      <c r="G53" s="30"/>
      <c r="H53" s="44"/>
      <c r="I53" s="30"/>
      <c r="J53" s="44"/>
      <c r="K53" s="30"/>
      <c r="L53" s="44"/>
      <c r="M53" s="30"/>
      <c r="N53" s="44"/>
      <c r="O53" s="30"/>
      <c r="P53" s="44"/>
      <c r="Q53" s="30"/>
      <c r="R53" s="44"/>
      <c r="S53" s="30"/>
      <c r="T53" s="44"/>
      <c r="U53" s="30"/>
      <c r="V53" s="44"/>
      <c r="W53" s="30"/>
      <c r="X53" s="44"/>
      <c r="Y53" s="30"/>
      <c r="Z53" s="75"/>
    </row>
    <row r="54" spans="1:26" s="32" customFormat="1" ht="12.75">
      <c r="A54" s="53" t="s">
        <v>23</v>
      </c>
      <c r="B54" s="26"/>
      <c r="C54" s="26"/>
      <c r="D54" s="69"/>
      <c r="E54" s="70"/>
      <c r="F54" s="69"/>
      <c r="G54" s="70"/>
      <c r="H54" s="69"/>
      <c r="I54" s="70"/>
      <c r="J54" s="69"/>
      <c r="K54" s="70"/>
      <c r="L54" s="69"/>
      <c r="M54" s="70"/>
      <c r="N54" s="69"/>
      <c r="O54" s="70"/>
      <c r="P54" s="69"/>
      <c r="Q54" s="70"/>
      <c r="R54" s="69"/>
      <c r="S54" s="70"/>
      <c r="T54" s="69"/>
      <c r="U54" s="70"/>
      <c r="V54" s="69"/>
      <c r="W54" s="70"/>
      <c r="X54" s="69"/>
      <c r="Y54" s="70"/>
      <c r="Z54" s="42"/>
    </row>
    <row r="55" spans="1:26" s="32" customFormat="1" ht="12.75">
      <c r="A55" s="53" t="s">
        <v>24</v>
      </c>
      <c r="B55" s="26"/>
      <c r="C55" s="26"/>
      <c r="D55" s="69"/>
      <c r="E55" s="70"/>
      <c r="F55" s="69"/>
      <c r="G55" s="70"/>
      <c r="H55" s="69"/>
      <c r="I55" s="70"/>
      <c r="J55" s="69"/>
      <c r="K55" s="70"/>
      <c r="L55" s="69"/>
      <c r="M55" s="70"/>
      <c r="N55" s="69"/>
      <c r="O55" s="70"/>
      <c r="P55" s="69"/>
      <c r="Q55" s="70"/>
      <c r="R55" s="69"/>
      <c r="S55" s="70"/>
      <c r="T55" s="69"/>
      <c r="U55" s="70"/>
      <c r="V55" s="69"/>
      <c r="W55" s="70"/>
      <c r="X55" s="69"/>
      <c r="Y55" s="70"/>
      <c r="Z55" s="42"/>
    </row>
    <row r="56" spans="1:26" s="32" customFormat="1" ht="12.75">
      <c r="A56" s="53"/>
      <c r="B56" s="26"/>
      <c r="C56" s="26"/>
      <c r="D56" s="69"/>
      <c r="E56" s="70"/>
      <c r="F56" s="69"/>
      <c r="G56" s="70"/>
      <c r="H56" s="69"/>
      <c r="I56" s="70"/>
      <c r="J56" s="69"/>
      <c r="K56" s="70"/>
      <c r="L56" s="69"/>
      <c r="M56" s="70"/>
      <c r="N56" s="69"/>
      <c r="O56" s="70"/>
      <c r="P56" s="69"/>
      <c r="Q56" s="70"/>
      <c r="R56" s="69"/>
      <c r="S56" s="70"/>
      <c r="T56" s="69"/>
      <c r="U56" s="70"/>
      <c r="V56" s="69"/>
      <c r="W56" s="70"/>
      <c r="X56" s="69"/>
      <c r="Y56" s="70"/>
      <c r="Z56" s="42"/>
    </row>
    <row r="57" spans="1:26" s="28" customFormat="1" ht="12.75">
      <c r="A57" s="43" t="s">
        <v>93</v>
      </c>
      <c r="B57" s="41"/>
      <c r="C57" s="41"/>
      <c r="D57" s="44"/>
      <c r="E57" s="30"/>
      <c r="F57" s="44"/>
      <c r="G57" s="30"/>
      <c r="H57" s="44"/>
      <c r="I57" s="30"/>
      <c r="J57" s="44"/>
      <c r="K57" s="30"/>
      <c r="L57" s="44"/>
      <c r="M57" s="30"/>
      <c r="N57" s="44"/>
      <c r="O57" s="30"/>
      <c r="P57" s="44"/>
      <c r="Q57" s="30"/>
      <c r="R57" s="44"/>
      <c r="S57" s="30"/>
      <c r="T57" s="44"/>
      <c r="U57" s="30"/>
      <c r="V57" s="44"/>
      <c r="W57" s="30"/>
      <c r="X57" s="44"/>
      <c r="Y57" s="30"/>
      <c r="Z57" s="75"/>
    </row>
    <row r="58" spans="1:26" s="32" customFormat="1" ht="12.75">
      <c r="A58" s="53" t="s">
        <v>20</v>
      </c>
      <c r="B58" s="26"/>
      <c r="C58" s="26"/>
      <c r="D58" s="69"/>
      <c r="E58" s="70"/>
      <c r="F58" s="69"/>
      <c r="G58" s="70"/>
      <c r="H58" s="69"/>
      <c r="I58" s="70"/>
      <c r="J58" s="69"/>
      <c r="K58" s="70"/>
      <c r="L58" s="69"/>
      <c r="M58" s="70"/>
      <c r="N58" s="69"/>
      <c r="O58" s="70"/>
      <c r="P58" s="69"/>
      <c r="Q58" s="70"/>
      <c r="R58" s="69"/>
      <c r="S58" s="70"/>
      <c r="T58" s="69"/>
      <c r="U58" s="70"/>
      <c r="V58" s="69"/>
      <c r="W58" s="70"/>
      <c r="X58" s="69"/>
      <c r="Y58" s="70"/>
      <c r="Z58" s="42"/>
    </row>
    <row r="59" spans="1:26" s="32" customFormat="1" ht="12.75">
      <c r="A59" s="53" t="s">
        <v>22</v>
      </c>
      <c r="B59" s="26"/>
      <c r="C59" s="26"/>
      <c r="D59" s="69"/>
      <c r="E59" s="70"/>
      <c r="F59" s="69"/>
      <c r="G59" s="70"/>
      <c r="H59" s="69"/>
      <c r="I59" s="70"/>
      <c r="J59" s="69"/>
      <c r="K59" s="70"/>
      <c r="L59" s="69"/>
      <c r="M59" s="70"/>
      <c r="N59" s="69"/>
      <c r="O59" s="70"/>
      <c r="P59" s="69"/>
      <c r="Q59" s="70"/>
      <c r="R59" s="69"/>
      <c r="S59" s="70"/>
      <c r="T59" s="69"/>
      <c r="U59" s="70"/>
      <c r="V59" s="69"/>
      <c r="W59" s="70"/>
      <c r="X59" s="69"/>
      <c r="Y59" s="70"/>
      <c r="Z59" s="42"/>
    </row>
    <row r="60" spans="1:26" s="32" customFormat="1" ht="12.75">
      <c r="A60" s="53" t="s">
        <v>21</v>
      </c>
      <c r="B60" s="26"/>
      <c r="C60" s="26"/>
      <c r="D60" s="69"/>
      <c r="E60" s="70"/>
      <c r="F60" s="69"/>
      <c r="G60" s="70"/>
      <c r="H60" s="69"/>
      <c r="I60" s="70"/>
      <c r="J60" s="69"/>
      <c r="K60" s="70"/>
      <c r="L60" s="69"/>
      <c r="M60" s="70"/>
      <c r="N60" s="69"/>
      <c r="O60" s="70"/>
      <c r="P60" s="69"/>
      <c r="Q60" s="70"/>
      <c r="R60" s="69"/>
      <c r="S60" s="70"/>
      <c r="T60" s="69"/>
      <c r="U60" s="70"/>
      <c r="V60" s="69"/>
      <c r="W60" s="70"/>
      <c r="X60" s="69"/>
      <c r="Y60" s="70"/>
      <c r="Z60" s="42"/>
    </row>
    <row r="61" spans="1:26" s="32" customFormat="1" ht="12.75">
      <c r="A61" s="53" t="s">
        <v>74</v>
      </c>
      <c r="B61" s="26"/>
      <c r="C61" s="26"/>
      <c r="D61" s="69"/>
      <c r="E61" s="70"/>
      <c r="F61" s="69"/>
      <c r="G61" s="70"/>
      <c r="H61" s="69"/>
      <c r="I61" s="70"/>
      <c r="J61" s="69"/>
      <c r="K61" s="70"/>
      <c r="L61" s="69"/>
      <c r="M61" s="70"/>
      <c r="N61" s="69"/>
      <c r="O61" s="70"/>
      <c r="P61" s="69"/>
      <c r="Q61" s="70"/>
      <c r="R61" s="69"/>
      <c r="S61" s="70"/>
      <c r="T61" s="69"/>
      <c r="U61" s="70"/>
      <c r="V61" s="69"/>
      <c r="W61" s="70"/>
      <c r="X61" s="69"/>
      <c r="Y61" s="70"/>
      <c r="Z61" s="42"/>
    </row>
    <row r="62" spans="1:26" s="32" customFormat="1" ht="12.75">
      <c r="A62" s="72" t="s">
        <v>89</v>
      </c>
      <c r="B62" s="26"/>
      <c r="C62" s="26"/>
      <c r="D62" s="69"/>
      <c r="E62" s="70"/>
      <c r="F62" s="69"/>
      <c r="G62" s="70"/>
      <c r="H62" s="69"/>
      <c r="I62" s="70"/>
      <c r="J62" s="69"/>
      <c r="K62" s="70"/>
      <c r="L62" s="69"/>
      <c r="M62" s="70"/>
      <c r="N62" s="69"/>
      <c r="O62" s="70"/>
      <c r="P62" s="69"/>
      <c r="Q62" s="70"/>
      <c r="R62" s="69"/>
      <c r="S62" s="70"/>
      <c r="T62" s="69"/>
      <c r="U62" s="70"/>
      <c r="V62" s="69"/>
      <c r="W62" s="70"/>
      <c r="X62" s="69"/>
      <c r="Y62" s="70"/>
      <c r="Z62" s="42"/>
    </row>
    <row r="63" spans="1:26" s="32" customFormat="1" ht="12.75">
      <c r="A63" s="72" t="s">
        <v>90</v>
      </c>
      <c r="B63" s="26"/>
      <c r="C63" s="26"/>
      <c r="D63" s="69"/>
      <c r="E63" s="70"/>
      <c r="F63" s="69"/>
      <c r="G63" s="70"/>
      <c r="H63" s="69"/>
      <c r="I63" s="70"/>
      <c r="J63" s="69"/>
      <c r="K63" s="70"/>
      <c r="L63" s="69"/>
      <c r="M63" s="70"/>
      <c r="N63" s="69"/>
      <c r="O63" s="70"/>
      <c r="P63" s="69"/>
      <c r="Q63" s="70"/>
      <c r="R63" s="69"/>
      <c r="S63" s="70"/>
      <c r="T63" s="69"/>
      <c r="U63" s="70"/>
      <c r="V63" s="69"/>
      <c r="W63" s="70"/>
      <c r="X63" s="69"/>
      <c r="Y63" s="70"/>
      <c r="Z63" s="42"/>
    </row>
    <row r="64" spans="1:26" s="32" customFormat="1" ht="12.75">
      <c r="A64" s="72" t="s">
        <v>91</v>
      </c>
      <c r="B64" s="26"/>
      <c r="C64" s="26"/>
      <c r="D64" s="69"/>
      <c r="E64" s="70"/>
      <c r="F64" s="69"/>
      <c r="G64" s="70"/>
      <c r="H64" s="69"/>
      <c r="I64" s="70"/>
      <c r="J64" s="69"/>
      <c r="K64" s="70"/>
      <c r="L64" s="69"/>
      <c r="M64" s="70"/>
      <c r="N64" s="69"/>
      <c r="O64" s="70"/>
      <c r="P64" s="69"/>
      <c r="Q64" s="70"/>
      <c r="R64" s="69"/>
      <c r="S64" s="70"/>
      <c r="T64" s="69"/>
      <c r="U64" s="70"/>
      <c r="V64" s="69"/>
      <c r="W64" s="70"/>
      <c r="X64" s="69"/>
      <c r="Y64" s="70"/>
      <c r="Z64" s="42"/>
    </row>
    <row r="65" spans="1:26" s="32" customFormat="1" ht="12.75">
      <c r="A65" s="72" t="s">
        <v>92</v>
      </c>
      <c r="B65" s="26"/>
      <c r="C65" s="26"/>
      <c r="D65" s="73"/>
      <c r="E65" s="74"/>
      <c r="F65" s="73"/>
      <c r="G65" s="74"/>
      <c r="H65" s="73"/>
      <c r="I65" s="74"/>
      <c r="J65" s="73"/>
      <c r="K65" s="74"/>
      <c r="L65" s="73"/>
      <c r="M65" s="74"/>
      <c r="N65" s="73"/>
      <c r="O65" s="74"/>
      <c r="P65" s="73"/>
      <c r="Q65" s="74"/>
      <c r="R65" s="73"/>
      <c r="S65" s="74"/>
      <c r="T65" s="73"/>
      <c r="U65" s="74"/>
      <c r="V65" s="73"/>
      <c r="W65" s="74"/>
      <c r="X65" s="73"/>
      <c r="Y65" s="74"/>
      <c r="Z65" s="42"/>
    </row>
    <row r="66" spans="1:26" s="32" customFormat="1" ht="12.75">
      <c r="A66" s="53" t="s">
        <v>153</v>
      </c>
      <c r="B66" s="26"/>
      <c r="C66" s="26"/>
      <c r="D66" s="69"/>
      <c r="E66" s="70"/>
      <c r="F66" s="69"/>
      <c r="G66" s="70"/>
      <c r="H66" s="69"/>
      <c r="I66" s="70"/>
      <c r="J66" s="69"/>
      <c r="K66" s="70"/>
      <c r="L66" s="69"/>
      <c r="M66" s="70"/>
      <c r="N66" s="69"/>
      <c r="O66" s="70"/>
      <c r="P66" s="69"/>
      <c r="Q66" s="70"/>
      <c r="R66" s="69"/>
      <c r="S66" s="70"/>
      <c r="T66" s="69"/>
      <c r="U66" s="70"/>
      <c r="V66" s="69"/>
      <c r="W66" s="70"/>
      <c r="X66" s="69"/>
      <c r="Y66" s="70"/>
      <c r="Z66" s="42"/>
    </row>
    <row r="67" spans="1:26" s="21" customFormat="1" ht="19.5" customHeight="1">
      <c r="A67" s="12" t="s">
        <v>15</v>
      </c>
      <c r="B67" s="24"/>
      <c r="C67" s="24"/>
      <c r="D67" s="24">
        <f>SUMPRODUCT($B26:$B64,D26:D64)</f>
        <v>0</v>
      </c>
      <c r="E67" s="24"/>
      <c r="F67" s="24">
        <f>SUMPRODUCT($B26:$B64,F26:F64)</f>
        <v>0</v>
      </c>
      <c r="G67" s="24"/>
      <c r="H67" s="24">
        <f>SUMPRODUCT($B26:$B64,H26:H64)</f>
        <v>0</v>
      </c>
      <c r="I67" s="24"/>
      <c r="J67" s="24">
        <f>SUMPRODUCT($B26:$B64,J26:J64)</f>
        <v>0</v>
      </c>
      <c r="K67" s="24"/>
      <c r="L67" s="24">
        <f>SUMPRODUCT($B26:$B64,L26:L64)</f>
        <v>0</v>
      </c>
      <c r="M67" s="27"/>
      <c r="N67" s="24">
        <f>SUMPRODUCT($B26:$B64,N26:N64)</f>
        <v>0</v>
      </c>
      <c r="O67" s="27"/>
      <c r="P67" s="24">
        <f>SUMPRODUCT($B26:$B64,P26:P64)</f>
        <v>0</v>
      </c>
      <c r="Q67" s="27"/>
      <c r="R67" s="24">
        <f>SUMPRODUCT($B26:$B64,R26:R64)</f>
        <v>0</v>
      </c>
      <c r="S67" s="27"/>
      <c r="T67" s="24">
        <f>SUMPRODUCT($B26:$B64,T26:T64)</f>
        <v>0</v>
      </c>
      <c r="U67" s="27"/>
      <c r="V67" s="24">
        <f>SUMPRODUCT($B26:$B64,V26:V64)</f>
        <v>0</v>
      </c>
      <c r="W67" s="27"/>
      <c r="X67" s="24">
        <f>SUMPRODUCT($B26:$B64,X26:X64)</f>
        <v>0</v>
      </c>
      <c r="Y67" s="27"/>
      <c r="Z67" s="22"/>
    </row>
    <row r="68" spans="1:26" s="1" customFormat="1" ht="15" customHeight="1">
      <c r="A68" s="4"/>
      <c r="B68" s="3"/>
      <c r="C68" s="3"/>
      <c r="D68" s="8"/>
      <c r="E68" s="3"/>
      <c r="F68" s="8"/>
      <c r="G68" s="3"/>
      <c r="H68" s="4"/>
      <c r="I68" s="28"/>
      <c r="J68" s="4"/>
      <c r="K68" s="28"/>
      <c r="L68" s="6"/>
      <c r="M68" s="28"/>
      <c r="N68" s="6"/>
      <c r="O68" s="28"/>
      <c r="P68" s="6"/>
      <c r="Q68" s="28"/>
      <c r="R68" s="6"/>
      <c r="S68" s="28"/>
      <c r="T68" s="6"/>
      <c r="U68" s="28"/>
      <c r="V68" s="6"/>
      <c r="W68" s="28"/>
      <c r="X68" s="6"/>
      <c r="Y68" s="28"/>
      <c r="Z68" s="17"/>
    </row>
    <row r="69" spans="1:26" s="1" customFormat="1" ht="14.25" customHeight="1">
      <c r="A69" s="11" t="s">
        <v>16</v>
      </c>
      <c r="B69" s="3"/>
      <c r="C69" s="3"/>
      <c r="D69" s="8"/>
      <c r="E69" s="3"/>
      <c r="F69" s="8"/>
      <c r="G69" s="3"/>
      <c r="H69" s="4"/>
      <c r="I69" s="28"/>
      <c r="J69" s="4"/>
      <c r="K69" s="28"/>
      <c r="L69" s="7"/>
      <c r="M69" s="28"/>
      <c r="N69" s="7"/>
      <c r="O69" s="28"/>
      <c r="P69" s="7"/>
      <c r="Q69" s="28"/>
      <c r="R69" s="7"/>
      <c r="S69" s="28"/>
      <c r="T69" s="7"/>
      <c r="U69" s="28"/>
      <c r="V69" s="7"/>
      <c r="W69" s="28"/>
      <c r="X69" s="7"/>
      <c r="Y69" s="28"/>
      <c r="Z69" s="17"/>
    </row>
    <row r="70" spans="1:26" s="1" customFormat="1" ht="14.25" customHeight="1">
      <c r="A70" s="4"/>
      <c r="B70" s="3"/>
      <c r="C70" s="3"/>
      <c r="D70" s="8"/>
      <c r="E70" s="3"/>
      <c r="F70" s="8"/>
      <c r="G70" s="3"/>
      <c r="H70" s="4"/>
      <c r="I70" s="28"/>
      <c r="J70" s="4"/>
      <c r="K70" s="28"/>
      <c r="L70" s="6"/>
      <c r="M70" s="28"/>
      <c r="N70" s="6"/>
      <c r="O70" s="28"/>
      <c r="P70" s="6"/>
      <c r="Q70" s="28"/>
      <c r="R70" s="6"/>
      <c r="S70" s="28"/>
      <c r="T70" s="6"/>
      <c r="U70" s="28"/>
      <c r="V70" s="6"/>
      <c r="W70" s="28"/>
      <c r="X70" s="6"/>
      <c r="Y70" s="28"/>
      <c r="Z70" s="17"/>
    </row>
    <row r="71" spans="1:26" s="1" customFormat="1" ht="14.25" customHeight="1">
      <c r="A71" s="11" t="s">
        <v>17</v>
      </c>
      <c r="B71" s="3"/>
      <c r="C71" s="3"/>
      <c r="D71" s="8"/>
      <c r="E71" s="3"/>
      <c r="F71" s="8"/>
      <c r="G71" s="3"/>
      <c r="H71" s="4"/>
      <c r="I71" s="28"/>
      <c r="J71" s="4"/>
      <c r="K71" s="28"/>
      <c r="L71" s="6"/>
      <c r="M71" s="28"/>
      <c r="N71" s="6"/>
      <c r="O71" s="28"/>
      <c r="P71" s="6"/>
      <c r="Q71" s="28"/>
      <c r="R71" s="6"/>
      <c r="S71" s="28"/>
      <c r="T71" s="6"/>
      <c r="U71" s="28"/>
      <c r="V71" s="6"/>
      <c r="W71" s="28"/>
      <c r="X71" s="6"/>
      <c r="Y71" s="28"/>
      <c r="Z71" s="17"/>
    </row>
    <row r="72" spans="2:26" s="1" customFormat="1" ht="14.25" customHeight="1">
      <c r="B72" s="3"/>
      <c r="C72" s="3"/>
      <c r="D72" s="8"/>
      <c r="E72" s="3"/>
      <c r="F72" s="8"/>
      <c r="G72" s="3"/>
      <c r="H72" s="4"/>
      <c r="I72" s="28"/>
      <c r="J72" s="4"/>
      <c r="K72" s="28"/>
      <c r="L72" s="5"/>
      <c r="M72" s="28"/>
      <c r="N72" s="5"/>
      <c r="O72" s="28"/>
      <c r="P72" s="5"/>
      <c r="Q72" s="28"/>
      <c r="R72" s="5"/>
      <c r="S72" s="28"/>
      <c r="T72" s="5"/>
      <c r="U72" s="28"/>
      <c r="V72" s="5"/>
      <c r="W72" s="28"/>
      <c r="X72" s="5"/>
      <c r="Y72" s="28"/>
      <c r="Z72" s="17"/>
    </row>
    <row r="73" spans="1:26" s="1" customFormat="1" ht="14.25" customHeight="1">
      <c r="A73" s="4"/>
      <c r="B73" s="3"/>
      <c r="C73" s="3"/>
      <c r="D73" s="8"/>
      <c r="E73" s="3"/>
      <c r="F73" s="8"/>
      <c r="G73" s="3"/>
      <c r="H73" s="4"/>
      <c r="I73" s="28"/>
      <c r="J73" s="4"/>
      <c r="K73" s="28"/>
      <c r="L73" s="5"/>
      <c r="M73" s="28"/>
      <c r="N73" s="5"/>
      <c r="O73" s="28"/>
      <c r="P73" s="5"/>
      <c r="Q73" s="28"/>
      <c r="R73" s="5"/>
      <c r="S73" s="28"/>
      <c r="T73" s="5"/>
      <c r="U73" s="28"/>
      <c r="V73" s="5"/>
      <c r="W73" s="28"/>
      <c r="X73" s="5"/>
      <c r="Y73" s="28"/>
      <c r="Z73" s="17"/>
    </row>
    <row r="74" spans="1:26" s="1" customFormat="1" ht="14.25" customHeight="1">
      <c r="A74" s="4"/>
      <c r="B74" s="3"/>
      <c r="C74" s="3"/>
      <c r="D74" s="8"/>
      <c r="E74" s="3"/>
      <c r="F74" s="8"/>
      <c r="G74" s="3"/>
      <c r="H74" s="4"/>
      <c r="I74" s="28"/>
      <c r="J74" s="4"/>
      <c r="K74" s="28"/>
      <c r="L74" s="5"/>
      <c r="M74" s="28"/>
      <c r="N74" s="5"/>
      <c r="O74" s="28"/>
      <c r="P74" s="5"/>
      <c r="Q74" s="28"/>
      <c r="R74" s="5"/>
      <c r="S74" s="28"/>
      <c r="T74" s="5"/>
      <c r="U74" s="28"/>
      <c r="V74" s="5"/>
      <c r="W74" s="28"/>
      <c r="X74" s="5"/>
      <c r="Y74" s="28"/>
      <c r="Z74" s="17"/>
    </row>
    <row r="75" spans="1:26" s="1" customFormat="1" ht="14.25" customHeight="1">
      <c r="A75" s="4"/>
      <c r="B75" s="3"/>
      <c r="C75" s="3"/>
      <c r="D75" s="8"/>
      <c r="E75" s="3"/>
      <c r="F75" s="8"/>
      <c r="G75" s="3"/>
      <c r="H75" s="4"/>
      <c r="I75" s="28"/>
      <c r="J75" s="4"/>
      <c r="K75" s="28"/>
      <c r="L75" s="5"/>
      <c r="M75" s="28"/>
      <c r="N75" s="5"/>
      <c r="O75" s="28"/>
      <c r="P75" s="5"/>
      <c r="Q75" s="28"/>
      <c r="R75" s="5"/>
      <c r="S75" s="28"/>
      <c r="T75" s="5"/>
      <c r="U75" s="28"/>
      <c r="V75" s="5"/>
      <c r="W75" s="28"/>
      <c r="X75" s="5"/>
      <c r="Y75" s="28"/>
      <c r="Z75" s="17"/>
    </row>
    <row r="76" spans="1:25" ht="19.5" customHeight="1">
      <c r="A76" s="12" t="s">
        <v>18</v>
      </c>
      <c r="B76" s="13"/>
      <c r="C76" s="13"/>
      <c r="D76" s="24"/>
      <c r="E76" s="13"/>
      <c r="F76" s="24"/>
      <c r="G76" s="13"/>
      <c r="H76" s="24"/>
      <c r="I76" s="29"/>
      <c r="J76" s="24"/>
      <c r="K76" s="29"/>
      <c r="L76" s="25"/>
      <c r="M76" s="29"/>
      <c r="N76" s="25"/>
      <c r="O76" s="29"/>
      <c r="P76" s="25"/>
      <c r="Q76" s="29"/>
      <c r="R76" s="25"/>
      <c r="S76" s="29"/>
      <c r="T76" s="25"/>
      <c r="U76" s="29"/>
      <c r="V76" s="25"/>
      <c r="W76" s="29"/>
      <c r="X76" s="25"/>
      <c r="Y76" s="29"/>
    </row>
  </sheetData>
  <mergeCells count="11">
    <mergeCell ref="L2:M2"/>
    <mergeCell ref="D2:E2"/>
    <mergeCell ref="X2:Y2"/>
    <mergeCell ref="T2:U2"/>
    <mergeCell ref="P2:Q2"/>
    <mergeCell ref="R2:S2"/>
    <mergeCell ref="V2:W2"/>
    <mergeCell ref="H2:I2"/>
    <mergeCell ref="F2:G2"/>
    <mergeCell ref="J2:K2"/>
    <mergeCell ref="N2:O2"/>
  </mergeCells>
  <printOptions gridLines="1" horizontalCentered="1"/>
  <pageMargins left="0.5" right="0.5" top="1" bottom="0.5" header="0.5" footer="0.25"/>
  <pageSetup fitToHeight="1" fitToWidth="1" horizontalDpi="600" verticalDpi="600" orientation="landscape" scale="59" r:id="rId3"/>
  <headerFooter alignWithMargins="0">
    <oddHeader>&amp;L&amp;14&amp;F&amp;R&amp;"Arial,Italic"&amp;14&amp;A</oddHeader>
    <oddFooter>&amp;LAuthor&amp;CSpace Technology 3&amp;R&amp;D</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L8" sqref="L8"/>
    </sheetView>
  </sheetViews>
  <sheetFormatPr defaultColWidth="9.140625" defaultRowHeight="12.75"/>
  <cols>
    <col min="1" max="1" width="22.8515625" style="0" customWidth="1"/>
    <col min="2" max="3" width="13.7109375" style="0" bestFit="1" customWidth="1"/>
    <col min="4" max="4" width="17.57421875" style="0" bestFit="1" customWidth="1"/>
    <col min="5" max="6" width="15.140625" style="0" bestFit="1" customWidth="1"/>
    <col min="7" max="8" width="11.57421875" style="0" bestFit="1" customWidth="1"/>
    <col min="9" max="10" width="13.7109375" style="0" bestFit="1" customWidth="1"/>
    <col min="11" max="12" width="18.140625" style="0" bestFit="1" customWidth="1"/>
    <col min="13" max="16384" width="8.8515625" style="0" customWidth="1"/>
  </cols>
  <sheetData>
    <row r="1" spans="2:12" s="19" customFormat="1" ht="21" customHeight="1" thickBot="1">
      <c r="B1" s="89" t="s">
        <v>4</v>
      </c>
      <c r="C1" s="90"/>
      <c r="D1" s="54"/>
      <c r="E1" s="54"/>
      <c r="F1" s="54"/>
      <c r="G1" s="54"/>
      <c r="H1" s="54"/>
      <c r="I1" s="54"/>
      <c r="J1" s="55"/>
      <c r="K1" s="55"/>
      <c r="L1" s="55"/>
    </row>
    <row r="2" spans="1:12" s="18" customFormat="1" ht="21" customHeight="1" thickBot="1">
      <c r="A2" s="56" t="s">
        <v>3</v>
      </c>
      <c r="B2" s="57" t="s">
        <v>171</v>
      </c>
      <c r="C2" s="58" t="s">
        <v>176</v>
      </c>
      <c r="D2" s="58" t="s">
        <v>35</v>
      </c>
      <c r="E2" s="58" t="s">
        <v>9</v>
      </c>
      <c r="F2" s="58" t="s">
        <v>8</v>
      </c>
      <c r="G2" s="58" t="s">
        <v>10</v>
      </c>
      <c r="H2" s="58" t="s">
        <v>11</v>
      </c>
      <c r="I2" s="58" t="s">
        <v>140</v>
      </c>
      <c r="J2" s="58" t="s">
        <v>139</v>
      </c>
      <c r="K2" s="85" t="s">
        <v>144</v>
      </c>
      <c r="L2" s="85" t="s">
        <v>145</v>
      </c>
    </row>
    <row r="3" spans="1:12" s="20" customFormat="1" ht="15">
      <c r="A3" s="59" t="s">
        <v>37</v>
      </c>
      <c r="B3" s="62" t="s">
        <v>36</v>
      </c>
      <c r="C3" s="63">
        <v>4</v>
      </c>
      <c r="D3" s="63" t="s">
        <v>36</v>
      </c>
      <c r="E3" s="63" t="s">
        <v>36</v>
      </c>
      <c r="F3" s="63">
        <v>4</v>
      </c>
      <c r="G3" s="63" t="s">
        <v>36</v>
      </c>
      <c r="H3" s="63">
        <v>4</v>
      </c>
      <c r="I3" s="63" t="s">
        <v>36</v>
      </c>
      <c r="J3" s="63">
        <v>4</v>
      </c>
      <c r="K3" s="63">
        <v>2</v>
      </c>
      <c r="L3" s="86">
        <v>4</v>
      </c>
    </row>
    <row r="4" spans="1:12" s="20" customFormat="1" ht="15">
      <c r="A4" s="60" t="s">
        <v>38</v>
      </c>
      <c r="B4" s="64" t="s">
        <v>39</v>
      </c>
      <c r="C4" s="65" t="s">
        <v>177</v>
      </c>
      <c r="D4" s="65" t="s">
        <v>35</v>
      </c>
      <c r="E4" s="65" t="s">
        <v>41</v>
      </c>
      <c r="F4" s="65" t="s">
        <v>41</v>
      </c>
      <c r="G4" s="65" t="s">
        <v>46</v>
      </c>
      <c r="H4" s="65" t="s">
        <v>46</v>
      </c>
      <c r="I4" s="65" t="s">
        <v>34</v>
      </c>
      <c r="J4" s="65" t="s">
        <v>34</v>
      </c>
      <c r="K4" s="65" t="s">
        <v>159</v>
      </c>
      <c r="L4" s="87" t="s">
        <v>159</v>
      </c>
    </row>
    <row r="5" spans="1:12" s="20" customFormat="1" ht="15">
      <c r="A5" s="60" t="s">
        <v>167</v>
      </c>
      <c r="B5" s="64">
        <v>4</v>
      </c>
      <c r="C5" s="65">
        <v>2</v>
      </c>
      <c r="D5" s="65">
        <v>4</v>
      </c>
      <c r="E5" s="65">
        <v>2</v>
      </c>
      <c r="F5" s="65">
        <v>2</v>
      </c>
      <c r="G5" s="65">
        <v>2</v>
      </c>
      <c r="H5" s="65">
        <v>2</v>
      </c>
      <c r="I5" s="65">
        <v>2</v>
      </c>
      <c r="J5" s="65">
        <v>2</v>
      </c>
      <c r="K5" s="65" t="s">
        <v>168</v>
      </c>
      <c r="L5" s="87" t="s">
        <v>168</v>
      </c>
    </row>
    <row r="6" spans="1:12" s="20" customFormat="1" ht="15">
      <c r="A6" s="60" t="s">
        <v>62</v>
      </c>
      <c r="B6" s="64" t="s">
        <v>40</v>
      </c>
      <c r="C6" s="65" t="s">
        <v>40</v>
      </c>
      <c r="D6" s="65" t="s">
        <v>40</v>
      </c>
      <c r="E6" s="65" t="s">
        <v>42</v>
      </c>
      <c r="F6" s="65" t="s">
        <v>42</v>
      </c>
      <c r="G6" s="65" t="s">
        <v>65</v>
      </c>
      <c r="H6" s="65" t="s">
        <v>65</v>
      </c>
      <c r="I6" s="65" t="s">
        <v>65</v>
      </c>
      <c r="J6" s="65" t="s">
        <v>65</v>
      </c>
      <c r="K6" s="65" t="s">
        <v>160</v>
      </c>
      <c r="L6" s="87" t="s">
        <v>160</v>
      </c>
    </row>
    <row r="7" spans="1:12" s="20" customFormat="1" ht="15">
      <c r="A7" s="60" t="s">
        <v>63</v>
      </c>
      <c r="B7" s="64" t="s">
        <v>40</v>
      </c>
      <c r="C7" s="65" t="s">
        <v>40</v>
      </c>
      <c r="D7" s="65" t="s">
        <v>40</v>
      </c>
      <c r="E7" s="65" t="s">
        <v>42</v>
      </c>
      <c r="F7" s="65" t="s">
        <v>42</v>
      </c>
      <c r="G7" s="65" t="s">
        <v>65</v>
      </c>
      <c r="H7" s="65" t="s">
        <v>65</v>
      </c>
      <c r="I7" s="65" t="s">
        <v>65</v>
      </c>
      <c r="J7" s="65" t="s">
        <v>65</v>
      </c>
      <c r="K7" s="65" t="s">
        <v>161</v>
      </c>
      <c r="L7" s="87" t="s">
        <v>161</v>
      </c>
    </row>
    <row r="8" spans="1:12" ht="12.75">
      <c r="A8" s="60" t="s">
        <v>43</v>
      </c>
      <c r="B8" s="64" t="s">
        <v>44</v>
      </c>
      <c r="C8" s="65" t="s">
        <v>44</v>
      </c>
      <c r="D8" s="65" t="s">
        <v>44</v>
      </c>
      <c r="E8" s="65" t="s">
        <v>45</v>
      </c>
      <c r="F8" s="65" t="s">
        <v>45</v>
      </c>
      <c r="G8" s="65" t="s">
        <v>64</v>
      </c>
      <c r="H8" s="65" t="s">
        <v>64</v>
      </c>
      <c r="I8" s="65" t="s">
        <v>44</v>
      </c>
      <c r="J8" s="65" t="s">
        <v>44</v>
      </c>
      <c r="K8" s="65"/>
      <c r="L8" s="87"/>
    </row>
    <row r="9" spans="1:12" ht="12.75">
      <c r="A9" s="60" t="s">
        <v>47</v>
      </c>
      <c r="B9" s="64" t="s">
        <v>48</v>
      </c>
      <c r="C9" s="65" t="s">
        <v>48</v>
      </c>
      <c r="D9" s="65" t="s">
        <v>48</v>
      </c>
      <c r="E9" s="65"/>
      <c r="F9" s="65"/>
      <c r="G9" s="65"/>
      <c r="H9" s="65"/>
      <c r="I9" s="65"/>
      <c r="J9" s="65"/>
      <c r="K9" s="65" t="s">
        <v>162</v>
      </c>
      <c r="L9" s="87" t="s">
        <v>162</v>
      </c>
    </row>
    <row r="10" spans="1:12" ht="12.75">
      <c r="A10" s="60"/>
      <c r="B10" s="64"/>
      <c r="C10" s="65"/>
      <c r="D10" s="65"/>
      <c r="E10" s="65"/>
      <c r="F10" s="65"/>
      <c r="G10" s="65"/>
      <c r="H10" s="65"/>
      <c r="I10" s="65"/>
      <c r="J10" s="65"/>
      <c r="K10" s="65"/>
      <c r="L10" s="87"/>
    </row>
    <row r="11" spans="1:12" ht="12.75">
      <c r="A11" s="60" t="s">
        <v>158</v>
      </c>
      <c r="B11" s="64"/>
      <c r="C11" s="65"/>
      <c r="D11" s="65"/>
      <c r="E11" s="65"/>
      <c r="F11" s="65"/>
      <c r="G11" s="65"/>
      <c r="H11" s="65"/>
      <c r="I11" s="65"/>
      <c r="J11" s="65"/>
      <c r="K11" s="65">
        <v>2</v>
      </c>
      <c r="L11" s="87" t="s">
        <v>163</v>
      </c>
    </row>
    <row r="12" spans="1:12" ht="12.75">
      <c r="A12" s="60" t="s">
        <v>165</v>
      </c>
      <c r="B12" s="64"/>
      <c r="C12" s="65"/>
      <c r="D12" s="65"/>
      <c r="E12" s="65"/>
      <c r="F12" s="65"/>
      <c r="G12" s="65"/>
      <c r="H12" s="65"/>
      <c r="I12" s="65"/>
      <c r="J12" s="65"/>
      <c r="K12" s="65" t="s">
        <v>166</v>
      </c>
      <c r="L12" s="87" t="s">
        <v>164</v>
      </c>
    </row>
    <row r="13" spans="1:12" ht="12.75">
      <c r="A13" s="60" t="s">
        <v>169</v>
      </c>
      <c r="B13" s="64"/>
      <c r="C13" s="65"/>
      <c r="D13" s="65"/>
      <c r="E13" s="65"/>
      <c r="F13" s="65"/>
      <c r="G13" s="65"/>
      <c r="H13" s="65"/>
      <c r="I13" s="65"/>
      <c r="J13" s="65"/>
      <c r="K13" s="65"/>
      <c r="L13" s="87"/>
    </row>
    <row r="14" spans="1:12" ht="12.75">
      <c r="A14" s="60" t="s">
        <v>170</v>
      </c>
      <c r="B14" s="64"/>
      <c r="C14" s="65"/>
      <c r="D14" s="65"/>
      <c r="E14" s="65"/>
      <c r="F14" s="65"/>
      <c r="G14" s="65"/>
      <c r="H14" s="65"/>
      <c r="I14" s="65"/>
      <c r="J14" s="65"/>
      <c r="K14" s="65"/>
      <c r="L14" s="87"/>
    </row>
    <row r="15" spans="1:12" ht="12.75">
      <c r="A15" s="60"/>
      <c r="B15" s="64"/>
      <c r="C15" s="65"/>
      <c r="D15" s="65"/>
      <c r="E15" s="65"/>
      <c r="F15" s="65"/>
      <c r="G15" s="65"/>
      <c r="H15" s="65"/>
      <c r="I15" s="65"/>
      <c r="J15" s="65"/>
      <c r="K15" s="65"/>
      <c r="L15" s="87"/>
    </row>
    <row r="16" spans="1:12" ht="12.75">
      <c r="A16" s="60"/>
      <c r="B16" s="64"/>
      <c r="C16" s="65"/>
      <c r="D16" s="65"/>
      <c r="E16" s="65"/>
      <c r="F16" s="65"/>
      <c r="G16" s="65"/>
      <c r="H16" s="65"/>
      <c r="I16" s="65"/>
      <c r="J16" s="65"/>
      <c r="K16" s="65"/>
      <c r="L16" s="87"/>
    </row>
    <row r="17" spans="1:12" ht="12.75">
      <c r="A17" s="60"/>
      <c r="B17" s="64"/>
      <c r="C17" s="65"/>
      <c r="D17" s="65"/>
      <c r="E17" s="65"/>
      <c r="F17" s="65"/>
      <c r="G17" s="65"/>
      <c r="H17" s="65"/>
      <c r="I17" s="65"/>
      <c r="J17" s="65"/>
      <c r="K17" s="65"/>
      <c r="L17" s="87"/>
    </row>
    <row r="18" spans="1:12" ht="12.75">
      <c r="A18" s="60"/>
      <c r="B18" s="64"/>
      <c r="C18" s="65"/>
      <c r="D18" s="65"/>
      <c r="E18" s="65"/>
      <c r="F18" s="65"/>
      <c r="G18" s="65"/>
      <c r="H18" s="65"/>
      <c r="I18" s="65"/>
      <c r="J18" s="65"/>
      <c r="K18" s="65"/>
      <c r="L18" s="87"/>
    </row>
    <row r="19" spans="1:12" ht="12.75">
      <c r="A19" s="60"/>
      <c r="B19" s="64"/>
      <c r="C19" s="65"/>
      <c r="D19" s="65"/>
      <c r="E19" s="65"/>
      <c r="F19" s="65"/>
      <c r="G19" s="65"/>
      <c r="H19" s="65"/>
      <c r="I19" s="65"/>
      <c r="J19" s="65"/>
      <c r="K19" s="65"/>
      <c r="L19" s="87"/>
    </row>
    <row r="20" spans="1:12" ht="12.75">
      <c r="A20" s="60"/>
      <c r="B20" s="64"/>
      <c r="C20" s="65"/>
      <c r="D20" s="65"/>
      <c r="E20" s="65"/>
      <c r="F20" s="65"/>
      <c r="G20" s="65"/>
      <c r="H20" s="65"/>
      <c r="I20" s="65"/>
      <c r="J20" s="65"/>
      <c r="K20" s="65"/>
      <c r="L20" s="87"/>
    </row>
    <row r="21" spans="1:12" ht="12.75">
      <c r="A21" s="60"/>
      <c r="B21" s="64"/>
      <c r="C21" s="65"/>
      <c r="D21" s="65"/>
      <c r="E21" s="65"/>
      <c r="F21" s="65"/>
      <c r="G21" s="65"/>
      <c r="H21" s="65"/>
      <c r="I21" s="65"/>
      <c r="J21" s="65"/>
      <c r="K21" s="65"/>
      <c r="L21" s="87"/>
    </row>
    <row r="22" spans="1:12" ht="12.75">
      <c r="A22" s="60"/>
      <c r="B22" s="64"/>
      <c r="C22" s="65"/>
      <c r="D22" s="65"/>
      <c r="E22" s="65"/>
      <c r="F22" s="65"/>
      <c r="G22" s="65"/>
      <c r="H22" s="65"/>
      <c r="I22" s="65"/>
      <c r="J22" s="65"/>
      <c r="K22" s="65"/>
      <c r="L22" s="87"/>
    </row>
    <row r="23" spans="1:12" ht="12.75">
      <c r="A23" s="60"/>
      <c r="B23" s="64"/>
      <c r="C23" s="65"/>
      <c r="D23" s="65"/>
      <c r="E23" s="65"/>
      <c r="F23" s="65"/>
      <c r="G23" s="65"/>
      <c r="H23" s="65"/>
      <c r="I23" s="65"/>
      <c r="J23" s="65"/>
      <c r="K23" s="65"/>
      <c r="L23" s="87"/>
    </row>
    <row r="24" spans="1:12" ht="12.75">
      <c r="A24" s="60"/>
      <c r="B24" s="64"/>
      <c r="C24" s="65"/>
      <c r="D24" s="65"/>
      <c r="E24" s="65"/>
      <c r="F24" s="65"/>
      <c r="G24" s="65"/>
      <c r="H24" s="65"/>
      <c r="I24" s="65"/>
      <c r="J24" s="65"/>
      <c r="K24" s="65"/>
      <c r="L24" s="87"/>
    </row>
    <row r="25" spans="1:12" ht="12.75">
      <c r="A25" s="60"/>
      <c r="B25" s="64"/>
      <c r="C25" s="65"/>
      <c r="D25" s="65"/>
      <c r="E25" s="65"/>
      <c r="F25" s="65"/>
      <c r="G25" s="65"/>
      <c r="H25" s="65"/>
      <c r="I25" s="65"/>
      <c r="J25" s="65"/>
      <c r="K25" s="65"/>
      <c r="L25" s="87"/>
    </row>
    <row r="26" spans="1:12" ht="12.75">
      <c r="A26" s="60"/>
      <c r="B26" s="64"/>
      <c r="C26" s="65"/>
      <c r="D26" s="65"/>
      <c r="E26" s="65"/>
      <c r="F26" s="65"/>
      <c r="G26" s="65"/>
      <c r="H26" s="65"/>
      <c r="I26" s="65"/>
      <c r="J26" s="65"/>
      <c r="K26" s="65"/>
      <c r="L26" s="87"/>
    </row>
    <row r="27" spans="1:12" ht="12.75">
      <c r="A27" s="60"/>
      <c r="B27" s="64"/>
      <c r="C27" s="65"/>
      <c r="D27" s="65"/>
      <c r="E27" s="65"/>
      <c r="F27" s="65"/>
      <c r="G27" s="65"/>
      <c r="H27" s="65"/>
      <c r="I27" s="65"/>
      <c r="J27" s="65"/>
      <c r="K27" s="65"/>
      <c r="L27" s="87"/>
    </row>
    <row r="28" spans="1:12" ht="12.75">
      <c r="A28" s="60"/>
      <c r="B28" s="64"/>
      <c r="C28" s="65"/>
      <c r="D28" s="65"/>
      <c r="E28" s="65"/>
      <c r="F28" s="65"/>
      <c r="G28" s="65"/>
      <c r="H28" s="65"/>
      <c r="I28" s="65"/>
      <c r="J28" s="65"/>
      <c r="K28" s="65"/>
      <c r="L28" s="87"/>
    </row>
    <row r="29" spans="1:12" ht="12.75">
      <c r="A29" s="60"/>
      <c r="B29" s="64"/>
      <c r="C29" s="65"/>
      <c r="D29" s="65"/>
      <c r="E29" s="65"/>
      <c r="F29" s="65"/>
      <c r="G29" s="65"/>
      <c r="H29" s="65"/>
      <c r="I29" s="65"/>
      <c r="J29" s="65"/>
      <c r="K29" s="65"/>
      <c r="L29" s="87"/>
    </row>
    <row r="30" spans="1:12" ht="12.75">
      <c r="A30" s="60"/>
      <c r="B30" s="64"/>
      <c r="C30" s="65"/>
      <c r="D30" s="65"/>
      <c r="E30" s="65"/>
      <c r="F30" s="65"/>
      <c r="G30" s="65"/>
      <c r="H30" s="65"/>
      <c r="I30" s="65"/>
      <c r="J30" s="65"/>
      <c r="K30" s="65"/>
      <c r="L30" s="87"/>
    </row>
    <row r="31" spans="1:12" ht="12.75">
      <c r="A31" s="60"/>
      <c r="B31" s="64"/>
      <c r="C31" s="65"/>
      <c r="D31" s="65"/>
      <c r="E31" s="65"/>
      <c r="F31" s="65"/>
      <c r="G31" s="65"/>
      <c r="H31" s="65"/>
      <c r="I31" s="65"/>
      <c r="J31" s="65"/>
      <c r="K31" s="65"/>
      <c r="L31" s="87"/>
    </row>
    <row r="32" spans="1:12" ht="12.75">
      <c r="A32" s="60"/>
      <c r="B32" s="64"/>
      <c r="C32" s="65"/>
      <c r="D32" s="65"/>
      <c r="E32" s="65"/>
      <c r="F32" s="65"/>
      <c r="G32" s="65"/>
      <c r="H32" s="65"/>
      <c r="I32" s="65"/>
      <c r="J32" s="65"/>
      <c r="K32" s="65"/>
      <c r="L32" s="87"/>
    </row>
    <row r="33" spans="1:12" ht="13.5" thickBot="1">
      <c r="A33" s="61"/>
      <c r="B33" s="66"/>
      <c r="C33" s="67"/>
      <c r="D33" s="67"/>
      <c r="E33" s="67"/>
      <c r="F33" s="67"/>
      <c r="G33" s="67"/>
      <c r="H33" s="67"/>
      <c r="I33" s="67"/>
      <c r="J33" s="67"/>
      <c r="K33" s="67"/>
      <c r="L33" s="88"/>
    </row>
  </sheetData>
  <printOptions gridLines="1" horizontalCentered="1"/>
  <pageMargins left="0.5" right="0.5" top="1" bottom="0.5" header="0.5" footer="0.25"/>
  <pageSetup fitToHeight="1" fitToWidth="1" horizontalDpi="600" verticalDpi="600" orientation="landscape" scale="94" r:id="rId3"/>
  <headerFooter alignWithMargins="0">
    <oddHeader xml:space="preserve">&amp;L&amp;14&amp;F&amp;R&amp;"Arial,Italic"&amp;14&amp;A&amp;"Arial,Bold Italic" </oddHeader>
    <oddFooter>&amp;LAuthor&amp;CSpace Technology 3&amp;R&amp;D</oddFooter>
  </headerFooter>
  <legacyDrawing r:id="rId2"/>
</worksheet>
</file>

<file path=xl/worksheets/sheet3.xml><?xml version="1.0" encoding="utf-8"?>
<worksheet xmlns="http://schemas.openxmlformats.org/spreadsheetml/2006/main" xmlns:r="http://schemas.openxmlformats.org/officeDocument/2006/relationships">
  <dimension ref="A1:L36"/>
  <sheetViews>
    <sheetView workbookViewId="0" topLeftCell="A8">
      <selection activeCell="C20" sqref="C20"/>
    </sheetView>
  </sheetViews>
  <sheetFormatPr defaultColWidth="9.140625" defaultRowHeight="12.75"/>
  <cols>
    <col min="1" max="1" width="53.140625" style="0" customWidth="1"/>
    <col min="2" max="2" width="64.7109375" style="0" customWidth="1"/>
    <col min="3" max="12" width="4.7109375" style="0" customWidth="1"/>
  </cols>
  <sheetData>
    <row r="1" ht="12.75">
      <c r="A1" s="9" t="s">
        <v>68</v>
      </c>
    </row>
    <row r="2" spans="1:2" ht="12.75">
      <c r="A2" s="9" t="s">
        <v>70</v>
      </c>
      <c r="B2" s="9" t="s">
        <v>69</v>
      </c>
    </row>
    <row r="3" spans="1:2" ht="25.5">
      <c r="A3" s="68" t="s">
        <v>49</v>
      </c>
      <c r="B3" s="68" t="s">
        <v>71</v>
      </c>
    </row>
    <row r="4" spans="1:2" ht="25.5">
      <c r="A4" s="68" t="s">
        <v>50</v>
      </c>
      <c r="B4" s="68" t="s">
        <v>73</v>
      </c>
    </row>
    <row r="5" spans="1:2" ht="25.5">
      <c r="A5" s="68" t="s">
        <v>51</v>
      </c>
      <c r="B5" s="68" t="s">
        <v>72</v>
      </c>
    </row>
    <row r="6" spans="1:2" ht="38.25">
      <c r="A6" s="68" t="s">
        <v>52</v>
      </c>
      <c r="B6" s="68" t="s">
        <v>77</v>
      </c>
    </row>
    <row r="7" spans="1:2" ht="12.75">
      <c r="A7" s="68" t="s">
        <v>53</v>
      </c>
      <c r="B7" s="68" t="s">
        <v>84</v>
      </c>
    </row>
    <row r="8" spans="1:2" ht="12.75">
      <c r="A8" s="68" t="s">
        <v>54</v>
      </c>
      <c r="B8" s="68" t="s">
        <v>85</v>
      </c>
    </row>
    <row r="9" spans="1:2" ht="12.75">
      <c r="A9" s="68" t="s">
        <v>55</v>
      </c>
      <c r="B9" s="68" t="s">
        <v>86</v>
      </c>
    </row>
    <row r="10" spans="1:2" ht="12.75">
      <c r="A10" s="68" t="s">
        <v>56</v>
      </c>
      <c r="B10" s="68" t="s">
        <v>87</v>
      </c>
    </row>
    <row r="11" spans="1:2" ht="25.5">
      <c r="A11" s="68" t="s">
        <v>57</v>
      </c>
      <c r="B11" s="68" t="s">
        <v>88</v>
      </c>
    </row>
    <row r="12" spans="1:2" ht="25.5">
      <c r="A12" s="68" t="s">
        <v>58</v>
      </c>
      <c r="B12" s="68" t="s">
        <v>90</v>
      </c>
    </row>
    <row r="13" spans="1:2" ht="12.75">
      <c r="A13" s="68" t="s">
        <v>59</v>
      </c>
      <c r="B13" s="68" t="s">
        <v>91</v>
      </c>
    </row>
    <row r="14" spans="1:2" ht="12.75">
      <c r="A14" s="68" t="s">
        <v>60</v>
      </c>
      <c r="B14" s="68" t="s">
        <v>94</v>
      </c>
    </row>
    <row r="15" spans="1:2" ht="25.5">
      <c r="A15" s="68" t="s">
        <v>61</v>
      </c>
      <c r="B15" s="68" t="s">
        <v>99</v>
      </c>
    </row>
    <row r="18" spans="2:3" ht="12.75">
      <c r="B18" s="79" t="s">
        <v>100</v>
      </c>
      <c r="C18" s="9" t="s">
        <v>135</v>
      </c>
    </row>
    <row r="19" spans="2:12" ht="64.5">
      <c r="B19" s="9" t="s">
        <v>101</v>
      </c>
      <c r="C19" s="81" t="s">
        <v>120</v>
      </c>
      <c r="D19" s="81" t="s">
        <v>121</v>
      </c>
      <c r="E19" s="81" t="s">
        <v>122</v>
      </c>
      <c r="F19" s="81" t="s">
        <v>123</v>
      </c>
      <c r="G19" s="81" t="s">
        <v>124</v>
      </c>
      <c r="H19" s="81" t="s">
        <v>125</v>
      </c>
      <c r="I19" s="81" t="s">
        <v>126</v>
      </c>
      <c r="J19" s="81" t="s">
        <v>127</v>
      </c>
      <c r="K19" s="81" t="s">
        <v>128</v>
      </c>
      <c r="L19" s="81" t="s">
        <v>130</v>
      </c>
    </row>
    <row r="20" spans="2:12" ht="25.5">
      <c r="B20" s="82" t="s">
        <v>106</v>
      </c>
      <c r="C20" s="83" t="s">
        <v>129</v>
      </c>
      <c r="D20" s="83"/>
      <c r="E20" s="83" t="s">
        <v>129</v>
      </c>
      <c r="F20" s="83" t="s">
        <v>129</v>
      </c>
      <c r="G20" s="83" t="s">
        <v>129</v>
      </c>
      <c r="H20" s="83"/>
      <c r="I20" s="83"/>
      <c r="J20" s="83"/>
      <c r="K20" s="83"/>
      <c r="L20" s="83"/>
    </row>
    <row r="21" spans="2:12" ht="25.5">
      <c r="B21" s="82" t="s">
        <v>102</v>
      </c>
      <c r="C21" s="83" t="s">
        <v>129</v>
      </c>
      <c r="D21" s="83"/>
      <c r="E21" s="83" t="s">
        <v>129</v>
      </c>
      <c r="F21" s="83" t="s">
        <v>129</v>
      </c>
      <c r="G21" s="83" t="s">
        <v>129</v>
      </c>
      <c r="H21" s="83"/>
      <c r="I21" s="83"/>
      <c r="J21" s="83"/>
      <c r="K21" s="83"/>
      <c r="L21" s="83"/>
    </row>
    <row r="22" spans="2:12" ht="25.5">
      <c r="B22" s="82" t="s">
        <v>107</v>
      </c>
      <c r="C22" s="83" t="s">
        <v>129</v>
      </c>
      <c r="D22" s="83"/>
      <c r="E22" s="83" t="s">
        <v>129</v>
      </c>
      <c r="F22" s="83" t="s">
        <v>129</v>
      </c>
      <c r="G22" s="83" t="s">
        <v>129</v>
      </c>
      <c r="H22" s="83" t="s">
        <v>129</v>
      </c>
      <c r="I22" s="83"/>
      <c r="J22" s="83" t="s">
        <v>129</v>
      </c>
      <c r="K22" s="83"/>
      <c r="L22" s="83"/>
    </row>
    <row r="23" spans="2:12" ht="63.75">
      <c r="B23" s="82" t="s">
        <v>108</v>
      </c>
      <c r="C23" s="83" t="s">
        <v>129</v>
      </c>
      <c r="D23" s="83"/>
      <c r="E23" s="83" t="s">
        <v>129</v>
      </c>
      <c r="F23" s="83" t="s">
        <v>129</v>
      </c>
      <c r="G23" s="83" t="s">
        <v>129</v>
      </c>
      <c r="H23" s="83"/>
      <c r="I23" s="83" t="s">
        <v>129</v>
      </c>
      <c r="J23" s="83" t="s">
        <v>129</v>
      </c>
      <c r="K23" s="83" t="s">
        <v>129</v>
      </c>
      <c r="L23" s="83"/>
    </row>
    <row r="24" spans="2:12" ht="12.75">
      <c r="B24" s="80" t="s">
        <v>103</v>
      </c>
      <c r="C24" s="83"/>
      <c r="D24" s="83"/>
      <c r="E24" s="83"/>
      <c r="F24" s="83"/>
      <c r="G24" s="83"/>
      <c r="H24" s="83"/>
      <c r="I24" s="83"/>
      <c r="J24" s="83"/>
      <c r="K24" s="83"/>
      <c r="L24" s="83"/>
    </row>
    <row r="25" spans="2:12" ht="38.25">
      <c r="B25" s="82" t="s">
        <v>109</v>
      </c>
      <c r="C25" s="83"/>
      <c r="D25" s="83" t="s">
        <v>129</v>
      </c>
      <c r="E25" s="83" t="s">
        <v>129</v>
      </c>
      <c r="F25" s="83" t="s">
        <v>129</v>
      </c>
      <c r="G25" s="83" t="s">
        <v>129</v>
      </c>
      <c r="H25" s="83"/>
      <c r="I25" s="83"/>
      <c r="J25" s="83"/>
      <c r="K25" s="83"/>
      <c r="L25" s="83"/>
    </row>
    <row r="26" spans="2:12" ht="38.25">
      <c r="B26" s="82" t="s">
        <v>110</v>
      </c>
      <c r="C26" s="83"/>
      <c r="D26" s="83" t="s">
        <v>129</v>
      </c>
      <c r="E26" s="83" t="s">
        <v>129</v>
      </c>
      <c r="F26" s="83" t="s">
        <v>129</v>
      </c>
      <c r="G26" s="83" t="s">
        <v>129</v>
      </c>
      <c r="H26" s="83" t="s">
        <v>129</v>
      </c>
      <c r="I26" s="83"/>
      <c r="J26" s="83" t="s">
        <v>129</v>
      </c>
      <c r="K26" s="83"/>
      <c r="L26" s="83"/>
    </row>
    <row r="27" spans="2:12" ht="25.5">
      <c r="B27" s="82" t="s">
        <v>111</v>
      </c>
      <c r="C27" s="83"/>
      <c r="D27" s="83" t="s">
        <v>129</v>
      </c>
      <c r="E27" s="83" t="s">
        <v>129</v>
      </c>
      <c r="F27" s="83" t="s">
        <v>129</v>
      </c>
      <c r="G27" s="83" t="s">
        <v>129</v>
      </c>
      <c r="H27" s="83"/>
      <c r="I27" s="83" t="s">
        <v>129</v>
      </c>
      <c r="J27" s="83" t="s">
        <v>129</v>
      </c>
      <c r="K27" s="83" t="s">
        <v>129</v>
      </c>
      <c r="L27" s="83"/>
    </row>
    <row r="28" spans="2:12" ht="12.75">
      <c r="B28" s="80" t="s">
        <v>104</v>
      </c>
      <c r="C28" s="83"/>
      <c r="D28" s="83"/>
      <c r="E28" s="83"/>
      <c r="F28" s="83"/>
      <c r="G28" s="83"/>
      <c r="H28" s="83"/>
      <c r="I28" s="83"/>
      <c r="J28" s="83"/>
      <c r="K28" s="83"/>
      <c r="L28" s="83"/>
    </row>
    <row r="29" spans="2:12" ht="38.25">
      <c r="B29" s="82" t="s">
        <v>112</v>
      </c>
      <c r="C29" s="83" t="s">
        <v>129</v>
      </c>
      <c r="D29" s="83" t="s">
        <v>129</v>
      </c>
      <c r="E29" s="83" t="s">
        <v>129</v>
      </c>
      <c r="F29" s="83" t="s">
        <v>129</v>
      </c>
      <c r="G29" s="83" t="s">
        <v>129</v>
      </c>
      <c r="H29" s="83" t="s">
        <v>129</v>
      </c>
      <c r="I29" s="83"/>
      <c r="J29" s="83" t="s">
        <v>129</v>
      </c>
      <c r="K29" s="83" t="s">
        <v>129</v>
      </c>
      <c r="L29" s="83" t="s">
        <v>129</v>
      </c>
    </row>
    <row r="30" spans="2:12" ht="38.25">
      <c r="B30" s="82" t="s">
        <v>113</v>
      </c>
      <c r="C30" s="84"/>
      <c r="D30" s="84"/>
      <c r="E30" s="84"/>
      <c r="F30" s="84"/>
      <c r="G30" s="84"/>
      <c r="H30" s="84"/>
      <c r="I30" s="84"/>
      <c r="J30" s="84"/>
      <c r="K30" s="84"/>
      <c r="L30" s="84"/>
    </row>
    <row r="31" spans="2:12" ht="25.5">
      <c r="B31" s="82" t="s">
        <v>114</v>
      </c>
      <c r="C31" s="84"/>
      <c r="D31" s="84"/>
      <c r="E31" s="84"/>
      <c r="F31" s="84"/>
      <c r="G31" s="84"/>
      <c r="H31" s="84"/>
      <c r="I31" s="84"/>
      <c r="J31" s="84"/>
      <c r="K31" s="84"/>
      <c r="L31" s="84"/>
    </row>
    <row r="32" spans="2:12" ht="12.75">
      <c r="B32" s="80" t="s">
        <v>105</v>
      </c>
      <c r="C32" s="84"/>
      <c r="D32" s="84"/>
      <c r="E32" s="84"/>
      <c r="F32" s="84"/>
      <c r="G32" s="84"/>
      <c r="H32" s="84"/>
      <c r="I32" s="84"/>
      <c r="J32" s="84"/>
      <c r="K32" s="84"/>
      <c r="L32" s="84"/>
    </row>
    <row r="33" spans="2:12" ht="38.25">
      <c r="B33" s="82" t="s">
        <v>115</v>
      </c>
      <c r="C33" s="84"/>
      <c r="D33" s="84"/>
      <c r="E33" s="84"/>
      <c r="F33" s="84"/>
      <c r="G33" s="84"/>
      <c r="H33" s="84"/>
      <c r="I33" s="84"/>
      <c r="J33" s="84"/>
      <c r="K33" s="84"/>
      <c r="L33" s="84"/>
    </row>
    <row r="34" spans="2:12" ht="38.25">
      <c r="B34" s="82" t="s">
        <v>116</v>
      </c>
      <c r="C34" s="84"/>
      <c r="D34" s="84"/>
      <c r="E34" s="84"/>
      <c r="F34" s="84"/>
      <c r="G34" s="84"/>
      <c r="H34" s="84"/>
      <c r="I34" s="84"/>
      <c r="J34" s="84"/>
      <c r="K34" s="84"/>
      <c r="L34" s="84"/>
    </row>
    <row r="35" spans="2:12" ht="51">
      <c r="B35" s="82" t="s">
        <v>117</v>
      </c>
      <c r="C35" s="84"/>
      <c r="D35" s="84"/>
      <c r="E35" s="84"/>
      <c r="F35" s="84"/>
      <c r="G35" s="84"/>
      <c r="H35" s="84"/>
      <c r="I35" s="84"/>
      <c r="J35" s="84"/>
      <c r="K35" s="84"/>
      <c r="L35" s="84"/>
    </row>
    <row r="36" spans="2:12" ht="38.25">
      <c r="B36" s="82" t="s">
        <v>118</v>
      </c>
      <c r="C36" s="84"/>
      <c r="D36" s="84"/>
      <c r="E36" s="84"/>
      <c r="F36" s="84"/>
      <c r="G36" s="84"/>
      <c r="H36" s="84"/>
      <c r="I36" s="84"/>
      <c r="J36" s="84"/>
      <c r="K36" s="84"/>
      <c r="L36" s="8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Jet Propulsion Laboratories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Blackwood</dc:creator>
  <cp:keywords/>
  <dc:description/>
  <cp:lastModifiedBy>Charley Noecker</cp:lastModifiedBy>
  <cp:lastPrinted>2006-08-29T20:48:52Z</cp:lastPrinted>
  <dcterms:created xsi:type="dcterms:W3CDTF">1998-10-21T14:47:28Z</dcterms:created>
  <dcterms:modified xsi:type="dcterms:W3CDTF">2006-09-20T05:09:58Z</dcterms:modified>
  <cp:category/>
  <cp:version/>
  <cp:contentType/>
  <cp:contentStatus/>
</cp:coreProperties>
</file>