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9120" activeTab="0"/>
  </bookViews>
  <sheets>
    <sheet name="AVA" sheetId="1" r:id="rId1"/>
    <sheet name="BCHA" sheetId="2" r:id="rId2"/>
    <sheet name="BPA" sheetId="3" r:id="rId3"/>
    <sheet name="IPC" sheetId="4" r:id="rId4"/>
    <sheet name="MPC" sheetId="5" r:id="rId5"/>
    <sheet name="NPC" sheetId="6" r:id="rId6"/>
    <sheet name="PAC" sheetId="7" r:id="rId7"/>
    <sheet name="PGE" sheetId="8" r:id="rId8"/>
    <sheet name="PSE" sheetId="9" r:id="rId9"/>
    <sheet name="SPP" sheetId="10" r:id="rId10"/>
  </sheets>
  <definedNames>
    <definedName name="DATABASE" localSheetId="2">'BPA'!$A$2:$I$60</definedName>
    <definedName name="_xlnm.Print_Area" localSheetId="0">'AVA'!$A$1:$L$145</definedName>
    <definedName name="_xlnm.Print_Area" localSheetId="1">'BCHA'!$A$1:$Q$413</definedName>
    <definedName name="_xlnm.Print_Area" localSheetId="2">'BPA'!$A$2:$L$722</definedName>
    <definedName name="_xlnm.Print_Area" localSheetId="5">'NPC'!$A$1:$K$260</definedName>
    <definedName name="_xlnm.Print_Area" localSheetId="6">'PAC'!$A$1:$K$648</definedName>
    <definedName name="_xlnm.Print_Area" localSheetId="7">'PGE'!$A$1:$O$153</definedName>
    <definedName name="_xlnm.Print_Area" localSheetId="8">'PSE'!$A$1:$I$54</definedName>
    <definedName name="_xlnm.Print_Area" localSheetId="9">'SPP'!$A$1:$N$134</definedName>
    <definedName name="_xlnm.Print_Titles" localSheetId="4">'MPC'!$3:$7</definedName>
    <definedName name="Z_27056510_A0AE_11D5_AEE4_000000000000_.wvu.PrintTitles" localSheetId="4" hidden="1">'MPC'!$3:$7</definedName>
    <definedName name="Z_6D894540_B425_11D5_A305_00010242B09A_.wvu.PrintTitles" localSheetId="4" hidden="1">'MPC'!$3:$7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B150" authorId="0">
      <text>
        <r>
          <rPr>
            <sz val="8"/>
            <rFont val="Tahoma"/>
            <family val="0"/>
          </rPr>
          <t>JAL0034:
underground submarine 
cable</t>
        </r>
      </text>
    </comment>
  </commentList>
</comments>
</file>

<file path=xl/sharedStrings.xml><?xml version="1.0" encoding="utf-8"?>
<sst xmlns="http://schemas.openxmlformats.org/spreadsheetml/2006/main" count="5732" uniqueCount="3007">
  <si>
    <t>Grandview (PARTIALLY INCLUDED)</t>
  </si>
  <si>
    <t>Hanford (PARTIALLY INCLUDED)</t>
  </si>
  <si>
    <t>Happy Valley</t>
  </si>
  <si>
    <t>Harney</t>
  </si>
  <si>
    <t>Hat Rock</t>
  </si>
  <si>
    <t>Hatwai</t>
  </si>
  <si>
    <t>Hayford</t>
  </si>
  <si>
    <t>Heyburn</t>
  </si>
  <si>
    <t>Highlands</t>
  </si>
  <si>
    <t>Holcomb</t>
  </si>
  <si>
    <t>Hood River</t>
  </si>
  <si>
    <t>Horse Heaven</t>
  </si>
  <si>
    <t>Hot Springs</t>
  </si>
  <si>
    <t>Intalco (PARTIALLY INCLUDED)</t>
  </si>
  <si>
    <t>John Day (PARTIALLY INCLUDED)</t>
  </si>
  <si>
    <t>Kalispell</t>
  </si>
  <si>
    <t>Keeler</t>
  </si>
  <si>
    <t>Kennewick</t>
  </si>
  <si>
    <t>Kerr</t>
  </si>
  <si>
    <t>Kitsap</t>
  </si>
  <si>
    <t>La Grande</t>
  </si>
  <si>
    <t>Lane</t>
  </si>
  <si>
    <t>Lapine</t>
  </si>
  <si>
    <t>Lebanon</t>
  </si>
  <si>
    <t>Ledbeder</t>
  </si>
  <si>
    <t>Levey</t>
  </si>
  <si>
    <t>Lexington</t>
  </si>
  <si>
    <t>Libby (PARTIALLY INCLUDED)</t>
  </si>
  <si>
    <t>Little Goose (PARTIALLY INCLUDED)</t>
  </si>
  <si>
    <t>Lone Pine</t>
  </si>
  <si>
    <t>Longview (PARTIALLY INCLUDED)</t>
  </si>
  <si>
    <t>Lookingglass</t>
  </si>
  <si>
    <t>Lookout Point (PARTIALLY INCLUDED)</t>
  </si>
  <si>
    <t>Lopez Island (PARTIALLY INCLUDED)</t>
  </si>
  <si>
    <t>Lost River</t>
  </si>
  <si>
    <t>Lower Granite (PARTIALLY INCLUDED)</t>
  </si>
  <si>
    <t>Lower Monumental (PARTIALLY INCLUDED)</t>
  </si>
  <si>
    <t>Madison</t>
  </si>
  <si>
    <t>Maple Valley</t>
  </si>
  <si>
    <t>Marion</t>
  </si>
  <si>
    <t>Martin Creek</t>
  </si>
  <si>
    <t>Mason</t>
  </si>
  <si>
    <t>Maupin</t>
  </si>
  <si>
    <t>McLoughlin</t>
  </si>
  <si>
    <t>McMinnville (PARTIALLY INCLUDED)</t>
  </si>
  <si>
    <t>McNary (PARTIALLY INCLUDED)</t>
  </si>
  <si>
    <t>Metaline Falls</t>
  </si>
  <si>
    <t>Midway</t>
  </si>
  <si>
    <t>Monroe</t>
  </si>
  <si>
    <t>Morton</t>
  </si>
  <si>
    <t>Moxee</t>
  </si>
  <si>
    <t>Murray</t>
  </si>
  <si>
    <t>Naselle</t>
  </si>
  <si>
    <t>Nespelem</t>
  </si>
  <si>
    <t>No. Brooking</t>
  </si>
  <si>
    <t>No. John Day Caps.</t>
  </si>
  <si>
    <t>North Bonneville (PARTIALLY INCLUDED)</t>
  </si>
  <si>
    <t>Olympia</t>
  </si>
  <si>
    <t>Oregon City</t>
  </si>
  <si>
    <t>Ostrander</t>
  </si>
  <si>
    <t>Ovando</t>
  </si>
  <si>
    <t>Parker</t>
  </si>
  <si>
    <t>Paul C.W.</t>
  </si>
  <si>
    <t>Pe Eell</t>
  </si>
  <si>
    <t>Pearl 500 kV</t>
  </si>
  <si>
    <t>Pendleton (PARTIALLY INCLUDED)</t>
  </si>
  <si>
    <t>Pomeroy (PARTIALLY INCLUDED)</t>
  </si>
  <si>
    <t>Ponderosa</t>
  </si>
  <si>
    <t>Port Angeles</t>
  </si>
  <si>
    <t>Potholes</t>
  </si>
  <si>
    <t>Raver</t>
  </si>
  <si>
    <t>Raymond (PARTIALLY INCLUDED)</t>
  </si>
  <si>
    <t>Reata</t>
  </si>
  <si>
    <t>Redmond</t>
  </si>
  <si>
    <t>Reedsport (PARTIALLY INCLUDED)</t>
  </si>
  <si>
    <t>Reston</t>
  </si>
  <si>
    <t>Richland</t>
  </si>
  <si>
    <t>Rocky Reach</t>
  </si>
  <si>
    <t>Rogue</t>
  </si>
  <si>
    <t>Ross</t>
  </si>
  <si>
    <t>Round Valley</t>
  </si>
  <si>
    <t>Roundup</t>
  </si>
  <si>
    <t>Sacajewea (PARTIALLY INCLUDED)</t>
  </si>
  <si>
    <t>Sacheen (PARTIALLY INCLUDED)</t>
  </si>
  <si>
    <t>Salem</t>
  </si>
  <si>
    <t>Sandpoint (PARTIALLY INCLUDED)</t>
  </si>
  <si>
    <t>Santiam (PARTIALLY INCLUDED)</t>
  </si>
  <si>
    <t>Sappho</t>
  </si>
  <si>
    <t>Satsop</t>
  </si>
  <si>
    <t>Lines Exempt for RTO Pricing*</t>
  </si>
  <si>
    <t>Lines Included For RTO Control*</t>
  </si>
  <si>
    <t>* Information is pending, and will be published as soon as it is made available.</t>
  </si>
  <si>
    <t>34.5/34.5/12.47 kV</t>
  </si>
  <si>
    <t>Wyopo</t>
  </si>
  <si>
    <t>Yellowcake</t>
  </si>
  <si>
    <t>TRANSMISSION SUBSTATION NOTES</t>
  </si>
  <si>
    <t>Sherwood-Springbrook</t>
  </si>
  <si>
    <t>Sherwood-West Portland</t>
  </si>
  <si>
    <t>St Helens-Boise Cascade</t>
  </si>
  <si>
    <t>St Helens-St Johns BPA</t>
  </si>
  <si>
    <t>St Marys-Tektronix</t>
  </si>
  <si>
    <t>St Marys-Sunset #1</t>
  </si>
  <si>
    <t>St Marys-Sunset #2</t>
  </si>
  <si>
    <t>St Marys-Wacker</t>
  </si>
  <si>
    <t>Station E-St Marys</t>
  </si>
  <si>
    <t>Station E-Wacker</t>
  </si>
  <si>
    <t>57-kV LINES</t>
  </si>
  <si>
    <t>Bethel-Elma</t>
  </si>
  <si>
    <t>Bethel-Middlegrove</t>
  </si>
  <si>
    <t>Bethel-Salem</t>
  </si>
  <si>
    <t>Boring-Dunn's Corner</t>
  </si>
  <si>
    <t>Boring-Faraday</t>
  </si>
  <si>
    <t>Boring-Hogan-Lents</t>
  </si>
  <si>
    <t>Boring-Rivermill</t>
  </si>
  <si>
    <t>Brightwood-Bull Run</t>
  </si>
  <si>
    <t>Brightwood-Rhododendren</t>
  </si>
  <si>
    <t>Bull Run-Dunn's Corner</t>
  </si>
  <si>
    <t>Canby-BPA Oregon City</t>
  </si>
  <si>
    <t>Canemah-Mt Angel</t>
  </si>
  <si>
    <t>Canemah-Smurfit</t>
  </si>
  <si>
    <t>Canemah-Sullivan</t>
  </si>
  <si>
    <t>Chemawa-Dayton</t>
  </si>
  <si>
    <t>Chemawa-Middlegrove</t>
  </si>
  <si>
    <t>Chemawa-North Marion</t>
  </si>
  <si>
    <t>Columbia-St Johns</t>
  </si>
  <si>
    <t>Cornelius-Orenco No. 1</t>
  </si>
  <si>
    <t>Cornelius-Orenco No. 2</t>
  </si>
  <si>
    <t>Cornelius-West Union</t>
  </si>
  <si>
    <t>Cornelius-Yamhill</t>
  </si>
  <si>
    <t>Dayton-Grand Ronde</t>
  </si>
  <si>
    <t>Dayton-Yamhill</t>
  </si>
  <si>
    <t>Dunn's Corner-Hogan</t>
  </si>
  <si>
    <t>Dunn's Corner-Welches</t>
  </si>
  <si>
    <t>Faraday-Molalla</t>
  </si>
  <si>
    <t>Faraday-Rivermill</t>
  </si>
  <si>
    <t>Hogan-Ruby</t>
  </si>
  <si>
    <t>Knott-Stephens</t>
  </si>
  <si>
    <t>Knott-St Johns BPA</t>
  </si>
  <si>
    <t>Lents-Sellwood</t>
  </si>
  <si>
    <t>Lents-Stephens-Tabor</t>
  </si>
  <si>
    <t>Middlegrove-Mt Angel</t>
  </si>
  <si>
    <t>Monitor-Mt Angel</t>
  </si>
  <si>
    <t>Monitor-North Marion</t>
  </si>
  <si>
    <t>North Marion-Sullivan-Wilsonville</t>
  </si>
  <si>
    <t>Oregon City-Wilsonville</t>
  </si>
  <si>
    <t>Orenco-West Union</t>
  </si>
  <si>
    <t>Rhododendron-Summit</t>
  </si>
  <si>
    <t>Ruby-Tabor</t>
  </si>
  <si>
    <t>Sellwood-Stephens</t>
  </si>
  <si>
    <t>Sullivan-Simpson</t>
  </si>
  <si>
    <t>Brownlee-Quartz Jct.</t>
  </si>
  <si>
    <t>Brownlee-Boise Bench 1&amp;2</t>
  </si>
  <si>
    <t>Paddock-Ontario</t>
  </si>
  <si>
    <t>Oxbow-Brownlee</t>
  </si>
  <si>
    <t>Boise Bench-Midpoint 2</t>
  </si>
  <si>
    <t>Oxbow-Pallette Jct.</t>
  </si>
  <si>
    <t>Pallette Jct.-Imnaha</t>
  </si>
  <si>
    <t>Imnaha-Divide</t>
  </si>
  <si>
    <t>Hells Canyon-Pallette Jct.</t>
  </si>
  <si>
    <t>Brownlee-Boise Bench 3&amp;4</t>
  </si>
  <si>
    <t>Boise Bench-Midpoint 3</t>
  </si>
  <si>
    <t>Pallette Jct.-Enterprise</t>
  </si>
  <si>
    <t>Borah-Brady 2</t>
  </si>
  <si>
    <t>Borah-Brady 1</t>
  </si>
  <si>
    <t>Dalreed-Boardman</t>
  </si>
  <si>
    <t>345 kV</t>
  </si>
  <si>
    <t>Bridger-Goshen</t>
  </si>
  <si>
    <t>State Line-Midpoint (HBLT line)</t>
  </si>
  <si>
    <t>Kinport-Borah</t>
  </si>
  <si>
    <t>Midpoint-Borah</t>
  </si>
  <si>
    <t>Midpoint-Borah 1</t>
  </si>
  <si>
    <t>Midpoint-Borah 2</t>
  </si>
  <si>
    <t>Adelaide Tap</t>
  </si>
  <si>
    <t>500 kV</t>
  </si>
  <si>
    <t>Boardman-Slatt</t>
  </si>
  <si>
    <t>Idaho Power has included no distribution lines (&lt;46 kV) in the RTO for either pricing or control.</t>
  </si>
  <si>
    <t>NEVADA POWER COMPANY</t>
  </si>
  <si>
    <t>CRYSTAL / MCCULLOUGH</t>
  </si>
  <si>
    <t>NAVAJO / CRYSTAL</t>
  </si>
  <si>
    <t>REDBUTTE / HARRY ALLEN PS</t>
  </si>
  <si>
    <t>ARDEN / AVERA</t>
  </si>
  <si>
    <t>ARDEN / TOLSON</t>
  </si>
  <si>
    <t>AVERA / BELTWAY</t>
  </si>
  <si>
    <t>BELTWAY / N WEST</t>
  </si>
  <si>
    <t>CLARK E / BASIC</t>
  </si>
  <si>
    <t>CLARK W / BASIC</t>
  </si>
  <si>
    <t>CRYSTAL PS / CRYSTAL#2</t>
  </si>
  <si>
    <t>CRYSTAL PS / CRYSTAL#3</t>
  </si>
  <si>
    <t>CRYSTAL / HARRY ALLEN#2</t>
  </si>
  <si>
    <t>CRYSTAL / HARRY ALLEN#3</t>
  </si>
  <si>
    <t>DECATUR / ARDEN</t>
  </si>
  <si>
    <t>DECATUR / WESTSIDE</t>
  </si>
  <si>
    <t>FAULKNER / CLARK 6</t>
  </si>
  <si>
    <t>FAULKNER / WINTERWOOD</t>
  </si>
  <si>
    <t>HARRY ALLEN / N WEST</t>
  </si>
  <si>
    <t>HARRY ALLEN / PECOS#1</t>
  </si>
  <si>
    <t>HARRY ALLEN / PECOS#2</t>
  </si>
  <si>
    <t>HARRY ALLEN / PECOS#3</t>
  </si>
  <si>
    <t>IRON MOUNTAIN / N WEST</t>
  </si>
  <si>
    <t>MCCULLOUGH / FAULKNER</t>
  </si>
  <si>
    <t>MEAD / DECATUR</t>
  </si>
  <si>
    <t>MEAD / FAULKNER</t>
  </si>
  <si>
    <t>N WEST / WESTSIDE</t>
  </si>
  <si>
    <t>PECOS / IRON MOUNTAIN</t>
  </si>
  <si>
    <t>REID GARDNER / HARRY ALLEN #1</t>
  </si>
  <si>
    <t>REID GARDNER / HARRY ALLEN #2</t>
  </si>
  <si>
    <t>TOLSON / MCCULLOUGH</t>
  </si>
  <si>
    <t>ARDEN / HAVEN</t>
  </si>
  <si>
    <t>ARTESIAN / MAYFAIR</t>
  </si>
  <si>
    <t>ARTESIAN / PECOS</t>
  </si>
  <si>
    <t>Coulee-Westside</t>
  </si>
  <si>
    <t>Big Creek Tap</t>
  </si>
  <si>
    <t>Hatwai-Lolo</t>
  </si>
  <si>
    <t>Bronx Tap (open)</t>
  </si>
  <si>
    <t>Hatwai-Moscow</t>
  </si>
  <si>
    <t>Bunker Hill Tap (B-PC#3)</t>
  </si>
  <si>
    <t>Hatwai-North Lewiston</t>
  </si>
  <si>
    <t>Bunker Hill Tap (B-PC#4)</t>
  </si>
  <si>
    <t>Hot Springs-Noxon #1</t>
  </si>
  <si>
    <t>CdA 15th St.-Pine Creek</t>
  </si>
  <si>
    <t>Hot Springs-Noxon #2</t>
  </si>
  <si>
    <t>CdA 15th St.-Ramsey</t>
  </si>
  <si>
    <t>Libby-Noxon</t>
  </si>
  <si>
    <t>CdA 15th St.-Rathdrum</t>
  </si>
  <si>
    <t>Lolo-Oxbow</t>
  </si>
  <si>
    <t>Chambers Tap</t>
  </si>
  <si>
    <t>North Lewiston-Shawnee</t>
  </si>
  <si>
    <t>(1)</t>
  </si>
  <si>
    <t>Chester-Opportunity Tap</t>
  </si>
  <si>
    <t>North Lewiston-Walla Walla</t>
  </si>
  <si>
    <t>Clearwater-Lolo #1</t>
  </si>
  <si>
    <t>Noxon-Pine Creek</t>
  </si>
  <si>
    <t>Clearwater-Lolo #2</t>
  </si>
  <si>
    <t>Walla Walla-Wanapum</t>
  </si>
  <si>
    <t>CLAYMONT / RUSSELL</t>
  </si>
  <si>
    <t>CLAYMONT / SPENCER</t>
  </si>
  <si>
    <t>CLAYMONT / SUZANNE</t>
  </si>
  <si>
    <t>COMMERCE / SHADOW</t>
  </si>
  <si>
    <t>CRAlG / LV COGEN</t>
  </si>
  <si>
    <t>CRAlG / PECOS</t>
  </si>
  <si>
    <t>DECATUR / POLARIS</t>
  </si>
  <si>
    <t>DECATUR / VENETIAN TAP1</t>
  </si>
  <si>
    <t>DURANGO / DECATUR</t>
  </si>
  <si>
    <t>DURANGO / PEACE</t>
  </si>
  <si>
    <t>DURANGO / WESTSIDE</t>
  </si>
  <si>
    <t>EL CAPITAN / N WEST</t>
  </si>
  <si>
    <t>FAULKNER / WIGWAM</t>
  </si>
  <si>
    <t>FORD / PEBBLE</t>
  </si>
  <si>
    <t>GARCES / COMMERCE</t>
  </si>
  <si>
    <t>HAVEN / FORD</t>
  </si>
  <si>
    <t>HAVEN / S1 TAP1</t>
  </si>
  <si>
    <t>HUALAPAI / WESTSIDE</t>
  </si>
  <si>
    <t>IRON MOUNTAIN / SKELTON</t>
  </si>
  <si>
    <t>LORENZI / PECOS</t>
  </si>
  <si>
    <t>LORENZ / TENAYA</t>
  </si>
  <si>
    <t>LV COGEN / HIGHLAND</t>
  </si>
  <si>
    <t>MCDONALD / QUAIL</t>
  </si>
  <si>
    <t>PEACE / AVERA</t>
  </si>
  <si>
    <t>PEBBLE / TOLSON</t>
  </si>
  <si>
    <t>PEBBLE / WILSON</t>
  </si>
  <si>
    <t>PECOS / SHADOW</t>
  </si>
  <si>
    <t>PECOS / WASHBURN</t>
  </si>
  <si>
    <t>POLARIS / BELLAGIO TAP1</t>
  </si>
  <si>
    <t>SAGUARO / WARMSPRlNGS</t>
  </si>
  <si>
    <t>SPENCER / GARCES</t>
  </si>
  <si>
    <t>SUMMERLlN / HUALAPAl</t>
  </si>
  <si>
    <t>SUNRISE / WINTERWOOD #1</t>
  </si>
  <si>
    <t>SUNRlSE / WlNTERWOOD #2</t>
  </si>
  <si>
    <t>TENAYA / WESTSIDE</t>
  </si>
  <si>
    <t>TOLSON / ARDEN</t>
  </si>
  <si>
    <t>ALTA / MICHAEL WAY</t>
  </si>
  <si>
    <t>ALTA / SHADOW</t>
  </si>
  <si>
    <t>ALTA / WESTSIDE</t>
  </si>
  <si>
    <t>ARDEN / OQUENDO</t>
  </si>
  <si>
    <t>ARTESIAN / N. LAS VEGAS</t>
  </si>
  <si>
    <t>ARTESIAN / OLIVE TAP</t>
  </si>
  <si>
    <t>APEX / APEX TAP</t>
  </si>
  <si>
    <t>APEX / SHREDDER</t>
  </si>
  <si>
    <t>AWT TAP / LlNDQUlST</t>
  </si>
  <si>
    <t>AWT TAP / WINTERWOOD</t>
  </si>
  <si>
    <t>BALBOA TAP 1 / BMI TAP</t>
  </si>
  <si>
    <t>BALBOA TAP 1 / PP3 TAP</t>
  </si>
  <si>
    <t>BALBOA TAP2 / CLARK E</t>
  </si>
  <si>
    <t>BALBOA TAP2 / MISSION TAP</t>
  </si>
  <si>
    <t>BOULDER BEACH TAP1 / MEAD NPC</t>
  </si>
  <si>
    <t>BOULDER BEACH TAP2 / MEAD NPC</t>
  </si>
  <si>
    <t>BOULDER BEACH TAP3 / MEAD NPC</t>
  </si>
  <si>
    <t>BRINETAP / WATER STREET</t>
  </si>
  <si>
    <t>CAREY / DEBUONO</t>
  </si>
  <si>
    <t>CAREY / N LAS VEGAS</t>
  </si>
  <si>
    <t>CAREY / WASHINGTON</t>
  </si>
  <si>
    <t>CLARK 6904 / CLARK E</t>
  </si>
  <si>
    <t>CLARK 6907 / CLARK E</t>
  </si>
  <si>
    <t>CLARK 6911 / CLARK W</t>
  </si>
  <si>
    <t>CLARK 6912 / CLARK W</t>
  </si>
  <si>
    <t>CLARK E / BRINE TAP</t>
  </si>
  <si>
    <t>CLARK E / HAC PP</t>
  </si>
  <si>
    <t>CLARK W / FLAMINGO</t>
  </si>
  <si>
    <t>CLARK W / GREEN VALLEY TAP</t>
  </si>
  <si>
    <t>CLARK W / PAWNEE</t>
  </si>
  <si>
    <t>CLARK W / WATER STREET</t>
  </si>
  <si>
    <t>CONCOURSE / N SPENCER</t>
  </si>
  <si>
    <t>DEBUONO / PP6 TAP</t>
  </si>
  <si>
    <t>DECATUR E / OQUENDO</t>
  </si>
  <si>
    <t>DECATUR E / SPRING VALLEY TAP</t>
  </si>
  <si>
    <t>DECATUR E / DECATUR W</t>
  </si>
  <si>
    <t>DECATUR / VALLEY VIEW</t>
  </si>
  <si>
    <t>DECATUR W / LINDELL</t>
  </si>
  <si>
    <t>DECATUR W / TAM</t>
  </si>
  <si>
    <t>EXCALIBUR / OQUENDO</t>
  </si>
  <si>
    <t>FLAMINGO / MGM</t>
  </si>
  <si>
    <t>FLAMINGO / SPENCER S</t>
  </si>
  <si>
    <t>FLAMINGO / VALLEY VIEW</t>
  </si>
  <si>
    <t>GARCES / LEWlS</t>
  </si>
  <si>
    <t>GARCES / MAYFAlR</t>
  </si>
  <si>
    <t>GARCES / TRUMAN TAP</t>
  </si>
  <si>
    <t>HlGHLAND / LYNNWOOD</t>
  </si>
  <si>
    <t>HlGHLAND / TRUMAN</t>
  </si>
  <si>
    <t>LAMB / HAC PP</t>
  </si>
  <si>
    <t>LAMB / PEARL</t>
  </si>
  <si>
    <t>LEWIS / SHADOW</t>
  </si>
  <si>
    <t>LYNNWOOD / SAN FRANCISCO S</t>
  </si>
  <si>
    <t>MAYFAIR / SAN FRANCISCO N</t>
  </si>
  <si>
    <t>MGM / EXCALIBUR</t>
  </si>
  <si>
    <t>MICHAEL WAY / RAINBOW</t>
  </si>
  <si>
    <t>MICHAEL WAY / TONOPAH</t>
  </si>
  <si>
    <t>MILLER / N LAS VEGAS</t>
  </si>
  <si>
    <t>MlLLER / TONOPAH</t>
  </si>
  <si>
    <t>MISSION TAP / PP TAP B</t>
  </si>
  <si>
    <t>NCA2 / PABCO</t>
  </si>
  <si>
    <t>NELLIS / CAREY</t>
  </si>
  <si>
    <t>OLIVE / PRINCE</t>
  </si>
  <si>
    <t>PABCO / CAREY</t>
  </si>
  <si>
    <t>PAWNEE / SAN FRANCISCO S</t>
  </si>
  <si>
    <t>PEARL / SAN FRANCISCO N</t>
  </si>
  <si>
    <t>PP TAP A / BMI TAP</t>
  </si>
  <si>
    <t>PP TAP B / PP2A-2</t>
  </si>
  <si>
    <t>PP 3 TAP / WINTERWOOD</t>
  </si>
  <si>
    <t>PP 6 / SLOAN TAP2</t>
  </si>
  <si>
    <t>PRINCE / WINTERWOOD</t>
  </si>
  <si>
    <t>RAINBOW / WESTSIDE</t>
  </si>
  <si>
    <t>ROSANNA / LINDELL</t>
  </si>
  <si>
    <t>ROSANNA / WESTSIDE</t>
  </si>
  <si>
    <t>SAHARA / SAN FRANCISCO N</t>
  </si>
  <si>
    <t>SAHARA / WINTERWOOD</t>
  </si>
  <si>
    <t>SAN FRANCISCO  /SPENCER N</t>
  </si>
  <si>
    <t>SHREDDER / NELLIS</t>
  </si>
  <si>
    <t>SPRING VALLEY / WESTSIDE</t>
  </si>
  <si>
    <t>SUNRISE / WINTERWOOD #‘2</t>
  </si>
  <si>
    <t>SURGE WATER / CLARK E</t>
  </si>
  <si>
    <t>SURGE WATER / WlNTERWOOD</t>
  </si>
  <si>
    <t>TAM / HIGHLAND</t>
  </si>
  <si>
    <t>WINTERWOOD / SLOAN TAP1</t>
  </si>
  <si>
    <t>WlNTERWOOD / WASHlNGTON</t>
  </si>
  <si>
    <t>Transmission Transformers</t>
  </si>
  <si>
    <t>RTO LINE LIST</t>
  </si>
  <si>
    <t>5L1 - GM Shrum x Williston</t>
  </si>
  <si>
    <t>5L2 - GM Shrum x Williston</t>
  </si>
  <si>
    <t>5L3 - Peace Canyon x Kennedy</t>
  </si>
  <si>
    <t>5L4 - GM Shrum x Peace Canyon</t>
  </si>
  <si>
    <t>5L7 - Kennedy x Williston</t>
  </si>
  <si>
    <t>5L11 - Williston x Kelly Lake</t>
  </si>
  <si>
    <t>5L12 - Williston x Kelly Lake</t>
  </si>
  <si>
    <t>5L13 - Williston x Kelly Lake</t>
  </si>
  <si>
    <t>5L29 - Masset x Dunsmuir</t>
  </si>
  <si>
    <t>5L30 - Malaspina x Cheekye</t>
  </si>
  <si>
    <t>5L31 - Malaspina x Dunsmuir</t>
  </si>
  <si>
    <t>5L32 - Malaspina x Cheekye</t>
  </si>
  <si>
    <t>5L40 - Clayburn x Ingledow</t>
  </si>
  <si>
    <t>5L41 - Clayburn x Kelly Lake</t>
  </si>
  <si>
    <t>5L42 - Cheekye x Kelly Lake</t>
  </si>
  <si>
    <t>5L44 - Meridian x Ingledow</t>
  </si>
  <si>
    <t>5L45 - Cheekye x Meridian</t>
  </si>
  <si>
    <t>5L51 - Ingledow x Suster (BPA)</t>
  </si>
  <si>
    <t>5L52 - Ingledow x Custer (BPA)</t>
  </si>
  <si>
    <t>5L61 - Williston x Glenannan</t>
  </si>
  <si>
    <t>5L62 - Glenannan x Telkwa</t>
  </si>
  <si>
    <t>5L63 - Telkwa x Skeena</t>
  </si>
  <si>
    <t>5L71 - Mica x Nicola</t>
  </si>
  <si>
    <t>5L72 - Mica x Nicola</t>
  </si>
  <si>
    <t>5L75 - Revelstoke x Ashton Creek</t>
  </si>
  <si>
    <t>5L76 - Ashton Creek x Nicola</t>
  </si>
  <si>
    <t>5L77 - Revelstoke x Ashton Creek</t>
  </si>
  <si>
    <t>5L79 - Ashton Creek x Nicola</t>
  </si>
  <si>
    <t>5L81 - Ingledow x Nicola</t>
  </si>
  <si>
    <t>5L82 - Meridian x Nicola</t>
  </si>
  <si>
    <t>5L87 - Kelly Lake x Nicola</t>
  </si>
  <si>
    <t>5L91 - Selkirk x Ashton Creek</t>
  </si>
  <si>
    <t xml:space="preserve">5L92 - Selkirk x Cranbrook </t>
  </si>
  <si>
    <t>5L94 - Cranbrook x Trans Alta</t>
  </si>
  <si>
    <t>5L98 - Nicola x Selkirk</t>
  </si>
  <si>
    <t>Total 500 kV</t>
  </si>
  <si>
    <t>360 kV</t>
  </si>
  <si>
    <t>3L2 - Bridge River Terminal x Rosedale</t>
  </si>
  <si>
    <t xml:space="preserve">3L3 - Rosedale x Wahleach </t>
  </si>
  <si>
    <t>3L13 - Bridge River Terminal x Bridge River  #2</t>
  </si>
  <si>
    <t>3L14 - Bridge River Terminal x Bridge River  #2</t>
  </si>
  <si>
    <t>3L15 - Bridge River Terminal x Bridge River  #1</t>
  </si>
  <si>
    <t>3L16 - Bridge River Terminal x Bridge River  #1</t>
  </si>
  <si>
    <t xml:space="preserve"> Total 360 kV</t>
  </si>
  <si>
    <t>2L1 - Cheekye x Bridge River Terminal</t>
  </si>
  <si>
    <t>2L2 - Cheekye x Bridge River Terminal</t>
  </si>
  <si>
    <t>2L3 - Walters x Horne Payne</t>
  </si>
  <si>
    <t>2L4 - Cambie Road x Ingledow</t>
  </si>
  <si>
    <t>2L6 - Arnott x Ingledow</t>
  </si>
  <si>
    <t>2L9 - Cheekye x Lynn Valley</t>
  </si>
  <si>
    <t>2L10 - Arnott x Ingledow</t>
  </si>
  <si>
    <t>2L11 - Burrard Thermal x Walters</t>
  </si>
  <si>
    <t xml:space="preserve">2L12 - Cheekye x Cheakamus </t>
  </si>
  <si>
    <t>2L13 - Cheekye x Cypress</t>
  </si>
  <si>
    <t>2L14 - Cypress x Walters</t>
  </si>
  <si>
    <t>2L16 - Cambie Road x Kidd 2</t>
  </si>
  <si>
    <t>2L17 - Lynn Valley x Walters</t>
  </si>
  <si>
    <t>2L19 - Bridge River Terminal x Bridge River  #1</t>
  </si>
  <si>
    <t>2L22 - Meridian x Whalley</t>
  </si>
  <si>
    <t>2L27 - Ingledow x Whalley</t>
  </si>
  <si>
    <t>2L31 - Murrin x Cathedral Square</t>
  </si>
  <si>
    <t>2L32 - Horne Payne x Cathedral Square</t>
  </si>
  <si>
    <t>2L39 - Meridian x Newell</t>
  </si>
  <si>
    <t>2L40 - Burrard Thermal x Newell</t>
  </si>
  <si>
    <t>2L45 - Camosun x Sperling</t>
  </si>
  <si>
    <t>2L46 - Mainwaring x Newell</t>
  </si>
  <si>
    <t>2L47 - Malaspina x Howe Sound Pulp</t>
  </si>
  <si>
    <t>2L49 - Meridian x Horne Payne</t>
  </si>
  <si>
    <t>2L50 - Burrard Thermal x Murrin</t>
  </si>
  <si>
    <t>2L51 - Como Lake x Horne Payne</t>
  </si>
  <si>
    <t>2L52 - Meridian x Como Lake</t>
  </si>
  <si>
    <t>2L53 - Mainwaring x Murrin</t>
  </si>
  <si>
    <t>2L54 - Burrard Thermal x Meridian</t>
  </si>
  <si>
    <t>2L56 - Camosun x Ingledow</t>
  </si>
  <si>
    <t>2L57 - Arnott x Ingledow</t>
  </si>
  <si>
    <t>2L58 - Steveston x Kidd 2</t>
  </si>
  <si>
    <t>2L61 - Burrard Thermal x Meridian</t>
  </si>
  <si>
    <t>2L62 - Steveston x Arnott</t>
  </si>
  <si>
    <t>2L63 - Arnott x Ingledow</t>
  </si>
  <si>
    <t>2L64 - Sperling x Kidd 2</t>
  </si>
  <si>
    <t xml:space="preserve">2L71 - Rosedale x Wahleach </t>
  </si>
  <si>
    <t>2L75 - Ingledow x McLellan</t>
  </si>
  <si>
    <t>2L76 - McLellan x Clayburn</t>
  </si>
  <si>
    <t>2L77 - Atchelitz x Clayburn</t>
  </si>
  <si>
    <t>2L78 - Atchelitz x Rosedale</t>
  </si>
  <si>
    <t>2L86 - Hundred Mile House x Kelly Lake</t>
  </si>
  <si>
    <t>2L90 - Bridge River Terminal x Kelly Lake</t>
  </si>
  <si>
    <t>2L91 - Bridge River Terminal x Kelly Lake</t>
  </si>
  <si>
    <t>2L92 - Kelly Lake x Savona</t>
  </si>
  <si>
    <t>2L93 - Kelly Lake x Savona</t>
  </si>
  <si>
    <t>2L94 - Kelly Lake x Soda Creek</t>
  </si>
  <si>
    <t>2L95 - Red Bluff x Soda Creek</t>
  </si>
  <si>
    <t>2L96 - Williston x Barlow</t>
  </si>
  <si>
    <t>2L97 - Williston x Salmon Valley</t>
  </si>
  <si>
    <t>2L99 - Skeena x Minette</t>
  </si>
  <si>
    <t>2L100 - Minette x Methanex Corporation</t>
  </si>
  <si>
    <t>2L101 - Rupert x Skeena</t>
  </si>
  <si>
    <t>2L103 - Minette x Kitimat</t>
  </si>
  <si>
    <t>2L105 - Minette x Eurocan</t>
  </si>
  <si>
    <t>2L112 - Nelway x BPA Border</t>
  </si>
  <si>
    <t>2L113 - Cranbrook x Natal</t>
  </si>
  <si>
    <t>2L123 - Sahtlam x Dunsmuir</t>
  </si>
  <si>
    <t>2L125 - Sahtlam x Vancouver Island Terminal</t>
  </si>
  <si>
    <t>2L126 - Sahtlam x Pike Lake</t>
  </si>
  <si>
    <t>2L128 - Sahtlam x Dunsmuir</t>
  </si>
  <si>
    <t>2L130 - Sahtlam x Vancouver Island Terminal</t>
  </si>
  <si>
    <t>2L131 - Keating x Pike Lake</t>
  </si>
  <si>
    <t>2L132 - Keating x Pike Lake</t>
  </si>
  <si>
    <t>2L143 - Esquimalt x Horsey</t>
  </si>
  <si>
    <t>2L144 - Goward x Pike Lake</t>
  </si>
  <si>
    <t>2L145 - Esquimalt x Pike Lake</t>
  </si>
  <si>
    <t>2L146 - Horsey x Goward</t>
  </si>
  <si>
    <t>2L154 - Dunsmuir x Gold River</t>
  </si>
  <si>
    <t>2L170 - Sahtlam x Pike Lake</t>
  </si>
  <si>
    <t>2L221 - Selkirk x Seven Mile</t>
  </si>
  <si>
    <t>2L222 - Selkirk x Seven Mile</t>
  </si>
  <si>
    <t>2L240 - Salmon Arm x Ashton Creek</t>
  </si>
  <si>
    <t>2L253 - Revelstoke x Illecillewaet</t>
  </si>
  <si>
    <t>2L255 - Ashton Creek x Vernon Terminal</t>
  </si>
  <si>
    <t>2L256 - Ashton Creek x Vernon Terminal</t>
  </si>
  <si>
    <t>2L258 - Cranbrook x Invermere</t>
  </si>
  <si>
    <t>2L263 - Vernon Terminal x Kelowna</t>
  </si>
  <si>
    <t>(27.16)</t>
  </si>
  <si>
    <t>2L264 - Vernon Terminal x Kelowna</t>
  </si>
  <si>
    <t>2L265 - Valleyview x Nicola</t>
  </si>
  <si>
    <t>2L293 - Selkirk x Nelway</t>
  </si>
  <si>
    <t xml:space="preserve">2L294 - Nelway x Cranbrook </t>
  </si>
  <si>
    <t xml:space="preserve">2L295 - Selkirk x Kootenay Canal </t>
  </si>
  <si>
    <t xml:space="preserve">2L299 - Selkirk x Kootenay Canal </t>
  </si>
  <si>
    <t>2L307 - Barlow x Quesnel River Pulp</t>
  </si>
  <si>
    <t>2L309 - GM Shrum x Sukunka</t>
  </si>
  <si>
    <t>2L312 - Sukunka x Louisiana Pacific</t>
  </si>
  <si>
    <t>2L313 - Sukunka x Tumbler</t>
  </si>
  <si>
    <t>2L320 - Kennedy x Kemess South Mine</t>
  </si>
  <si>
    <t>(212.50)</t>
  </si>
  <si>
    <t>2L321 - Tumbler x BC Rail</t>
  </si>
  <si>
    <t>2L322 - Tumbler x Bullmoose</t>
  </si>
  <si>
    <t>2L323 - Tumbler x XXX</t>
  </si>
  <si>
    <t>2L352 - Hundred Mile House x Soda Creek</t>
  </si>
  <si>
    <t>2L353 - Glenannan x Tachick</t>
  </si>
  <si>
    <t>2L354 - Barlow x Red Bluff</t>
  </si>
  <si>
    <t xml:space="preserve">Total 230 kV </t>
  </si>
  <si>
    <t>1L10 - Vancouver Island Terminal x Goward</t>
  </si>
  <si>
    <t>1L11 - Vancouver Island Terminal x Goward</t>
  </si>
  <si>
    <t>1L12 - Goward x George Tripp</t>
  </si>
  <si>
    <t>1L14 - Vancouver Island Terminal x George Tripp</t>
  </si>
  <si>
    <t>1L17 - Vancouver Island Terminal x Galiano</t>
  </si>
  <si>
    <t>1L18 - Vancouver Island Terminal x Galiano</t>
  </si>
  <si>
    <t>1L31 - Cheekye x Gibsons Landing</t>
  </si>
  <si>
    <t>1L32 - Gibsons Landing x Sechelt</t>
  </si>
  <si>
    <t>1L33 - Malaspina x Powell River</t>
  </si>
  <si>
    <t>1L35 - Sechelt x Malaspina</t>
  </si>
  <si>
    <t xml:space="preserve">1L44 - Sechelt x Clowhom </t>
  </si>
  <si>
    <t>1L48 - Malaspina x Powell River</t>
  </si>
  <si>
    <t>1L55 - Highland x Spatsum</t>
  </si>
  <si>
    <t>1L101 - John Hart  #1 x Dunsmuir</t>
  </si>
  <si>
    <t xml:space="preserve">1L102 - John Hart  #1 x Puntledge </t>
  </si>
  <si>
    <t>1L103 - John Hart  #1 x Elk Falls</t>
  </si>
  <si>
    <t>1L104 - John Hart  #1 x Elk Falls</t>
  </si>
  <si>
    <t>1L105 - Dunsmuir x Port Alberni</t>
  </si>
  <si>
    <t>1L106 - Puntledge x Dunsmuir</t>
  </si>
  <si>
    <t>1L109 - Jingle Pot x Vancouver Island Terminal</t>
  </si>
  <si>
    <t>1L110 - Jingle Pot x Northfield</t>
  </si>
  <si>
    <t>1L112 - Jingle Pot x Harmac</t>
  </si>
  <si>
    <t>1L114 - Dunsmuir x Port Alberni</t>
  </si>
  <si>
    <t>1L115 - Dunsmuir x Jingle Pot</t>
  </si>
  <si>
    <t>1L116 - Dunsmuir x Jingle Pot</t>
  </si>
  <si>
    <t>1L117 - Ladore Falls x John Hart</t>
  </si>
  <si>
    <t>1L118 - Ladore Falls x John Hart</t>
  </si>
  <si>
    <t>1L119 - John Hart  #1 x Dunsmuir</t>
  </si>
  <si>
    <t>1L120 - Strathcona x Gold River</t>
  </si>
  <si>
    <t xml:space="preserve">1L121 - Strathcona x Ladore Falls </t>
  </si>
  <si>
    <t>1L122 - Jingle Pot x Vancouver Island Terminal</t>
  </si>
  <si>
    <t>1L125 - Gold River x Keogh</t>
  </si>
  <si>
    <t>1L127 - Ash River x Port Alberni</t>
  </si>
  <si>
    <t>1L130 - Keogh x Jeune Landing</t>
  </si>
  <si>
    <t>1L131 - Gold River x Tahsis Village</t>
  </si>
  <si>
    <t>1L134 - Gold River x Gold River Pulpmill</t>
  </si>
  <si>
    <t>1L136 - Keogh x Keogh Gas Turbine</t>
  </si>
  <si>
    <t>1L137 - Keogh x Port Hardy</t>
  </si>
  <si>
    <t>1L138 - Vancouver Island Terminal x Jingle Pot</t>
  </si>
  <si>
    <t>1L139 - Vancouver Island Terminal x Crofton</t>
  </si>
  <si>
    <t>1L140 - Vancouver Island Terminal x Crofton</t>
  </si>
  <si>
    <t>1L146 - Jordan River x Goward</t>
  </si>
  <si>
    <t>1L152 - Jingle Pot x Northfield</t>
  </si>
  <si>
    <t>1L201 - Monashee x Vernon Terminal</t>
  </si>
  <si>
    <t>1L202 - Monashee x Vernon Terminal</t>
  </si>
  <si>
    <t>1L203 - Savona x Highland</t>
  </si>
  <si>
    <t>1L204 - Savona x Douglas</t>
  </si>
  <si>
    <t>1L205 - Savona x Highland</t>
  </si>
  <si>
    <t>Kilometers</t>
  </si>
  <si>
    <t>1L206 - Savona x Brockelhurst</t>
  </si>
  <si>
    <t>1L209 - Valleyview x Salmon Arm</t>
  </si>
  <si>
    <t>1L210 - Brockelhurst x Avola</t>
  </si>
  <si>
    <t>1L211 - Avola x Valemount</t>
  </si>
  <si>
    <t>1L213 - Monashee x West Kootenay Power</t>
  </si>
  <si>
    <t>1L214 - Valleyview x Vernon Terminal</t>
  </si>
  <si>
    <t xml:space="preserve">1L216 - Vernon Terminal x Bella Bella </t>
  </si>
  <si>
    <t>1L218 - Salmon Arm x Vernon Terminal</t>
  </si>
  <si>
    <t>1L219 - Weyerhaeuser x Valleyview</t>
  </si>
  <si>
    <t>1L241 - Valleyview x Brockelhurst</t>
  </si>
  <si>
    <t>1L242 - Douglas x Valleyview</t>
  </si>
  <si>
    <t>1L243 - Highland x Nicola</t>
  </si>
  <si>
    <t>1L244 - Nicola x Westbank</t>
  </si>
  <si>
    <t xml:space="preserve">1L246 - Monashee x Whatshan </t>
  </si>
  <si>
    <t>1L251 - Nicola x Similco</t>
  </si>
  <si>
    <t>1L274 - Natal x Trans Alberta Utilities</t>
  </si>
  <si>
    <t>1L275 - Natal x Trans Alberta Utilities</t>
  </si>
  <si>
    <t>TAU line</t>
  </si>
  <si>
    <t>1L357 - Fort Nelson Gas Turbine x Wescup</t>
  </si>
  <si>
    <t>1L359  - Fort Nelson Gas Turbine x Alberta Power</t>
  </si>
  <si>
    <t>1L360 - GM Shrum x Taylor</t>
  </si>
  <si>
    <t>1L361 - GM Shrum x Chetwynd</t>
  </si>
  <si>
    <t>1L362 - Dawson Creek x Chetwynd</t>
  </si>
  <si>
    <t>1L364 - GM Shrum x Fort St John</t>
  </si>
  <si>
    <t>1L365 - Salmon Valley x Kennedy</t>
  </si>
  <si>
    <t>1L366 - Morfee x Fletcher Challenge</t>
  </si>
  <si>
    <t>1L367 - Fort St John x Taylor</t>
  </si>
  <si>
    <t>1L368 - Morfee x Finlay Forest Industries</t>
  </si>
  <si>
    <t>1L371 - Texaco x Fort St John</t>
  </si>
  <si>
    <t>1L373 - Kennedy x Morfee</t>
  </si>
  <si>
    <t>1L374 - GM Shrum x Fort St John</t>
  </si>
  <si>
    <t>1L375 - Taylor x Fibreco</t>
  </si>
  <si>
    <t>1L377 - Taylor x Dawson Creek</t>
  </si>
  <si>
    <t>1L378 - Babine x Bell Copper-Maclaren</t>
  </si>
  <si>
    <t xml:space="preserve">1L381 - Aiyansh x Stewart </t>
  </si>
  <si>
    <t>1L384 - Glenannan x Topley Switching</t>
  </si>
  <si>
    <t>1L385 - Telkwa x Smithers</t>
  </si>
  <si>
    <t>1L387 - Skeena x Aiyansh</t>
  </si>
  <si>
    <t>1L390 - Topley Switching x Babine</t>
  </si>
  <si>
    <t>1L391 - Houston x Huckleberry Mine Project</t>
  </si>
  <si>
    <t>1L392 - Smithers x Hazelton</t>
  </si>
  <si>
    <t>1L393 - Houston x Northwood Houston Sawmill</t>
  </si>
  <si>
    <t>1L396 - Houston x Telkwa</t>
  </si>
  <si>
    <t>1L398 - Houston x Topley Switching</t>
  </si>
  <si>
    <t>Yearly Total 138 kV</t>
  </si>
  <si>
    <t>60L1 - Como Lake x Barnard</t>
  </si>
  <si>
    <t>60L2 - Stave Falls x Como Lake</t>
  </si>
  <si>
    <t>60L3 - Stave Falls x Como Lake</t>
  </si>
  <si>
    <t>60L4 - Lake Buntzen #1 x Peace River District</t>
  </si>
  <si>
    <t>60L5 - Lake Buntzen #1 x Shellburn</t>
  </si>
  <si>
    <t>60L6 - Lake Buntzen #1 x Ioco</t>
  </si>
  <si>
    <t>60L7 - Ruskin x Scott</t>
  </si>
  <si>
    <t>60L8 - Ruskin x Scott</t>
  </si>
  <si>
    <t>60L9 - Ruskin x Balfour</t>
  </si>
  <si>
    <t>60L10 - Wahleach x Boston Bar</t>
  </si>
  <si>
    <t>60L11 - Ioco x Barnard</t>
  </si>
  <si>
    <t>60L12 - Stave Falls x Mission</t>
  </si>
  <si>
    <t xml:space="preserve">60L13 - Alouette x Stave Falls </t>
  </si>
  <si>
    <t>60L14 - Ruskin x Balfour</t>
  </si>
  <si>
    <t xml:space="preserve">60L15 - Stave Falls x Ruskin </t>
  </si>
  <si>
    <t>60L16 - Lake Buntzen #1 x Lake Buntzen #2</t>
  </si>
  <si>
    <t>60L17 - Barnard x Como Lake</t>
  </si>
  <si>
    <t xml:space="preserve">60L18 - Como Lake x Stave Falls </t>
  </si>
  <si>
    <t>60L20 - Seton x Carquille</t>
  </si>
  <si>
    <t xml:space="preserve">60L21 - Bridge River Terminal x Seton </t>
  </si>
  <si>
    <t>60L22 - La Joie x Bridge River Terminal</t>
  </si>
  <si>
    <t>60L24 - Murrin x Horne Payne</t>
  </si>
  <si>
    <t>60L25 - Murrin x Sperling</t>
  </si>
  <si>
    <t>60L26 - Barnard x Como Lake</t>
  </si>
  <si>
    <t>60L27 - Sperling x Kidd #1</t>
  </si>
  <si>
    <t>60L28 - Sperling x George Dickie</t>
  </si>
  <si>
    <t>Terminal Substation, UT to Kennecott Sub., Utah</t>
  </si>
  <si>
    <t>Terminal Substation, UT to Ninetieth South Sub, Utah</t>
  </si>
  <si>
    <t>Fry, Oregon to Dixonville, Oregon</t>
  </si>
  <si>
    <t>Terminal Substation, UT to Rowley Substation, Utah</t>
  </si>
  <si>
    <t>Grants Pass, Oregon to Days Creek, Oregon</t>
  </si>
  <si>
    <t>Terminal Substation, UT to Tooele Substation, Utah</t>
  </si>
  <si>
    <t>Jim Bridger Plant, WY to Mustang Sub., Wyoming</t>
  </si>
  <si>
    <t>Tooele Substation, Utah to Oquirrh Substation, Utah</t>
  </si>
  <si>
    <t>Jim Bridger Plant, WY to Point of Rocks Ln 2, WY</t>
  </si>
  <si>
    <t>Warren Substation, Utah to Kimberly Clark Sub., UT</t>
  </si>
  <si>
    <t>Jim Bridger Plant, WY to Point of Rocks, Wyoming</t>
  </si>
  <si>
    <t>West Cedar Sub., Utah to Middleton Substation., UT</t>
  </si>
  <si>
    <t>Klamath Falls, Oregon to Malin, Oregon</t>
  </si>
  <si>
    <t>West Cedar Sub., Utah to Pepcon Substation, Utah</t>
  </si>
  <si>
    <t>Klamath Falls, Oregon to Medford, Oregon</t>
  </si>
  <si>
    <t>Wheelon Substation, Utah to Nucor Steel Sub., Utah</t>
  </si>
  <si>
    <t>Line 59, CA to Copco II, CA</t>
  </si>
  <si>
    <t>Wheelon Substation, Utah to Smithfield Sub., Utah</t>
  </si>
  <si>
    <t>McNary, Washington to Walla Walla, Washington</t>
  </si>
  <si>
    <t>TOTAL 138 KV RTO PRICED</t>
  </si>
  <si>
    <t>Monument, Wyoming to Exxon Plant, Wyoming</t>
  </si>
  <si>
    <t xml:space="preserve">    PACIFICORP CONTROLLED</t>
  </si>
  <si>
    <t>Monuments, Wyoming to South Trona, Wyoming</t>
  </si>
  <si>
    <t xml:space="preserve">Albina-St Johns-BPA 115kV </t>
  </si>
  <si>
    <t>see below</t>
  </si>
  <si>
    <t>Naughton Plant, Wyoming to Treasureton Sub., Idaho</t>
  </si>
  <si>
    <t>Albina-Tabor 115kV</t>
  </si>
  <si>
    <t>Bairoil-Great Divide 115kV</t>
  </si>
  <si>
    <t>Palisades, Wyoming to Green River, Wyoming</t>
  </si>
  <si>
    <t xml:space="preserve">Boyer Dvls Lk-Depoe Bay 115kV </t>
  </si>
  <si>
    <t>Pavant Substation, Utah to Nevada - Utah State line</t>
  </si>
  <si>
    <t>Boyer-Devils Lake 115kV</t>
  </si>
  <si>
    <t>Pomona, Washington to Wanapum, Washington</t>
  </si>
  <si>
    <t>BPA Albany-Hazelwood 115kV</t>
  </si>
  <si>
    <t>BPA Warner-Alturas 115 kV Line 84</t>
  </si>
  <si>
    <t>Riverton, Wyoming to Atlantic City, Wyoming</t>
  </si>
  <si>
    <t>Camas-Troutdale 115kV</t>
  </si>
  <si>
    <t>Rock Springs, Wyoming to Atlantic City, Wyoming</t>
  </si>
  <si>
    <t xml:space="preserve">Casper-Ctr-Bryan-Refinery115kV </t>
  </si>
  <si>
    <t>60L87 - Goward x Sidney</t>
  </si>
  <si>
    <t>60L89 - Cypress x Horseshoe Bay</t>
  </si>
  <si>
    <t>60L90 - Walters x Deep Cove</t>
  </si>
  <si>
    <t>60L91 - Walters x Canadian Oxy Industr. Chemicals</t>
  </si>
  <si>
    <t>60L92 - Walters x Deep Cove</t>
  </si>
  <si>
    <t>60L93 - Atchelitz x Chilliwack</t>
  </si>
  <si>
    <t>60L94 - Atchelitz x Chilliwack</t>
  </si>
  <si>
    <t>60L95 - Wahleach x Hope</t>
  </si>
  <si>
    <t>60L97 - Norgate x John Lawson</t>
  </si>
  <si>
    <t>60L99 - Glenmore x Cypress</t>
  </si>
  <si>
    <t>60L128 - Prevost x Lake Cowichan</t>
  </si>
  <si>
    <t>60L129 - Great Central 138 kV x Long Beach</t>
  </si>
  <si>
    <t>60L203 - Vernon Terminal x Vernon City</t>
  </si>
  <si>
    <t>60L205 - Vernon Terminal x Woods Lake</t>
  </si>
  <si>
    <t>60L208 - Vernon Terminal x Monte Lake</t>
  </si>
  <si>
    <t>60L209 - Salmon Arm x Sicamous</t>
  </si>
  <si>
    <t>60L210 - Monashee x Nakusp</t>
  </si>
  <si>
    <t>60L212 - Highland x Merritt</t>
  </si>
  <si>
    <t>60L223 - Mica x Goldstream Mines</t>
  </si>
  <si>
    <t>60L225 - Kootenay Canal x South Slocan</t>
  </si>
  <si>
    <t xml:space="preserve">60L270 - Invermere x Kimberley </t>
  </si>
  <si>
    <t>60L271 - Invermere x Golden</t>
  </si>
  <si>
    <t>60L281 - Elko x Natal</t>
  </si>
  <si>
    <t xml:space="preserve">60L283 - Cranbrook x Kimberley </t>
  </si>
  <si>
    <t>60L284 - Cranbrook x Moyie</t>
  </si>
  <si>
    <t>60L285 - Natal #2 x Sparwood</t>
  </si>
  <si>
    <t>60L287 - Elko x Crestbrook Forest Industries</t>
  </si>
  <si>
    <t>60L288 - Natal #2 x Westar Mining</t>
  </si>
  <si>
    <t xml:space="preserve">60L289 - Elko x Cranbrook </t>
  </si>
  <si>
    <t>60L290 - Elko x Winsor</t>
  </si>
  <si>
    <t>60L291 - Natal #2 x Michel</t>
  </si>
  <si>
    <t>60L292 - Natal #2 x Crowsnest</t>
  </si>
  <si>
    <t>60L295 - Steeples x Joseph Creek</t>
  </si>
  <si>
    <t xml:space="preserve">60L298 - Joseph Creek x Kimberley </t>
  </si>
  <si>
    <t>60L299 - Cranbrook x Joseph Creek</t>
  </si>
  <si>
    <t>60L300 - Soda Creek x Gibralter Wells</t>
  </si>
  <si>
    <t xml:space="preserve">     Total 500 kV</t>
  </si>
  <si>
    <t>MILLER / LEAVITT</t>
  </si>
  <si>
    <t>LEAVITT / PECOS</t>
  </si>
  <si>
    <t xml:space="preserve">     Total 138 kV</t>
  </si>
  <si>
    <t>SAN FRANCISCO  /SPENCER N</t>
  </si>
  <si>
    <t>SHREDDER / NELLIS 7.50</t>
  </si>
  <si>
    <t xml:space="preserve">SPRING VALLEY / WESTSIDE </t>
  </si>
  <si>
    <t xml:space="preserve">SUNRISE / WINTERWOOD #1 </t>
  </si>
  <si>
    <t xml:space="preserve">SUNRISE / WINTERWOOD #'2 </t>
  </si>
  <si>
    <t xml:space="preserve">SURGE WATER / WlNTERWOOD </t>
  </si>
  <si>
    <t xml:space="preserve">TAM / HIGHLAND </t>
  </si>
  <si>
    <t xml:space="preserve">WINTERWOOD / SLOAN TAP1 </t>
  </si>
  <si>
    <t xml:space="preserve">WlNTERWOOD / WASHlNGTON </t>
  </si>
  <si>
    <t xml:space="preserve">     Total 69 kV                     </t>
  </si>
  <si>
    <t>Nominal</t>
  </si>
  <si>
    <t>Harrison-Glencoe-Rocky Bt 115k</t>
  </si>
  <si>
    <t>Yellowtail, Montana to Casper, Wyoming</t>
  </si>
  <si>
    <t xml:space="preserve">Harrison-Lincoln 115kV </t>
  </si>
  <si>
    <t>Yellowtail, Montana to Muddy Ridge, Wyoming</t>
  </si>
  <si>
    <t>Hazelwood-Fry 115kV</t>
  </si>
  <si>
    <t>TOTAL 230 KV RTO PRICED AND CONTROLLED</t>
  </si>
  <si>
    <t>Hrt Sw Sta-Yreka Sub115kV Ln75</t>
  </si>
  <si>
    <t xml:space="preserve">Isthmus-Coos Riv-Lckhrt 115kV </t>
  </si>
  <si>
    <t>Kirby 27 Mile 115kV Line</t>
  </si>
  <si>
    <t>Goshen Substation, Idaho to Antelope Substation, ID</t>
  </si>
  <si>
    <t xml:space="preserve">Knott-Harrison 115kV </t>
  </si>
  <si>
    <t>Goshen Substation, Idaho to Bonneville Sub., Idaho</t>
  </si>
  <si>
    <t>Labonte Sub115kV Tap</t>
  </si>
  <si>
    <t>Goshen Substation, Idaho to Rigby Substation, Idaho</t>
  </si>
  <si>
    <t>Lakeview-Alturas 115kV Line 36</t>
  </si>
  <si>
    <t>Goshen Substation, Idaho to Sugar Mill Substation, ID</t>
  </si>
  <si>
    <t>Montana-Idaho State line to Grace Plant, Idaho</t>
  </si>
  <si>
    <t>Lincoln-Urban(PGE) 115kV</t>
  </si>
  <si>
    <t>Rigby Sub., Idaho to Jefferson Roberts, Idaho</t>
  </si>
  <si>
    <t>Ln19-Oakknoll-Ashlnd115kV Ln82</t>
  </si>
  <si>
    <t>Sugar Mill Sub., Idaho to Rigby Substation, Idaho</t>
  </si>
  <si>
    <t>Lone Pine To Sage Road Line 99</t>
  </si>
  <si>
    <t>TOTAL 161 KV RTO PRICED AND CONTROLLED</t>
  </si>
  <si>
    <t>Medford Loop 115kV Line 74</t>
  </si>
  <si>
    <t>Merwin-Kalama-Cardwell 115kV</t>
  </si>
  <si>
    <t>Ashley Substation, Utah to Vernal Substation, Utah</t>
  </si>
  <si>
    <t>Merwin-St Johns 115kV</t>
  </si>
  <si>
    <t>Carbon Plant, Utah to Ashley Substation, Utah</t>
  </si>
  <si>
    <t>Merwin-Yale 115kV</t>
  </si>
  <si>
    <t>Franklin Substation, ID to Smithfield Sub., Utah</t>
  </si>
  <si>
    <t xml:space="preserve">Miners-Medicine Bow 115kV </t>
  </si>
  <si>
    <t>Grace Plant, ID to Terminal Sub, UT (103-104)</t>
  </si>
  <si>
    <t>Moxee-Union Gap 115kV</t>
  </si>
  <si>
    <t>Grace Plant, Idaho to Terminal Sub., UT (105)</t>
  </si>
  <si>
    <t>Mustang-Great Divide 115kV Line</t>
  </si>
  <si>
    <t>Grace Plant, Idaho to Terminal Sub.,UT(103-104)</t>
  </si>
  <si>
    <t>North Bend-Empire Red Dike</t>
  </si>
  <si>
    <t>Carbon to Spanish Fork 138 kV Line</t>
  </si>
  <si>
    <t>North Bend-Lckhrt State St</t>
  </si>
  <si>
    <t>Treasureton Sub., Idaho to Franklin Sub., Idaho</t>
  </si>
  <si>
    <t>Oakland-Winchester 115kV</t>
  </si>
  <si>
    <t>Wheelon Substation, Utah to American Falls Sub., ID</t>
  </si>
  <si>
    <t>Park St. Sub-Merlin 115kV Line</t>
  </si>
  <si>
    <t>TOTAL 138 KV RTO PRICED AND CONTROLLED</t>
  </si>
  <si>
    <t>Platte-Bairoil 115 kV</t>
  </si>
  <si>
    <t xml:space="preserve">Pomona-Wenas 115kV </t>
  </si>
  <si>
    <t>COPCO 2-DELTA 115KV LINE 14</t>
  </si>
  <si>
    <t>Prineville-Pilot Bt 115kV</t>
  </si>
  <si>
    <t>DAVE JOHNSTON-USBR 115KV EAST</t>
  </si>
  <si>
    <t>Prospect-Drain Tap 115kV Ln 12</t>
  </si>
  <si>
    <t>DAVE JOHNSTON-USBR 115KV WEST</t>
  </si>
  <si>
    <t>Redmond BPA-Redmond 115 kV</t>
  </si>
  <si>
    <t>60L344 - Tachick x Canadian Forest Prod</t>
  </si>
  <si>
    <t>60L350 - Williston x Canreed</t>
  </si>
  <si>
    <t>60L351 - Williston x Prince George</t>
  </si>
  <si>
    <t>60L352 - Glenannan x Endako</t>
  </si>
  <si>
    <t>60L354 - Beaverley x Chief Lake</t>
  </si>
  <si>
    <t>60L357 - Beaverley x Patricia</t>
  </si>
  <si>
    <t>60L358 - Beaverley x Vanderhoof</t>
  </si>
  <si>
    <t>60L380 - Terrace x Lakelse</t>
  </si>
  <si>
    <t>60L383 - Skeena x Terrace</t>
  </si>
  <si>
    <t>60L390 - Falls River x Rupert</t>
  </si>
  <si>
    <t>60L391 - Rupert x Oldfield</t>
  </si>
  <si>
    <t>60L392 - Rupert x Port Edward</t>
  </si>
  <si>
    <t>60L393 - Rupert x Oldfield</t>
  </si>
  <si>
    <t>60L394 - Skeena x Kalum</t>
  </si>
  <si>
    <t>60L395 - Rupert Gas Turbine x Rupert</t>
  </si>
  <si>
    <t>Yearly Total 60 kV</t>
  </si>
  <si>
    <t xml:space="preserve">Springfield-Drain Tap 115kV </t>
  </si>
  <si>
    <t>St. Johns-Knott 115kV</t>
  </si>
  <si>
    <t>State St Sub-Jordon Pt 115kV</t>
  </si>
  <si>
    <t>Tillamook-Astoria 115kV</t>
  </si>
  <si>
    <t>Toketee-Dixonville 115kV Ln 39</t>
  </si>
  <si>
    <t>Toketee-Soda Spr 115kV Line 42</t>
  </si>
  <si>
    <t>Troutdale - Lady Island 115 kV Line</t>
  </si>
  <si>
    <t xml:space="preserve">Troutdale - Lady Island 115 Lv Line (Oregon) </t>
  </si>
  <si>
    <t xml:space="preserve">Troutdale/Knott 115 kV Line </t>
  </si>
  <si>
    <t>Troutdale-Camas 69 &amp; 115kV</t>
  </si>
  <si>
    <t>Union Gap - White Swan 115kV</t>
  </si>
  <si>
    <t xml:space="preserve">Union Gap-Grandview BPA 115kV </t>
  </si>
  <si>
    <t xml:space="preserve">Union Gap-River Rd 115kV </t>
  </si>
  <si>
    <t xml:space="preserve">Union Gap-Yakima 115kV Loop </t>
  </si>
  <si>
    <t>Wagonhound-Jackalope 115kV</t>
  </si>
  <si>
    <t>TOTAL 115 KV RTO PRICED</t>
  </si>
  <si>
    <t xml:space="preserve">69/115kV Tap To Kn Casper </t>
  </si>
  <si>
    <t>Abajo - Aneth - Red Rock 69 kV Line</t>
  </si>
  <si>
    <t xml:space="preserve">Abajo - Aneth #2 69 kV Line </t>
  </si>
  <si>
    <t>Abajo - Mexican Hat 69 kV Line</t>
  </si>
  <si>
    <t>Albina-Harrison-Lincoln 69kV</t>
  </si>
  <si>
    <t>Albina-Troutdale 69kV-Rocky Bt</t>
  </si>
  <si>
    <t xml:space="preserve">Albina-Troutdale 69kV-Sundial </t>
  </si>
  <si>
    <t>Aneth - Montezuma 69 kV Line</t>
  </si>
  <si>
    <t xml:space="preserve">Ashley - Chevron Resources 69 kV Line </t>
  </si>
  <si>
    <t>Ashley - Vernal City 69 kV Line</t>
  </si>
  <si>
    <t xml:space="preserve">Bend-Midstate 69kV Tie </t>
  </si>
  <si>
    <t xml:space="preserve">Bend-Redmond 69kV </t>
  </si>
  <si>
    <t>Blackhawk - Emery City 69 kV Line</t>
  </si>
  <si>
    <t xml:space="preserve">Bnd Rdmnd-Plt Bute Tp69/115kV </t>
  </si>
  <si>
    <t>Book Cliffs - Moab - Moab City - 69 kV Line</t>
  </si>
  <si>
    <t>BPA Santiam-Cottonwd - Hazelwd 69 kV</t>
  </si>
  <si>
    <t>Buena Vista-Jefferson 69kV</t>
  </si>
  <si>
    <t xml:space="preserve">Calapooya-American Can 69 kV South Loop </t>
  </si>
  <si>
    <t xml:space="preserve">Carnes-Days Creek 69 kV Ln 37 </t>
  </si>
  <si>
    <t xml:space="preserve">Casper-Platte Ln Jnctn 69kV </t>
  </si>
  <si>
    <t xml:space="preserve">Casper-Teapot 69kV </t>
  </si>
  <si>
    <t>Casper-WAPA(Casper) 69kV Tie</t>
  </si>
  <si>
    <t>Cave Jct-Indian Crk 69kV Ln 33</t>
  </si>
  <si>
    <t xml:space="preserve">Cleveland Ave Sub - China Hat 69/115 kV Line </t>
  </si>
  <si>
    <t xml:space="preserve">Cold Springs-Hermiston 69kV </t>
  </si>
  <si>
    <t xml:space="preserve">Coleman - Laverkin 69 kV Line </t>
  </si>
  <si>
    <t>Condit-Powerdale 69kV</t>
  </si>
  <si>
    <t>Copco 1 Sw-Yreka 69kV Line 67</t>
  </si>
  <si>
    <t>Copco 1-Copco 1 Sw 69kV Ln 26</t>
  </si>
  <si>
    <t>Copco 1-Copco 2 69kV Line 15</t>
  </si>
  <si>
    <t>Copco 1-Voorhies Xing 69kV</t>
  </si>
  <si>
    <t>Copco 1-Voorhies Xing 69kV Line 3</t>
  </si>
  <si>
    <t>Copco 2-Delta 69kV Line 2</t>
  </si>
  <si>
    <t>Copco 2-K Falls Sub 69kV Ln 4</t>
  </si>
  <si>
    <t xml:space="preserve">Copco 2-K Falls Sub 69kV Ln 4 </t>
  </si>
  <si>
    <t>Copco 2-Westside 69kV Line 18</t>
  </si>
  <si>
    <t xml:space="preserve">Copco 2-Westside 69kV Ln 18 </t>
  </si>
  <si>
    <t>Cspr-Red Butte-Platte Ln Jnctn 69 kV</t>
  </si>
  <si>
    <t xml:space="preserve">D J Coal Mine Tap 69 kV </t>
  </si>
  <si>
    <t xml:space="preserve">D.J.-Platte Ln Jnctn 69kV </t>
  </si>
  <si>
    <t>Del Norte Northcrest Ln 87 69k</t>
  </si>
  <si>
    <t>Del Norte State Ln 69kV Ln85</t>
  </si>
  <si>
    <t>Del Norte Yurok 69kV Ln87</t>
  </si>
  <si>
    <t>Diamond Hill-Halsey +.85 Mile 69 kV Line</t>
  </si>
  <si>
    <t>Dixonville-Carnes 69kV Line 30</t>
  </si>
  <si>
    <t>Dixonville-Douglas Veneer 69kV</t>
  </si>
  <si>
    <t>Dixonville-Ln 30 Jct 69kV Ln65</t>
  </si>
  <si>
    <t>Dorris-Line 5 Jct 69kV Line 41</t>
  </si>
  <si>
    <t xml:space="preserve">Elgin-Enterprise 69kV Minam </t>
  </si>
  <si>
    <t>Emery - Consolidated Coal - Sufco Mine 69 kV</t>
  </si>
  <si>
    <t>Emery (By Hunter Plant) - Moore 69kV Line</t>
  </si>
  <si>
    <t>Enterprise Jct-Alturas 69kV L5</t>
  </si>
  <si>
    <t xml:space="preserve">Garden City Tap,Montpelier-Indian Jct 69kV </t>
  </si>
  <si>
    <t>Georgetown-Montpelier-Indian Jct. 69kV Line</t>
  </si>
  <si>
    <t>Goshen - Rigby 69 kV Line</t>
  </si>
  <si>
    <t>Grace - Henry Mine 69 kV Line - Idaho</t>
  </si>
  <si>
    <t xml:space="preserve">Grants Pass-Merlin 69kV Ln 45 </t>
  </si>
  <si>
    <t xml:space="preserve">Harrisburg-Lancaster 69kV </t>
  </si>
  <si>
    <t>Hazelwood-Corvallis 69/115kV</t>
  </si>
  <si>
    <t>Hazelwood-Springfield 69kV</t>
  </si>
  <si>
    <t>Hermiston-Hinkle 69kV</t>
  </si>
  <si>
    <t xml:space="preserve">Hurricane-Enterprise </t>
  </si>
  <si>
    <t>Iron Gate-Copco 2 69kV Line 62</t>
  </si>
  <si>
    <t>Jefferson - Mud Lake 69 kV Line</t>
  </si>
  <si>
    <t>Jefferson - South Dubois 69 kV Line</t>
  </si>
  <si>
    <t>Klam Falls-Chiloquin 69kV Ln11</t>
  </si>
  <si>
    <t>Klam Falls-Ln 11 Jct 69kV Ln56</t>
  </si>
  <si>
    <t>Klamath Falls-Lakeview 69kV L9</t>
  </si>
  <si>
    <t>Klamath-Weyerhaeuser 69kV Ln68</t>
  </si>
  <si>
    <t xml:space="preserve">Klondike-Willow Cr 69 &amp; 115kV </t>
  </si>
  <si>
    <t>Lasal - Rio Algom 69 kV Line</t>
  </si>
  <si>
    <t>Lone Pine-Medford 69kV Line 49</t>
  </si>
  <si>
    <t>Lone Pine-Prospect 69kV Ln 6</t>
  </si>
  <si>
    <t>Madras-Redmond 69kV</t>
  </si>
  <si>
    <t>Madras-Warm Springs 69kV</t>
  </si>
  <si>
    <t>Malad - Juniper 69 kV Line</t>
  </si>
  <si>
    <t xml:space="preserve">Malad - Juniper 69 kV Line - Snowville Tap </t>
  </si>
  <si>
    <t>Malin Sub-Malin 69kV Line 78</t>
  </si>
  <si>
    <t>Mcnary-Pendleton 69kV</t>
  </si>
  <si>
    <t>Medford-Grants Pass 69kV Ln 32</t>
  </si>
  <si>
    <t>Middleton - Dixie Deer 34.5/69 kV Line</t>
  </si>
  <si>
    <t>Middleton - Laverkin 69 kV Line</t>
  </si>
  <si>
    <t>WINN SUB / VALMY</t>
  </si>
  <si>
    <t>EAGLE / OREANA</t>
  </si>
  <si>
    <t>OREANA / STAR PK</t>
  </si>
  <si>
    <t>Hanford #2 Construction</t>
  </si>
  <si>
    <t>TRACY / EAGLE</t>
  </si>
  <si>
    <t>STAR PK / WINN SUB</t>
  </si>
  <si>
    <t>GLENDALE / GREG ST</t>
  </si>
  <si>
    <t>VAL ROAD / GLENDALE</t>
  </si>
  <si>
    <t>NORTHWST / VAL RD N</t>
  </si>
  <si>
    <t>RENO / VAL RD N</t>
  </si>
  <si>
    <t>MIRA LMA / GREG ST</t>
  </si>
  <si>
    <t>BELVISTA / GREG ST</t>
  </si>
  <si>
    <t>TRACY / TRACY E</t>
  </si>
  <si>
    <t>CAL-NEV1 / SLVR PK</t>
  </si>
  <si>
    <t>CAL-NEV2 / SLVR PK</t>
  </si>
  <si>
    <t>COALDALE / MILLERS</t>
  </si>
  <si>
    <t>MIN. TAP / COALDALE</t>
  </si>
  <si>
    <t>SLVR PK / MIN. TAP</t>
  </si>
  <si>
    <t>MILLERS / TONOPAH</t>
  </si>
  <si>
    <t>ALKALI / TONOPAH</t>
  </si>
  <si>
    <t>FOOTCO / ALKALI</t>
  </si>
  <si>
    <t>SLVR PK / FOOTCO</t>
  </si>
  <si>
    <t>SUMMIT 3 / TDPUD TP</t>
  </si>
  <si>
    <t>TAH-DON TP / TRUCKEE</t>
  </si>
  <si>
    <t>TDPUD TP / TAH-DON TP</t>
  </si>
  <si>
    <t>TRUCKEE / N TRUCKEE</t>
  </si>
  <si>
    <t>MVA</t>
  </si>
  <si>
    <t>ANACONDA MOLY</t>
  </si>
  <si>
    <t>230/120</t>
  </si>
  <si>
    <t>E. TRACY</t>
  </si>
  <si>
    <t>345/120</t>
  </si>
  <si>
    <t>FT. CHURCHILL</t>
  </si>
  <si>
    <t>MILLERS</t>
  </si>
  <si>
    <t>120/60</t>
  </si>
  <si>
    <t>MIRA LOMA</t>
  </si>
  <si>
    <t>N. VALLEY ROAD</t>
  </si>
  <si>
    <t>NO VALMY</t>
  </si>
  <si>
    <t>HILLTOP</t>
  </si>
  <si>
    <t>NORTH TRUCKEE</t>
  </si>
  <si>
    <t>SILVER PEAK</t>
  </si>
  <si>
    <t>60/60</t>
  </si>
  <si>
    <t>Nomimal</t>
  </si>
  <si>
    <t>Voltages</t>
  </si>
  <si>
    <t>Rated</t>
  </si>
  <si>
    <t>CAL SUB</t>
  </si>
  <si>
    <t>120/120</t>
  </si>
  <si>
    <t>BORDERTOWN</t>
  </si>
  <si>
    <t>345/345</t>
  </si>
  <si>
    <t>FT CHURCHILL</t>
  </si>
  <si>
    <t xml:space="preserve">SIERRA PACIFIC POWER </t>
  </si>
  <si>
    <t>PUGET SOUND ENERGY</t>
  </si>
  <si>
    <t>3RD AC TRANS LINE</t>
  </si>
  <si>
    <t>BROADVIEW S Y-TOWNSEND A LINE</t>
  </si>
  <si>
    <t>BROADVIEW S Y-TOWNSEND B LINE</t>
  </si>
  <si>
    <t>COLSTRIP 3 TO S.Y.</t>
  </si>
  <si>
    <t>COLSTRIP 4 TO S.Y.</t>
  </si>
  <si>
    <t>COLSTRIP S Y-BROADVIEW A LINE</t>
  </si>
  <si>
    <t>COLSTRIP S Y-BROADVIEW B LINE</t>
  </si>
  <si>
    <t>COLSTRIP 1 TO S.Y.</t>
  </si>
  <si>
    <t>COLSTRIP 2 TO S.Y.</t>
  </si>
  <si>
    <t>BPA B'HAM-SEDRO WOOLLEY(BPA OWNED)</t>
  </si>
  <si>
    <t>NORTH INTERTIE TRANSM LINE (SKAGIT)</t>
  </si>
  <si>
    <t>BPA CUSTER-MURRAY (SEDRO TAP)</t>
  </si>
  <si>
    <t>SEDRO WOOLEY-MARCH PT 230KV LN</t>
  </si>
  <si>
    <t>SEDRO-SCL BOTHELL</t>
  </si>
  <si>
    <t>HORSE RANCH TAP OF BPA MONROE-SNOHOMISH #1</t>
  </si>
  <si>
    <t>BOTHELL-SAMMAMISH</t>
  </si>
  <si>
    <t>MONROE-SAMMAMISH(+SNOKING TAP)</t>
  </si>
  <si>
    <t>SAMM-MAPLE VALLEY #1</t>
  </si>
  <si>
    <t>MAPLE VALLEY - TALBOT #1</t>
  </si>
  <si>
    <t>MAPLE VALLEY - TALBOT #2</t>
  </si>
  <si>
    <t>TALBOT - BERRYDALE #3</t>
  </si>
  <si>
    <t>TALBOT-O'BRIEN #3 230KV LINE</t>
  </si>
  <si>
    <t>CHRISTOPHER-O'BRIEN #4</t>
  </si>
  <si>
    <t>BPA COVINGTON-WHITE RIVER NO. 1</t>
  </si>
  <si>
    <t>TRANSM LINE - WHITE RIVER - OLYMPIA (BPA)</t>
  </si>
  <si>
    <t>ROCKY REACH-WHITE RIVER</t>
  </si>
  <si>
    <t>ANDERSON CANYON-BEVERLY LINE</t>
  </si>
  <si>
    <t>Bonneville</t>
  </si>
  <si>
    <r>
      <t xml:space="preserve">Lines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Included In RTO Pricing</t>
    </r>
  </si>
  <si>
    <t>500-kV LINES</t>
  </si>
  <si>
    <t>500-kV</t>
  </si>
  <si>
    <t>Grizzly-Round Butte</t>
  </si>
  <si>
    <t>GENERATION LINES</t>
  </si>
  <si>
    <t>230-kV</t>
  </si>
  <si>
    <t>Blue Lake-Troutdale</t>
  </si>
  <si>
    <t>TOTAL</t>
  </si>
  <si>
    <t>Allston-Beaver</t>
  </si>
  <si>
    <t>230-kV LINES</t>
  </si>
  <si>
    <t xml:space="preserve"> </t>
  </si>
  <si>
    <t>TRANSFORMERS</t>
  </si>
  <si>
    <t>Bethel-Round Butte</t>
  </si>
  <si>
    <t>Bethel-Bethel Tap</t>
  </si>
  <si>
    <t>230/115-kV</t>
  </si>
  <si>
    <t>Bethel VWR-2</t>
  </si>
  <si>
    <t>Boardman-Dalreed</t>
  </si>
  <si>
    <t>Bethel-McLoughlin-Monitor</t>
  </si>
  <si>
    <t>Bethel VWR-4</t>
  </si>
  <si>
    <t>Pelton-Round Butte</t>
  </si>
  <si>
    <t>Carlton-Sherwood</t>
  </si>
  <si>
    <t>Blue Lake VWR-2</t>
  </si>
  <si>
    <t>115-kV</t>
  </si>
  <si>
    <t>Faraday-Generator No. 6</t>
  </si>
  <si>
    <t>Gresham-Linneman</t>
  </si>
  <si>
    <t>Carver VWR-1</t>
  </si>
  <si>
    <t>Faraday-McLoughlin</t>
  </si>
  <si>
    <t>Gresham-McLoughlin</t>
  </si>
  <si>
    <t>Gresham VWR-1</t>
  </si>
  <si>
    <t>Faraday-North Fork</t>
  </si>
  <si>
    <t>line 426</t>
  </si>
  <si>
    <t>Keeler-St Mary's</t>
  </si>
  <si>
    <t>Gresham VWR-2</t>
  </si>
  <si>
    <t>Faraday-Oak Grove</t>
  </si>
  <si>
    <t>McLoughlin-Pearl-Sherwood</t>
  </si>
  <si>
    <t>Linneman VWR-1</t>
  </si>
  <si>
    <t>McLoughlin-Oak Grove</t>
  </si>
  <si>
    <r>
      <t>Pearl-Sherwood</t>
    </r>
    <r>
      <rPr>
        <vertAlign val="superscript"/>
        <sz val="10"/>
        <rFont val="Arial"/>
        <family val="2"/>
      </rPr>
      <t>1</t>
    </r>
  </si>
  <si>
    <t>McLoughlin VWR-4</t>
  </si>
  <si>
    <t>57-kV</t>
  </si>
  <si>
    <t>Dunn's Corner-Portland Hydro</t>
  </si>
  <si>
    <t>Redmond-Round Butte</t>
  </si>
  <si>
    <t>McLoughlin VWR-5</t>
  </si>
  <si>
    <t>Rivergate-Ross</t>
  </si>
  <si>
    <t>Murrayhill VWR-3</t>
  </si>
  <si>
    <t>115/57-kV</t>
  </si>
  <si>
    <t>Bethel WBR-3</t>
  </si>
  <si>
    <t>Rivergate-Trojan</t>
  </si>
  <si>
    <t>Rivergate VWR-1</t>
  </si>
  <si>
    <t>Canemah WBR-1-2-3</t>
  </si>
  <si>
    <t>St Mary's-Sherwood</t>
  </si>
  <si>
    <t>Rivergate VWR-2-3-4</t>
  </si>
  <si>
    <t>Canemah WBR-4-5-6</t>
  </si>
  <si>
    <t>St Mary's-Trojan</t>
  </si>
  <si>
    <t>Sherwood VWR-1</t>
  </si>
  <si>
    <t>Cornelius WBR-2</t>
  </si>
  <si>
    <t>Sherwood VWR-2</t>
  </si>
  <si>
    <t>Dayton WBR-2</t>
  </si>
  <si>
    <t>St Marys VWR-7</t>
  </si>
  <si>
    <t>Faraday WBR-12</t>
  </si>
  <si>
    <t>St Marys VWR-8</t>
  </si>
  <si>
    <t>Grand Ronde WBR-1</t>
  </si>
  <si>
    <t>St Marys VWR-9</t>
  </si>
  <si>
    <t>Hogan WBR-1-2-3</t>
  </si>
  <si>
    <t>230/57-kV</t>
  </si>
  <si>
    <t>Monitor VBR-1</t>
  </si>
  <si>
    <t>Orenco WBR-1</t>
  </si>
  <si>
    <t>Orenco WBR-2</t>
  </si>
  <si>
    <t>Sellwood WBK-1</t>
  </si>
  <si>
    <t>115-kV LINES</t>
  </si>
  <si>
    <t>Albina-Rivergate</t>
  </si>
  <si>
    <t>Allston-St Helens</t>
  </si>
  <si>
    <t>Beaverton-St Marys</t>
  </si>
  <si>
    <t>Beaverton-West Portland</t>
  </si>
  <si>
    <t>Bethel-Penn Annex</t>
  </si>
  <si>
    <t>Blue Lake-Fairview</t>
  </si>
  <si>
    <t>Blue Lake-Glendoveer</t>
  </si>
  <si>
    <t>Canemah-McLoughlin No. 1</t>
  </si>
  <si>
    <t>Canemah-McLoughlin No. 2</t>
  </si>
  <si>
    <t>Canemah-Rosemont</t>
  </si>
  <si>
    <t>Canyon-Station E</t>
  </si>
  <si>
    <t>Canyon-Urban</t>
  </si>
  <si>
    <t>Canyon-West Portland</t>
  </si>
  <si>
    <t>Carver-Gresham</t>
  </si>
  <si>
    <t>Carver-McLoughlin</t>
  </si>
  <si>
    <t>Carver-Sellwood</t>
  </si>
  <si>
    <t>Chemawa-Market</t>
  </si>
  <si>
    <t>Cornelius-Forest Grove</t>
  </si>
  <si>
    <t>Dayton-McMinnville-Newberg</t>
  </si>
  <si>
    <t>Fairview-Fujitsu</t>
  </si>
  <si>
    <t>Fujitsu-Gresham</t>
  </si>
  <si>
    <t>Fujitsu-McGill</t>
  </si>
  <si>
    <t>Glendoveer-Gresham</t>
  </si>
  <si>
    <t>Glendoveer-Tabor</t>
  </si>
  <si>
    <t>Gresham-Hogan</t>
  </si>
  <si>
    <t>Gresham-Sellwood</t>
  </si>
  <si>
    <t>Harborton-Rivergate</t>
  </si>
  <si>
    <t>Harborton-St Helens</t>
  </si>
  <si>
    <t>Harrison PP&amp;L-Tabor</t>
  </si>
  <si>
    <t>Harrison-Eastport (Alt Feed)</t>
  </si>
  <si>
    <t>Hayden Island-Rivergate</t>
  </si>
  <si>
    <t>Hillcrest-Oxford</t>
  </si>
  <si>
    <t>Hillcrest-Liberty</t>
  </si>
  <si>
    <t>Hillcrest-Pen Annex</t>
  </si>
  <si>
    <t>Hogan-McGill</t>
  </si>
  <si>
    <t>Liberty-BPA Salem</t>
  </si>
  <si>
    <t>Linneman-Tabor</t>
  </si>
  <si>
    <t>Market-Oxford</t>
  </si>
  <si>
    <t>McLoughlin-Sellwood</t>
  </si>
  <si>
    <t>Newberg-Smurfit</t>
  </si>
  <si>
    <t>Newberg-Springbrook</t>
  </si>
  <si>
    <t>Newberg-Sherwood No. 2</t>
  </si>
  <si>
    <t>Orenco-Reedville</t>
  </si>
  <si>
    <t>Orenco-St Mary's #1</t>
  </si>
  <si>
    <t>Orenco-St Mary's #2</t>
  </si>
  <si>
    <t>Orenco-Sunset</t>
  </si>
  <si>
    <t>Oswego-Rosemont</t>
  </si>
  <si>
    <t>Oswego-West Portland</t>
  </si>
  <si>
    <t>Raleigh Hills-West Portland</t>
  </si>
  <si>
    <t>Reedville-Sherwood</t>
  </si>
  <si>
    <t>Rivergate-Kelley Point</t>
  </si>
  <si>
    <t>Rivergate-Oregon Steel</t>
  </si>
  <si>
    <t>Rosemont-Sherwood</t>
  </si>
  <si>
    <t>Sellwood-SW 11522</t>
  </si>
  <si>
    <t>Sellwood-Urban-West Portland</t>
  </si>
  <si>
    <t xml:space="preserve">Transmission Lines Over 46 kV Not Included In RTO West </t>
  </si>
  <si>
    <t>For Control and Pricing</t>
  </si>
  <si>
    <t>NONE</t>
  </si>
  <si>
    <t>?13</t>
  </si>
  <si>
    <t>Cougar-Willakenzie (PARTIALLY INCLUDED)</t>
  </si>
  <si>
    <t>Covington-Duwamish-Creston</t>
  </si>
  <si>
    <t>Covington-Grand Coulee</t>
  </si>
  <si>
    <t>?115</t>
  </si>
  <si>
    <t>?2376</t>
  </si>
  <si>
    <t>Total of All Segments</t>
  </si>
  <si>
    <t xml:space="preserve">Line# </t>
  </si>
  <si>
    <t>Totals</t>
  </si>
  <si>
    <t>1000 kV</t>
  </si>
  <si>
    <t>287 kV</t>
  </si>
  <si>
    <t>34.5 kV</t>
  </si>
  <si>
    <t>Substation Transformers Included In RTO Pricing</t>
  </si>
  <si>
    <t xml:space="preserve">Substation Transformers NOT Included In RTO </t>
  </si>
  <si>
    <t>Substations Transformers Included for RTO Control</t>
  </si>
  <si>
    <t>Substations Transformers NOT Included for RTO Control</t>
  </si>
  <si>
    <t>Transmission Tranformer</t>
  </si>
  <si>
    <t>American Falls-Aberdeen</t>
  </si>
  <si>
    <t>American Falls-Fremont</t>
  </si>
  <si>
    <t>Pocatello-Inkom Jct.</t>
  </si>
  <si>
    <t>Clear Lake Tap</t>
  </si>
  <si>
    <t>Filer Jct-Amsterdam</t>
  </si>
  <si>
    <t>Hagerman-Thousand Springs</t>
  </si>
  <si>
    <t>Hagerman-Shoshone</t>
  </si>
  <si>
    <t>Mtn. Home Jct.-King</t>
  </si>
  <si>
    <t>Pocatello-Blackfoot</t>
  </si>
  <si>
    <t>Shoshone-Dietrich</t>
  </si>
  <si>
    <t>Milner-North Side Pump A</t>
  </si>
  <si>
    <t>Boise Bench-Mtn. Home Jct.</t>
  </si>
  <si>
    <t>Shoshone Falls-Twin Falls</t>
  </si>
  <si>
    <t>Mtn. Home Jct.-Upper Salmon</t>
  </si>
  <si>
    <t>Bowmont-Ferry</t>
  </si>
  <si>
    <t>Dale-Thousand Springs</t>
  </si>
  <si>
    <t xml:space="preserve">  Total 138 kV</t>
  </si>
  <si>
    <t>Pingree-Rockford</t>
  </si>
  <si>
    <t>Alameda-Pocatello</t>
  </si>
  <si>
    <t>Eden-Wilson Butte</t>
  </si>
  <si>
    <t>Pocatello Jct-Halliday Jct</t>
  </si>
  <si>
    <t>Blackfoot-Aiken</t>
  </si>
  <si>
    <t>Pingree-Sterling</t>
  </si>
  <si>
    <t>American Falls-Michaud</t>
  </si>
  <si>
    <t>Shoshone Falls-Shoshone</t>
  </si>
  <si>
    <t>Upper Malad-Hagerman</t>
  </si>
  <si>
    <t>Strike-Bruneau Bridge</t>
  </si>
  <si>
    <t>Boi Cscd Emmett-Boi Cscd TP</t>
  </si>
  <si>
    <t>Cloverdale-Nampa</t>
  </si>
  <si>
    <t>Cloverdale Jct-McCall</t>
  </si>
  <si>
    <t>Emmett-Ontario</t>
  </si>
  <si>
    <t>Eagle-Lansing</t>
  </si>
  <si>
    <t>Quartz-Weiser</t>
  </si>
  <si>
    <t>Elmore-Boise Bench</t>
  </si>
  <si>
    <t>Parma-Caldwell</t>
  </si>
  <si>
    <t>Nyssa Pumping Plant Tap</t>
  </si>
  <si>
    <t>Ontario-Weiser</t>
  </si>
  <si>
    <t>Halfway-Pine Creek</t>
  </si>
  <si>
    <t>Gem-Caldwell</t>
  </si>
  <si>
    <t>Thousand Springs-Mtn City</t>
  </si>
  <si>
    <t>Nyssa-Vale</t>
  </si>
  <si>
    <t>Vale-Drewsey</t>
  </si>
  <si>
    <t>Boise Bench-Boise Jct</t>
  </si>
  <si>
    <t>Boise Bench-Roosevelt Jct</t>
  </si>
  <si>
    <t>Weiser-Cambridge</t>
  </si>
  <si>
    <t>Gem-Jordan Valley</t>
  </si>
  <si>
    <t>McCall-Cambridge</t>
  </si>
  <si>
    <t xml:space="preserve">  Total 230 kV</t>
  </si>
  <si>
    <t>Homedale Jct-Homedale</t>
  </si>
  <si>
    <t>Bannock-Salmon</t>
  </si>
  <si>
    <t>Ontario-Vale</t>
  </si>
  <si>
    <t>Vale-Unity</t>
  </si>
  <si>
    <t>Boise Bench-Wyee</t>
  </si>
  <si>
    <t>Elmore-Mtn Home AFB</t>
  </si>
  <si>
    <t>Pine Creek-Pallette</t>
  </si>
  <si>
    <t>Drewsey-Sandhill</t>
  </si>
  <si>
    <t>Nampa-Gem</t>
  </si>
  <si>
    <t xml:space="preserve">  Total 345 kV</t>
  </si>
  <si>
    <t>Bowmont-Map Rock</t>
  </si>
  <si>
    <t>Horseshoe Bend Tap</t>
  </si>
  <si>
    <t>Caldwell-Homedale</t>
  </si>
  <si>
    <t>Milner Loop</t>
  </si>
  <si>
    <t>Mountain Home-Canyon Creek</t>
  </si>
  <si>
    <t>Boise Jct-State</t>
  </si>
  <si>
    <t>Emmett-Warm Lake</t>
  </si>
  <si>
    <t>Salmon-Blackbird</t>
  </si>
  <si>
    <t>Quartz-Baker</t>
  </si>
  <si>
    <t>Cascade PP Tap</t>
  </si>
  <si>
    <t>Pine Creek-Big Bar</t>
  </si>
  <si>
    <t xml:space="preserve">Devils Slide - Silver Creek Jct 46 kV Line </t>
  </si>
  <si>
    <t xml:space="preserve">Deweyville - Blue Creek 46 kV Line </t>
  </si>
  <si>
    <t>Double Circuit To 82115 &amp; 82116</t>
  </si>
  <si>
    <t xml:space="preserve">Draper - Utah State Prison 46 kV Line </t>
  </si>
  <si>
    <t xml:space="preserve">East Hyrum - Logan Station (East) 46 kV Line </t>
  </si>
  <si>
    <t>El Monte - Eden 46 kV Line</t>
  </si>
  <si>
    <t>El Monte - Gadsby 46 kV Dc Line</t>
  </si>
  <si>
    <t>El Monte - Gadsby 46 kV Line Wp Taps</t>
  </si>
  <si>
    <t>El Monte - Second Street Substation 46 kV Line</t>
  </si>
  <si>
    <t xml:space="preserve">El Monte - Weber 46 kV Line </t>
  </si>
  <si>
    <t>El Monte - Weber 46 kV Line - Nonproject</t>
  </si>
  <si>
    <t xml:space="preserve">Fillmore - Delta 46 kV Line </t>
  </si>
  <si>
    <t xml:space="preserve">Fillmore - Flowell 46 kV Line </t>
  </si>
  <si>
    <t>Franklin - Preston 46 kV Line</t>
  </si>
  <si>
    <t>Franklin - Smithfield 46 kV Line - Idaho</t>
  </si>
  <si>
    <t xml:space="preserve">Franklin - Smithfield 46 kV Line (Utah Section) </t>
  </si>
  <si>
    <t xml:space="preserve">Gadsby - Chevron 46 kV Line </t>
  </si>
  <si>
    <t>Gadsby - Jordan 46 kV Line</t>
  </si>
  <si>
    <t xml:space="preserve">Gadsby - Sixth South - Mcclelland 46 kV Line </t>
  </si>
  <si>
    <t>Gadsby - Snarr 46 kV Line</t>
  </si>
  <si>
    <t>Gadsby - Southeast No 1 - 46 kV Line</t>
  </si>
  <si>
    <t>Gadsby - Southeast No 2 - 46 kV Line</t>
  </si>
  <si>
    <t>Gadsby - Terminal No 3 46 kV Line</t>
  </si>
  <si>
    <t>Gadsby - Terminal No 4 West 46 kV Line</t>
  </si>
  <si>
    <t>Globe Mill - Ogden Union Depot 46 kV Tie Line</t>
  </si>
  <si>
    <t>Goshen - Idaho Falls No 2 - 46 kV Line</t>
  </si>
  <si>
    <t>Goshen - Shelley - Idaho Falls No 1 - 46 kV Line</t>
  </si>
  <si>
    <t>Rock Springs, Wyoming to Flaming Gorge, Utah</t>
  </si>
  <si>
    <t>Chiloquin-J Mansville 115 Ln60</t>
  </si>
  <si>
    <t>Chiloquin-Lakeview 115kV Ln 61</t>
  </si>
  <si>
    <t>Rock Springs, Wyoming to Kemmerer, Wyoming</t>
  </si>
  <si>
    <t>Clrwtr Sw-Clrwtr 1 115kV Ln 57</t>
  </si>
  <si>
    <t>Sheridan, Wyoming to Decker, Montana</t>
  </si>
  <si>
    <t>Copco 2-Prospect 115kV Line 19</t>
  </si>
  <si>
    <t>Sigurd Substation, Utah to Arizona - Utah State line</t>
  </si>
  <si>
    <t>Sigurd Substation, Utah to Garfield, Utah</t>
  </si>
  <si>
    <t xml:space="preserve">Coquille-Myrtle Point 115kV </t>
  </si>
  <si>
    <t>Sigurd Substation, Utah to Pavant Substation, Utah</t>
  </si>
  <si>
    <t>Days Creek-Lone Pine 115kV L40</t>
  </si>
  <si>
    <t>Spence Sub., Wyoming to Mustang Sub., Wyoming</t>
  </si>
  <si>
    <t xml:space="preserve">Devils Lake-Depoe Bay 115kV </t>
  </si>
  <si>
    <t>Swift Plant #1, WA to Cowlitz Co. Line, WA</t>
  </si>
  <si>
    <t xml:space="preserve">Dixonville-Carnes 115kV Ln 77 </t>
  </si>
  <si>
    <t>Swift Plant #2, WA to BPA Woodland, WA</t>
  </si>
  <si>
    <t>Dixonville-Days Crk 115kV Ln43</t>
  </si>
  <si>
    <t>Table Rock, SW Station, OR to Grants Pass, Oregon</t>
  </si>
  <si>
    <t>Fairview-Coos Bay 115kV</t>
  </si>
  <si>
    <t>Thermopolis, Wyoming to Riverton, Wyoming</t>
  </si>
  <si>
    <t>Fry-Conser 115kV (Conser Tap At Martin Creek)</t>
  </si>
  <si>
    <t>Troutdale, Oregon to Gresham, Oregon</t>
  </si>
  <si>
    <t>Fry-Lebanon-Swt Hme-Foster 115</t>
  </si>
  <si>
    <t>Troutdale, Oregon to Linneman, Oregon</t>
  </si>
  <si>
    <t xml:space="preserve">Fry-Mary's River 115kV </t>
  </si>
  <si>
    <t>Union Gap, Washington to BPA Midway, WA</t>
  </si>
  <si>
    <t>Grants Pass-Cave Junction 115 kV Line 88</t>
  </si>
  <si>
    <t>Walla Walla, Washington to Hells Canyon, ID</t>
  </si>
  <si>
    <t xml:space="preserve">Grants Pass-Caveman 115kV Sub </t>
  </si>
  <si>
    <t>Walla Walla, Washington to Lewiston, ID</t>
  </si>
  <si>
    <t>Grants Pass-Del Norte 115k L44</t>
  </si>
  <si>
    <t>Walla Walla, Washington to Wanapum, Washington</t>
  </si>
  <si>
    <t>Yamsey, Oregon to Klamath Falls, Oregon</t>
  </si>
  <si>
    <t>Grntsps Sub-Pk St Sub115kVln76</t>
  </si>
  <si>
    <t xml:space="preserve">Morton Court - Brunswick 46 kV Underground Line </t>
  </si>
  <si>
    <t>Murdock - Kamas 46 kV Line</t>
  </si>
  <si>
    <t>Nebo - Delta 46 kV Line</t>
  </si>
  <si>
    <t>Nebo - Gunnison No 1 46 kV Line</t>
  </si>
  <si>
    <t xml:space="preserve">Nebo - Scipio 46 kV Line </t>
  </si>
  <si>
    <t>Nebo - Vickers - Gunnison No. 2 46kV Line</t>
  </si>
  <si>
    <t xml:space="preserve">Ninety South - Altaview 46 kV Line </t>
  </si>
  <si>
    <t xml:space="preserve">Ninety South - Draper (East) 46 kV Line </t>
  </si>
  <si>
    <t>Ninety South - Lark 46 kV Line</t>
  </si>
  <si>
    <t>Ninety South - Midvale East 46 kV Line</t>
  </si>
  <si>
    <t>Ninety South - Midvale West 46 kV Line</t>
  </si>
  <si>
    <t>Ninety South - Oquirrh 46 kV Line</t>
  </si>
  <si>
    <t>Ninety South - Union 46 kV Line</t>
  </si>
  <si>
    <t>North Logan - Utah State University 46 kV Line</t>
  </si>
  <si>
    <t>Olmsted - American Fork - Lehi City 46 kV Line</t>
  </si>
  <si>
    <t xml:space="preserve">Olmsted - Eureka No 1 - 46 kV Line </t>
  </si>
  <si>
    <t xml:space="preserve">Olmsted - Hale Steam Plant 46 kV Line </t>
  </si>
  <si>
    <t>Olmsted - Saratoga - 46 kV Line</t>
  </si>
  <si>
    <t xml:space="preserve">Orange - Unisys 46kV Tie Line </t>
  </si>
  <si>
    <t xml:space="preserve">Orem - Sharon 46 kV Line </t>
  </si>
  <si>
    <t>Park City - Judge 46 kV Line</t>
  </si>
  <si>
    <t>Park City - Silver Creek 46 kV Line</t>
  </si>
  <si>
    <t xml:space="preserve">Pavant - Delta 138/46 kV Line </t>
  </si>
  <si>
    <t xml:space="preserve">Pioneer - El Monte 46 kV Line </t>
  </si>
  <si>
    <t>Pioneer - Lincoln 46 kV Line</t>
  </si>
  <si>
    <t>Preston - Franklin - Downey 46 kV Line</t>
  </si>
  <si>
    <t xml:space="preserve">Riter - Magna - Chevron 46 kV Line </t>
  </si>
  <si>
    <t xml:space="preserve">Riverdale - Clearfield - Layton 46 kV Line </t>
  </si>
  <si>
    <t xml:space="preserve">Riverdale - Devils Slide No 2 - 46 kV Line </t>
  </si>
  <si>
    <t>Riverdale - Globe Mills Switchrack - El Monte 46 K</t>
  </si>
  <si>
    <t xml:space="preserve">Riverdale - Lincoln No 1 - 46 kV Line </t>
  </si>
  <si>
    <t xml:space="preserve">Riverdale - Lincoln No 2 - 46 kV Line </t>
  </si>
  <si>
    <t xml:space="preserve">Riverdale - No. 2 Hill Field Sub. 46 kV Line </t>
  </si>
  <si>
    <t>Sage - Evanston 46 kV Line - Utah</t>
  </si>
  <si>
    <t>Sage - Evanston 46 kV Line - Wyoming</t>
  </si>
  <si>
    <t xml:space="preserve">Santaquin - Nebo No 1 46 kV Line </t>
  </si>
  <si>
    <t xml:space="preserve">Santaquin - Nebo No 2 46 kV Line </t>
  </si>
  <si>
    <t xml:space="preserve">Saratoga - Welfare 46 kV Line </t>
  </si>
  <si>
    <t xml:space="preserve">Scipio - Mccormick 46 kV Line </t>
  </si>
  <si>
    <t xml:space="preserve">Scipio - Richfield 46 kV Line </t>
  </si>
  <si>
    <t>Sevier - Sulphurdale 46 kV Line</t>
  </si>
  <si>
    <t>Sigurd - Gunnison No. 1 - 46 kV Line</t>
  </si>
  <si>
    <t>Sigurd - Gunnison No. 2 - 46 kV Line</t>
  </si>
  <si>
    <t xml:space="preserve">Sigurd - Sevier #1 46 kV Line </t>
  </si>
  <si>
    <t xml:space="preserve">Sigurd - Sevier #2 46 kV Line </t>
  </si>
  <si>
    <t xml:space="preserve">Sigurd - Us Gypsum 46 kV Line </t>
  </si>
  <si>
    <t>Silver Creek - Kamas 46 kV Line</t>
  </si>
  <si>
    <t>Sixth South - Mcclelland 46 kV Line</t>
  </si>
  <si>
    <t xml:space="preserve">Sixth West 46 kV Industrial 46 kV Tie Line </t>
  </si>
  <si>
    <t>Smithfield - North Logan - Logan Canyon 46 kV Line</t>
  </si>
  <si>
    <t xml:space="preserve">Soldier Summit - Clear Creek 46 Kc Line </t>
  </si>
  <si>
    <t>Southeast - Cottonwood 46 kV Line</t>
  </si>
  <si>
    <t>Southeast - Parleys 46 kV Line</t>
  </si>
  <si>
    <t xml:space="preserve">Spanish Fork - Helper 46 kV Line </t>
  </si>
  <si>
    <t xml:space="preserve">Sulphurdale - Milford 46 kV Line </t>
  </si>
  <si>
    <t>Targhee - Marysville Hydro 46kV Line</t>
  </si>
  <si>
    <t xml:space="preserve">Taylorsville - Kearns 46 kV Line </t>
  </si>
  <si>
    <t xml:space="preserve">Taylorsville - Meadowbrook 46 kV Line </t>
  </si>
  <si>
    <t>Taylorsville - Utah State Prison 46 kV Line</t>
  </si>
  <si>
    <t>Terminal - Bacchus - Lark 46 kV Line</t>
  </si>
  <si>
    <t xml:space="preserve">HILLTOP - WAPA (WORLAND) 115KV LINE </t>
  </si>
  <si>
    <t>Redmond-Prineville 115kV</t>
  </si>
  <si>
    <t xml:space="preserve">THERMOPOLIS-(USBR) 115KV TIELINE #1 </t>
  </si>
  <si>
    <t>River Road-BPA Ross 115kV</t>
  </si>
  <si>
    <t>THERMOPOLIS-HILLTOP 115 KV LINE</t>
  </si>
  <si>
    <t>Salem-Monpac 115kV Ln</t>
  </si>
  <si>
    <t xml:space="preserve">WAPA(CASPER)-CASPER 115KV </t>
  </si>
  <si>
    <t xml:space="preserve">Selah-Tieton-Wiley 115kV </t>
  </si>
  <si>
    <t>TOTAL 115 KV RTO PRICED AND CONTROLLED</t>
  </si>
  <si>
    <t>Selah-Wenas 115kV</t>
  </si>
  <si>
    <t>Soda Spr-Dixonville 115kV Ln46</t>
  </si>
  <si>
    <t xml:space="preserve">TOTAL TRANSMISSION RTO PRICED </t>
  </si>
  <si>
    <t xml:space="preserve">Spring Creek Tap 115 kV </t>
  </si>
  <si>
    <t>AND CONTROLLED</t>
  </si>
  <si>
    <t xml:space="preserve">Spring Creek-Fort Sanders115kV </t>
  </si>
  <si>
    <t>Foster Tap</t>
  </si>
  <si>
    <t>Four Lakes Tap</t>
  </si>
  <si>
    <t>Franklin-Badger Canyon</t>
  </si>
  <si>
    <t>Franklin-Hedges</t>
  </si>
  <si>
    <t>Franklin-Riverview</t>
  </si>
  <si>
    <t>Franklin-Walla Walla</t>
  </si>
  <si>
    <t>Franz Holmes Tap</t>
  </si>
  <si>
    <t>Garrison-Taft</t>
  </si>
  <si>
    <t>Goshen-Drummond</t>
  </si>
  <si>
    <t>Grand Coulee-Bell #1</t>
  </si>
  <si>
    <t>Grand Coulee-Bell #2</t>
  </si>
  <si>
    <t>Grand Coulee-Bell #3,4</t>
  </si>
  <si>
    <t>Grand Coulee-Bell #5</t>
  </si>
  <si>
    <t>Grand Coulee-Brewster</t>
  </si>
  <si>
    <t>Grand Coulee-Chief Joseph</t>
  </si>
  <si>
    <t>Grand Coulee-Chief Joseph #1,2</t>
  </si>
  <si>
    <t>Grand Coulee-Hanford #1</t>
  </si>
  <si>
    <t>Grand Coulee-Okanogan #2</t>
  </si>
  <si>
    <t>Grand Coulee-Raver</t>
  </si>
  <si>
    <t>Grandview-Richland</t>
  </si>
  <si>
    <t>Green Bluff Tap</t>
  </si>
  <si>
    <t>Green Peter-Lebanon (PARTIALLY INCLUDED)</t>
  </si>
  <si>
    <t>Hanford Tap #2</t>
  </si>
  <si>
    <t>Hanford-Benton</t>
  </si>
  <si>
    <t>Hanford-John Day</t>
  </si>
  <si>
    <t>Hanford-Ostrander</t>
  </si>
  <si>
    <t>Hatton Tap</t>
  </si>
  <si>
    <t>Hatwai-Dworshak</t>
  </si>
  <si>
    <t>Hay Mill Tap</t>
  </si>
  <si>
    <t>Hedges Tap #2</t>
  </si>
  <si>
    <t>Heyburn-Haymill</t>
  </si>
  <si>
    <t>Highlands-Franklin</t>
  </si>
  <si>
    <t>Holcomb-Naselle</t>
  </si>
  <si>
    <t>Horn Rapids Tap</t>
  </si>
  <si>
    <t>Hot Springs-Anaconda</t>
  </si>
  <si>
    <t>Hungry Horse-Hot Springs</t>
  </si>
  <si>
    <t>Hungry Horse-Kalispell</t>
  </si>
  <si>
    <t>Ice Harbor-Franklin #1&amp;2</t>
  </si>
  <si>
    <t>John Day-Marion</t>
  </si>
  <si>
    <t>Kalispell-Kerr</t>
  </si>
  <si>
    <t>Keeler Tap #1</t>
  </si>
  <si>
    <t>Keeler Tap #2</t>
  </si>
  <si>
    <t>Keeler-Allston</t>
  </si>
  <si>
    <t>Keeler-Forest Grove #1</t>
  </si>
  <si>
    <t>Keeler-Forest Grove #2</t>
  </si>
  <si>
    <t>Keeler-Pennwalt</t>
  </si>
  <si>
    <t>Keller Tap</t>
  </si>
  <si>
    <t>Kelso-Chehalis</t>
  </si>
  <si>
    <t>Kelso-Longview Loop</t>
  </si>
  <si>
    <t>Kennewick Tap</t>
  </si>
  <si>
    <t>Kitsap-Fairmount-Bangor</t>
  </si>
  <si>
    <t>Lane-Wendson</t>
  </si>
  <si>
    <t>Lapine-Fort Rock</t>
  </si>
  <si>
    <t>Latham Tap</t>
  </si>
  <si>
    <t>Libby (PPL)-Libby</t>
  </si>
  <si>
    <t>Libby Tap</t>
  </si>
  <si>
    <t>Little Goose-Lower Granite #1</t>
  </si>
  <si>
    <t>Little Goose-Lower Granite #2</t>
  </si>
  <si>
    <t>Longview-Allston #3</t>
  </si>
  <si>
    <t>Longview-Astoria</t>
  </si>
  <si>
    <t>Longview-Chehalis #3</t>
  </si>
  <si>
    <t>Longview-Cowlitz</t>
  </si>
  <si>
    <t>Longview-Driscoll</t>
  </si>
  <si>
    <t>Lookout Point-Alvey #1</t>
  </si>
  <si>
    <t>Lookout Point-Alvey #2</t>
  </si>
  <si>
    <t>Lost River-Round Valley</t>
  </si>
  <si>
    <t>Lower Granite-Hatwai</t>
  </si>
  <si>
    <t>Lower Monumental-Ashe</t>
  </si>
  <si>
    <t>Lower Monumental-Hanford</t>
  </si>
  <si>
    <t>Lower Monumental-John Day</t>
  </si>
  <si>
    <t>Lower Monumental-Little Goose #1</t>
  </si>
  <si>
    <t>Lower Monumental-Little Goose #2</t>
  </si>
  <si>
    <t>Lynch Creek Tap</t>
  </si>
  <si>
    <t>Macks Inn-Madison</t>
  </si>
  <si>
    <t>Malin-Warner</t>
  </si>
  <si>
    <t>Mapleton-Reedsport</t>
  </si>
  <si>
    <t>Marion-Alvey</t>
  </si>
  <si>
    <t>Marion-Lane</t>
  </si>
  <si>
    <t>Marion-Santiam</t>
  </si>
  <si>
    <t>Maupin-Detroit #1</t>
  </si>
  <si>
    <t>Maupin-Redmond</t>
  </si>
  <si>
    <t>Maupin-Tygh Valley</t>
  </si>
  <si>
    <t>McCullough Tap</t>
  </si>
  <si>
    <t>McNary Loop</t>
  </si>
  <si>
    <t>McNary-Badger Canyon</t>
  </si>
  <si>
    <t>McNary-Big Eddy</t>
  </si>
  <si>
    <t>McNary-Franklin #2</t>
  </si>
  <si>
    <t>McNary-Maupin #1</t>
  </si>
  <si>
    <t>McNary-Maupin #2</t>
  </si>
  <si>
    <t>McNary-Richland</t>
  </si>
  <si>
    <t>McNary-Ross</t>
  </si>
  <si>
    <t>McNary-Roundup</t>
  </si>
  <si>
    <t>McNary-Santiam #,2</t>
  </si>
  <si>
    <t>Midway-Benton</t>
  </si>
  <si>
    <t>Midway-Benton #2</t>
  </si>
  <si>
    <t>Midway-Eagle Lake</t>
  </si>
  <si>
    <t>Midway-Grand Coulee #1</t>
  </si>
  <si>
    <t>Midway-Grand Coulee #3</t>
  </si>
  <si>
    <t>Midway-Grandview</t>
  </si>
  <si>
    <t>Midway-Moxee</t>
  </si>
  <si>
    <t>Midway-Riverland</t>
  </si>
  <si>
    <t>Midway-Vantage</t>
  </si>
  <si>
    <t>Milton Tap</t>
  </si>
  <si>
    <t>Minidoka P.H.-Unity</t>
  </si>
  <si>
    <t>Minidoka Project</t>
  </si>
  <si>
    <t>Monroe-Custer #1</t>
  </si>
  <si>
    <t>Monroe-Custer #2</t>
  </si>
  <si>
    <t>Monroe-Sammamish</t>
  </si>
  <si>
    <t>Monroe-Snohomish #1,2</t>
  </si>
  <si>
    <t>Monroe-Snoking</t>
  </si>
  <si>
    <t>Mossy Rock-Chehalis</t>
  </si>
  <si>
    <t>Moxee-Ellensburg</t>
  </si>
  <si>
    <t>Moxee-Roza</t>
  </si>
  <si>
    <t>Mt. Vernon Tap</t>
  </si>
  <si>
    <t>Naselle-Long Beach #1</t>
  </si>
  <si>
    <t>Naselle-Long Beach #2</t>
  </si>
  <si>
    <t>Newberg-Carlton-Sherwood</t>
  </si>
  <si>
    <t>Newport-Sandpoint</t>
  </si>
  <si>
    <t>No. Bonneville-Midway #1</t>
  </si>
  <si>
    <t>No. Bonneville-Midway #2</t>
  </si>
  <si>
    <t>No. Bonneville-Ross #1</t>
  </si>
  <si>
    <t>No. Bonneville-Ross #2</t>
  </si>
  <si>
    <t>No. Bonneville-Troutdale #1,2</t>
  </si>
  <si>
    <t>Noxon-Conkelley</t>
  </si>
  <si>
    <t>Oakridge-Lookout Point</t>
  </si>
  <si>
    <t>Olympia-Aberdeen</t>
  </si>
  <si>
    <t>Olympia-Aberdeen #2</t>
  </si>
  <si>
    <t>Olympia-Aberdeen #3</t>
  </si>
  <si>
    <t>Olympia-Cosmopolis</t>
  </si>
  <si>
    <t>Olympia-Fairmount #1,4</t>
  </si>
  <si>
    <t>Olympia-Grand Coulee</t>
  </si>
  <si>
    <t>Olympia-Kitsap #3</t>
  </si>
  <si>
    <t>Olympia-Shelton #1</t>
  </si>
  <si>
    <t>Olympia-Shelton #2</t>
  </si>
  <si>
    <t>Olympia-White River-Covington</t>
  </si>
  <si>
    <t>Oregon City-Chemawa #1</t>
  </si>
  <si>
    <t>Oregon City-Chemawa #2</t>
  </si>
  <si>
    <t>Oregon City-Marion</t>
  </si>
  <si>
    <t>Oregon Cty-Chemawa #3</t>
  </si>
  <si>
    <t>Ostrander-McLoughlin</t>
  </si>
  <si>
    <t>Ostrander-Troutdale</t>
  </si>
  <si>
    <t>Palisades-Goshen #1</t>
  </si>
  <si>
    <t>Palisades-Goshen #2</t>
  </si>
  <si>
    <t>Paul-Allston #1</t>
  </si>
  <si>
    <t>Paul-Allston #2</t>
  </si>
  <si>
    <t>Paul-Olympia</t>
  </si>
  <si>
    <t>Ponderosa-Pilot Butte</t>
  </si>
  <si>
    <t>Port Angeles-Sappho</t>
  </si>
  <si>
    <t>Port Orford-Gold Beach</t>
  </si>
  <si>
    <t>Priest River Tap</t>
  </si>
  <si>
    <t>Prosser Tap</t>
  </si>
  <si>
    <t>Rainbow Valley Tap</t>
  </si>
  <si>
    <t>Ralston Tap to WWP</t>
  </si>
  <si>
    <t>Raver-Covington #1</t>
  </si>
  <si>
    <t>Raver-Covington #2</t>
  </si>
  <si>
    <t>Raver-Monroe</t>
  </si>
  <si>
    <t>Raver-Paul</t>
  </si>
  <si>
    <t>Raymond-Cosmopolis</t>
  </si>
  <si>
    <t>Raymond-Tide Flats</t>
  </si>
  <si>
    <t>Raymond-Willapa River</t>
  </si>
  <si>
    <t>Redmond-Burns-Harney</t>
  </si>
  <si>
    <t>Redmond-Yamsey</t>
  </si>
  <si>
    <t>Reedsport-Fairview</t>
  </si>
  <si>
    <t>Reston-Fairview #1</t>
  </si>
  <si>
    <t>Reston-Fairview #2</t>
  </si>
  <si>
    <t>Rocky Reach-Columbia</t>
  </si>
  <si>
    <t>Rocky Reach-Maple Valley</t>
  </si>
  <si>
    <t>Roe's Corner Tap</t>
  </si>
  <si>
    <t>Ross-Alcoa #1,2</t>
  </si>
  <si>
    <t>Ross-Alcoa #3,4</t>
  </si>
  <si>
    <t>Ross-Carborundum</t>
  </si>
  <si>
    <t>Ross-Kelso</t>
  </si>
  <si>
    <t>Ross-St. Johns #1,2</t>
  </si>
  <si>
    <t>Ross-Vancouver Shipyard</t>
  </si>
  <si>
    <t>Roundup-La Grande</t>
  </si>
  <si>
    <t>Sacajawea Tap</t>
  </si>
  <si>
    <t>Sacheen-Albeni Falls</t>
  </si>
  <si>
    <t>Salem-Albany #1</t>
  </si>
  <si>
    <t>Salem-Albany #2</t>
  </si>
  <si>
    <t>Salem-Alumina Tap</t>
  </si>
  <si>
    <t>Salem-Tillamook</t>
  </si>
  <si>
    <t>Sammamish-Maple Valley</t>
  </si>
  <si>
    <t>San Juan Is. Service</t>
  </si>
  <si>
    <t>Sandpoint-Bonners Ferry</t>
  </si>
  <si>
    <t>Santiam-Albany</t>
  </si>
  <si>
    <t>Santiam-Alvey #1</t>
  </si>
  <si>
    <t>Santiam-Alvey #2</t>
  </si>
  <si>
    <t>Santiam-Chemawa</t>
  </si>
  <si>
    <t>Santiam-Toledo</t>
  </si>
  <si>
    <t>Satsop-Paul</t>
  </si>
  <si>
    <t>Schrag Tap</t>
  </si>
  <si>
    <t>Scooteney-Eagle Lake</t>
  </si>
  <si>
    <t>Sedro Wooley Tap</t>
  </si>
  <si>
    <t>Shelton-Fairmount #1</t>
  </si>
  <si>
    <t>Shelton-Fairmount #2</t>
  </si>
  <si>
    <t>Shelton-Kitsap #4</t>
  </si>
  <si>
    <t>Shelton-Kitsap-Bremerton</t>
  </si>
  <si>
    <t>Sickler-Raver #1</t>
  </si>
  <si>
    <t>Sifton Loop</t>
  </si>
  <si>
    <t>Sifton-Fishers Road</t>
  </si>
  <si>
    <t>Silver Creek-Leonard Road</t>
  </si>
  <si>
    <t>Silver Creek-Morton</t>
  </si>
  <si>
    <t>Slatt-Marion</t>
  </si>
  <si>
    <t>Snohomish-Beverly Park</t>
  </si>
  <si>
    <t>Snohomish-Beverly Park #1</t>
  </si>
  <si>
    <t>Snohomish-Beverly Park #2</t>
  </si>
  <si>
    <t>Snohomish-Beverly Park #3,4</t>
  </si>
  <si>
    <t>Snohomish-Bothel #1</t>
  </si>
  <si>
    <t>Snohomish-Bothel #2</t>
  </si>
  <si>
    <t>Snohomish-Murray-Bellingham</t>
  </si>
  <si>
    <t>South Tacoma Tap #1</t>
  </si>
  <si>
    <t>South Tacoma Tap #2</t>
  </si>
  <si>
    <t>Spearfish Tap</t>
  </si>
  <si>
    <t>Spirit Lake-Athol</t>
  </si>
  <si>
    <t>St. Johns-Keeler</t>
  </si>
  <si>
    <t>St.Johns-Longview</t>
  </si>
  <si>
    <t>St.Johns-Oregon City #1,2</t>
  </si>
  <si>
    <t>St.Johns-Oregon City #2</t>
  </si>
  <si>
    <t>Sultan-Snohomish</t>
  </si>
  <si>
    <t>Sun Harbor Tap</t>
  </si>
  <si>
    <t>Swan Valley-Teton</t>
  </si>
  <si>
    <t>Tacoma-Covington 3 4</t>
  </si>
  <si>
    <t>Tacoma-Raver</t>
  </si>
  <si>
    <t>Taft-Bell</t>
  </si>
  <si>
    <t>Tahkenitch-Gardiner</t>
  </si>
  <si>
    <t>Targhee Tap</t>
  </si>
  <si>
    <t>Taylor Flats Tap</t>
  </si>
  <si>
    <t>The Dalles-Goldendale</t>
  </si>
  <si>
    <t>Timber Tap</t>
  </si>
  <si>
    <t>Toledo-Wendson</t>
  </si>
  <si>
    <t>Trentwood-Valley Way</t>
  </si>
  <si>
    <t>Trojan-Allston #1,2</t>
  </si>
  <si>
    <t>Underwood Tap</t>
  </si>
  <si>
    <t>Unity-Heyburn</t>
  </si>
  <si>
    <t>Unity-West Burley</t>
  </si>
  <si>
    <t>Vantage-Raver #1</t>
  </si>
  <si>
    <t>Vera Tap</t>
  </si>
  <si>
    <t>Wagner Lake Tap</t>
  </si>
  <si>
    <t>Walla Walla-Lewiston</t>
  </si>
  <si>
    <t>Walla Walla-Milton Freewater</t>
  </si>
  <si>
    <t>Walla Walla-Pendleton</t>
  </si>
  <si>
    <t>Walnut City Tap</t>
  </si>
  <si>
    <t>Wendson-Tahkenitch</t>
  </si>
  <si>
    <t>Westport-Cathlamet</t>
  </si>
  <si>
    <t>White Bluffs Loop</t>
  </si>
  <si>
    <t>White Bluffs-451B</t>
  </si>
  <si>
    <t>White Bluffs-Horn Rapids</t>
  </si>
  <si>
    <t>Winthrop Tap</t>
  </si>
  <si>
    <t>Eastern Intertie</t>
  </si>
  <si>
    <t>Garrison</t>
  </si>
  <si>
    <t>Southern Intertie</t>
  </si>
  <si>
    <t>Alvey</t>
  </si>
  <si>
    <t>Bakeoven</t>
  </si>
  <si>
    <t>Buckley</t>
  </si>
  <si>
    <t>Captain Jack</t>
  </si>
  <si>
    <t>Chief Joseph</t>
  </si>
  <si>
    <t>Dixonville</t>
  </si>
  <si>
    <t>Fort Rock Caps.</t>
  </si>
  <si>
    <t>Grizzly</t>
  </si>
  <si>
    <t>John Day</t>
  </si>
  <si>
    <t>Malin</t>
  </si>
  <si>
    <t>Meridian</t>
  </si>
  <si>
    <t>Sand Springs Caps.</t>
  </si>
  <si>
    <t>Summer Lake</t>
  </si>
  <si>
    <t>Sycan Cap. Stn.</t>
  </si>
  <si>
    <t>MONTANA POWER COMPANY</t>
  </si>
  <si>
    <t>Mile</t>
  </si>
  <si>
    <t>Colstrip Switchyard</t>
  </si>
  <si>
    <t>Broadview Switchyard</t>
  </si>
  <si>
    <t>Shorey Road</t>
  </si>
  <si>
    <t>Base Line</t>
  </si>
  <si>
    <t>161-kV</t>
  </si>
  <si>
    <t>Anaconda Mill Creek</t>
  </si>
  <si>
    <t>ASiMI</t>
  </si>
  <si>
    <t>Rattlesnake</t>
  </si>
  <si>
    <t>Anaconda BPA</t>
  </si>
  <si>
    <t>Bonner</t>
  </si>
  <si>
    <t>South Butte</t>
  </si>
  <si>
    <t>Antelope</t>
  </si>
  <si>
    <t>Wilsall</t>
  </si>
  <si>
    <t>Clyde Park</t>
  </si>
  <si>
    <t>Great Falls 230 KV Switchyard</t>
  </si>
  <si>
    <t>Dillon-Salmon</t>
  </si>
  <si>
    <t>Ennis Auto</t>
  </si>
  <si>
    <t>GT Falls 230 kV SwitchYard</t>
  </si>
  <si>
    <t>Rainbow Switchyard</t>
  </si>
  <si>
    <t>Assiniboine-Havre</t>
  </si>
  <si>
    <t>Billings Steam Plant Switchyard</t>
  </si>
  <si>
    <t>South Huntley</t>
  </si>
  <si>
    <t>Billings Rimrock</t>
  </si>
  <si>
    <t>Alkali Creek</t>
  </si>
  <si>
    <t>Columbus-Rapelje Auto</t>
  </si>
  <si>
    <t>Yellowtail</t>
  </si>
  <si>
    <t>Bozeman East Gallatin Auto</t>
  </si>
  <si>
    <t>Hardin Auto</t>
  </si>
  <si>
    <t>Jack Rabbit Auto</t>
  </si>
  <si>
    <t>Crossover</t>
  </si>
  <si>
    <t>Bradley Creek</t>
  </si>
  <si>
    <t xml:space="preserve">Rattlesnake </t>
  </si>
  <si>
    <t>Kerr Switchyard</t>
  </si>
  <si>
    <t>Missoula Reserve St</t>
  </si>
  <si>
    <t>Missoula Miller Creek</t>
  </si>
  <si>
    <t>Big Grassy</t>
  </si>
  <si>
    <t>Emigrant</t>
  </si>
  <si>
    <t>Hamilton Heights</t>
  </si>
  <si>
    <t>Conrad</t>
  </si>
  <si>
    <t>Nichols Pump</t>
  </si>
  <si>
    <t>Kerr SwitchYard</t>
  </si>
  <si>
    <t>Thompson Falls</t>
  </si>
  <si>
    <t>Burke</t>
  </si>
  <si>
    <t>Conrad Auto</t>
  </si>
  <si>
    <t>South Cut Bank</t>
  </si>
  <si>
    <t>Colstrip 1&amp;2 Startup</t>
  </si>
  <si>
    <t>Colstrip 3&amp;4 Startup</t>
  </si>
  <si>
    <t>100 kV</t>
  </si>
  <si>
    <t>Pacific St</t>
  </si>
  <si>
    <t>Butte Montana St</t>
  </si>
  <si>
    <t>Drummond City</t>
  </si>
  <si>
    <t>Holter</t>
  </si>
  <si>
    <t>Missoula City Sub</t>
  </si>
  <si>
    <t>Butte Corra</t>
  </si>
  <si>
    <t>Butte Barge Pump</t>
  </si>
  <si>
    <t>East Helena Switchyard</t>
  </si>
  <si>
    <t>Butte Concentrator</t>
  </si>
  <si>
    <t>Butte Montana ST</t>
  </si>
  <si>
    <t>Renova Auto</t>
  </si>
  <si>
    <t>Great Falls Eastside</t>
  </si>
  <si>
    <t>Great Falls Southside</t>
  </si>
  <si>
    <t>Great Falls Riverview</t>
  </si>
  <si>
    <t>Great Falls Northeast</t>
  </si>
  <si>
    <t>Two Dot</t>
  </si>
  <si>
    <t>Stanford Auto</t>
  </si>
  <si>
    <t>Great Falls Northwest</t>
  </si>
  <si>
    <t>Great Falls Southwest</t>
  </si>
  <si>
    <t>Billings 8th St</t>
  </si>
  <si>
    <t>Billings City</t>
  </si>
  <si>
    <t>Billings Bellrock</t>
  </si>
  <si>
    <t>Painted Robe</t>
  </si>
  <si>
    <t>Harlowton</t>
  </si>
  <si>
    <t>Billings Meridian</t>
  </si>
  <si>
    <t>Judith Gap Auto</t>
  </si>
  <si>
    <t>Loweth Auto</t>
  </si>
  <si>
    <t>Benchland</t>
  </si>
  <si>
    <t>Glengarry</t>
  </si>
  <si>
    <t>Trident Auto</t>
  </si>
  <si>
    <t>Three Rivers</t>
  </si>
  <si>
    <t>Three Forks South</t>
  </si>
  <si>
    <t>Broadwater</t>
  </si>
  <si>
    <t>Waldorf</t>
  </si>
  <si>
    <t>Missoula Industrial Sub</t>
  </si>
  <si>
    <t>Missoula Russell St</t>
  </si>
  <si>
    <t>St Regis</t>
  </si>
  <si>
    <t>Saltese</t>
  </si>
  <si>
    <t>Billings Continental Oil Co.</t>
  </si>
  <si>
    <t>Billings Eastside</t>
  </si>
  <si>
    <t>Laurel Auto</t>
  </si>
  <si>
    <t>Roundup Auto</t>
  </si>
  <si>
    <t>Bridger Auto</t>
  </si>
  <si>
    <t>Columbus Auto</t>
  </si>
  <si>
    <t>Chrome Junction</t>
  </si>
  <si>
    <t>Morony</t>
  </si>
  <si>
    <t>Cochrane</t>
  </si>
  <si>
    <t>Ryan</t>
  </si>
  <si>
    <t>Black Eagle</t>
  </si>
  <si>
    <t>Madison Auto</t>
  </si>
  <si>
    <t>Anaconda City</t>
  </si>
  <si>
    <t>Deer Lodge City</t>
  </si>
  <si>
    <t>Deer Lodge Compressor</t>
  </si>
  <si>
    <t xml:space="preserve">Rainbow   </t>
  </si>
  <si>
    <t>Malmstrom</t>
  </si>
  <si>
    <t>Cenex</t>
  </si>
  <si>
    <t>Stillwater Smelter</t>
  </si>
  <si>
    <t>Trident Plant</t>
  </si>
  <si>
    <t>Sheridan City</t>
  </si>
  <si>
    <t>Sheridan Auto</t>
  </si>
  <si>
    <t>Richardson Coulee</t>
  </si>
  <si>
    <t>Glasgow Westside</t>
  </si>
  <si>
    <t>Glasgow Eastside</t>
  </si>
  <si>
    <t>Nashua</t>
  </si>
  <si>
    <t>Bannack</t>
  </si>
  <si>
    <t>Dillon City</t>
  </si>
  <si>
    <t>Rainbow</t>
  </si>
  <si>
    <t>Chester</t>
  </si>
  <si>
    <t>Armington R.E.A.</t>
  </si>
  <si>
    <t>Choteau</t>
  </si>
  <si>
    <t>Fort Benton</t>
  </si>
  <si>
    <t>Havre City</t>
  </si>
  <si>
    <t>Chinook</t>
  </si>
  <si>
    <t>Harlem</t>
  </si>
  <si>
    <t>Malta City</t>
  </si>
  <si>
    <t>Hinsdale R.E.A.</t>
  </si>
  <si>
    <t>Malta</t>
  </si>
  <si>
    <t>Lockwood R.E.A.</t>
  </si>
  <si>
    <t>Pryor Creek</t>
  </si>
  <si>
    <t>Hardin R.E.A</t>
  </si>
  <si>
    <t>Johnson Lane</t>
  </si>
  <si>
    <t>Livingston City</t>
  </si>
  <si>
    <t>Pine Creek R.E.A.</t>
  </si>
  <si>
    <t>Gardner</t>
  </si>
  <si>
    <t>Hamilton City</t>
  </si>
  <si>
    <t>Darby</t>
  </si>
  <si>
    <t>Hamilton South Side</t>
  </si>
  <si>
    <t>Divide</t>
  </si>
  <si>
    <t>Virginia City</t>
  </si>
  <si>
    <t>Barretts Minerals Tap</t>
  </si>
  <si>
    <t>Barrett Minerals</t>
  </si>
  <si>
    <t>Fairfield</t>
  </si>
  <si>
    <t>Dutton</t>
  </si>
  <si>
    <t>Power</t>
  </si>
  <si>
    <t>Bole</t>
  </si>
  <si>
    <t>Conrad City</t>
  </si>
  <si>
    <t>Glasgow Air Force Base</t>
  </si>
  <si>
    <t>Hardin City</t>
  </si>
  <si>
    <t>Sumatra</t>
  </si>
  <si>
    <t>Roundup City</t>
  </si>
  <si>
    <t>Peabody Coal</t>
  </si>
  <si>
    <t>Westmoreland</t>
  </si>
  <si>
    <t>Sarpy Creek Auto</t>
  </si>
  <si>
    <t>Madison Valley</t>
  </si>
  <si>
    <t>Big Sky Meadow Village</t>
  </si>
  <si>
    <t>Mammoth</t>
  </si>
  <si>
    <t>Mineral Hill</t>
  </si>
  <si>
    <t>Norris Junction</t>
  </si>
  <si>
    <t>White Sulphur Springs Southside</t>
  </si>
  <si>
    <t>Boulder</t>
  </si>
  <si>
    <t>Asarco</t>
  </si>
  <si>
    <t>Liquid Air</t>
  </si>
  <si>
    <t>Helena Golf Course</t>
  </si>
  <si>
    <t>Helena Front St</t>
  </si>
  <si>
    <t>Helena Westside</t>
  </si>
  <si>
    <t>50 kV</t>
  </si>
  <si>
    <t>Laurel City</t>
  </si>
  <si>
    <t>Columbus</t>
  </si>
  <si>
    <t>Big Timber Auto</t>
  </si>
  <si>
    <t>Big Timber City</t>
  </si>
  <si>
    <t>Twin Bridges</t>
  </si>
  <si>
    <t>Whitehall REA</t>
  </si>
  <si>
    <t>Barber</t>
  </si>
  <si>
    <t>Lewistown Boulevard</t>
  </si>
  <si>
    <t>Heath REA</t>
  </si>
  <si>
    <t>Lewistown Radar Base</t>
  </si>
  <si>
    <t>Denton</t>
  </si>
  <si>
    <t>Bozeman Southside</t>
  </si>
  <si>
    <t>Bozeman Sourdough</t>
  </si>
  <si>
    <t>Livingston Westside</t>
  </si>
  <si>
    <t>Bozeman Soughdough</t>
  </si>
  <si>
    <t>Clyde Park R.E.A.</t>
  </si>
  <si>
    <t>Mystic</t>
  </si>
  <si>
    <t>Line Creek</t>
  </si>
  <si>
    <t>Billings Exxon</t>
  </si>
  <si>
    <t>Rockvale</t>
  </si>
  <si>
    <t>Red Lodge Northside</t>
  </si>
  <si>
    <t>Philipsburg</t>
  </si>
  <si>
    <t>Stillwater</t>
  </si>
  <si>
    <t>Broadview City</t>
  </si>
  <si>
    <t>Melstone</t>
  </si>
  <si>
    <t>Geraldine</t>
  </si>
  <si>
    <t>Manhatten</t>
  </si>
  <si>
    <t>Belgrade</t>
  </si>
  <si>
    <t>Lake</t>
  </si>
  <si>
    <t>Old Faithful</t>
  </si>
  <si>
    <t>Grant Village</t>
  </si>
  <si>
    <t>Thompson Falls Pump</t>
  </si>
  <si>
    <t>Flodin Lumber</t>
  </si>
  <si>
    <t>Voltage (kV)</t>
  </si>
  <si>
    <t>Mileage</t>
  </si>
  <si>
    <t>500*</t>
  </si>
  <si>
    <t>Total</t>
  </si>
  <si>
    <r>
      <t>TOTAL</t>
    </r>
    <r>
      <rPr>
        <b/>
        <sz val="12"/>
        <rFont val="Arial"/>
        <family val="2"/>
      </rPr>
      <t>*</t>
    </r>
  </si>
  <si>
    <r>
      <t>*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Includes 183.4 miles of BPA 500 kV from Townsend to Garrison</t>
    </r>
    <r>
      <rPr>
        <b/>
        <sz val="10"/>
        <rFont val="Arial"/>
        <family val="2"/>
      </rPr>
      <t>.</t>
    </r>
  </si>
  <si>
    <t>Big Eddy</t>
  </si>
  <si>
    <t>Celilo</t>
  </si>
  <si>
    <t>Network</t>
  </si>
  <si>
    <t>Aberdeen</t>
  </si>
  <si>
    <t>Adair</t>
  </si>
  <si>
    <t>Addy  (PARTIALLY INCLUDED)</t>
  </si>
  <si>
    <t>Albany (PARTIALLY INCLUDED)</t>
  </si>
  <si>
    <t>Albeni Falls (PARTIALLY INCLUDED)</t>
  </si>
  <si>
    <t>Alcoa (PARTIALLY INCLUDED)</t>
  </si>
  <si>
    <t>Allston</t>
  </si>
  <si>
    <t>Anaconda</t>
  </si>
  <si>
    <t>Angus</t>
  </si>
  <si>
    <t>Ashe (PARTIALLY INCLUDED)</t>
  </si>
  <si>
    <t>Badger Canyon</t>
  </si>
  <si>
    <t>Bandon (PARTIALLY INCLUDED)</t>
  </si>
  <si>
    <t>Belfair</t>
  </si>
  <si>
    <t>Bell (PARTIALLY INCLUDED)</t>
  </si>
  <si>
    <t>Bellingham</t>
  </si>
  <si>
    <t>Benton</t>
  </si>
  <si>
    <t>Big Eddy (PARTIALLY INCLUDED)</t>
  </si>
  <si>
    <t>Boardman</t>
  </si>
  <si>
    <t>Bonners Ferry (PARTIALLY INCLUDED)</t>
  </si>
  <si>
    <t>Boundary</t>
  </si>
  <si>
    <t>Bridge</t>
  </si>
  <si>
    <t>Brush College</t>
  </si>
  <si>
    <t>Burley</t>
  </si>
  <si>
    <t>Canby</t>
  </si>
  <si>
    <t>Cardwell</t>
  </si>
  <si>
    <t>Carlton</t>
  </si>
  <si>
    <t>Cedarville Junction</t>
  </si>
  <si>
    <t>Centralia</t>
  </si>
  <si>
    <t>Chehalis</t>
  </si>
  <si>
    <t>Chemawa</t>
  </si>
  <si>
    <t>Chenoweth</t>
  </si>
  <si>
    <t>Chief Joseph (PARTIALLY INCLUDED)</t>
  </si>
  <si>
    <t>Clatsop</t>
  </si>
  <si>
    <t>Columbia</t>
  </si>
  <si>
    <t>Columbia Falls</t>
  </si>
  <si>
    <t>Colville</t>
  </si>
  <si>
    <t>Conkelley (PARTIALLY INCLUDED)</t>
  </si>
  <si>
    <t>Cosmopolis</t>
  </si>
  <si>
    <t>Covington</t>
  </si>
  <si>
    <t>Cowlitz (PARTIALLY INCLUDED)</t>
  </si>
  <si>
    <t>Cusick</t>
  </si>
  <si>
    <t>Custer</t>
  </si>
  <si>
    <t>Demoss</t>
  </si>
  <si>
    <t>Drain (PARTIALLY INCLUDED)</t>
  </si>
  <si>
    <t>Driscoll</t>
  </si>
  <si>
    <t>Drummond</t>
  </si>
  <si>
    <t>Dworshak (PARTIALLY INCLUDED)</t>
  </si>
  <si>
    <t>East Omak</t>
  </si>
  <si>
    <t>Echo Lake</t>
  </si>
  <si>
    <t>Ellensburg</t>
  </si>
  <si>
    <t>Elma</t>
  </si>
  <si>
    <t>Eugene</t>
  </si>
  <si>
    <t>Fairmount</t>
  </si>
  <si>
    <t>Fairview</t>
  </si>
  <si>
    <t>Fidalgo</t>
  </si>
  <si>
    <t>Flathead</t>
  </si>
  <si>
    <t>Florence (PARTIALLY INCLUDED)</t>
  </si>
  <si>
    <t>Forest Grove (PARTIALLY INCLUDED)</t>
  </si>
  <si>
    <t>Fossil</t>
  </si>
  <si>
    <t>Foster Creek</t>
  </si>
  <si>
    <t>Franklin (PARTIALLY INCLUDED)</t>
  </si>
  <si>
    <t>Freewater (PARTIALLY INCLUDED)</t>
  </si>
  <si>
    <t>Gold Beach</t>
  </si>
  <si>
    <t>Goldendale</t>
  </si>
  <si>
    <t>Goose Lake</t>
  </si>
  <si>
    <t>Goshen</t>
  </si>
  <si>
    <t>Grace - Cove 46 kV Tie Lines - Project</t>
  </si>
  <si>
    <t>Grace - Inkom 46 kV Line</t>
  </si>
  <si>
    <t>Granger - Valley Center 46 kV Tie Line</t>
  </si>
  <si>
    <t>Green Canyon - Logan Canyon 46 kV Line</t>
  </si>
  <si>
    <t xml:space="preserve">Hale - Orem 46 kV Line </t>
  </si>
  <si>
    <t xml:space="preserve">Hale - Spanish Fork - Santaquin 46 kV Line </t>
  </si>
  <si>
    <t xml:space="preserve">Helper - Blackhawk 46 kV Line </t>
  </si>
  <si>
    <t>Helper - Castlegate 46 kV Line</t>
  </si>
  <si>
    <t>Helper - Columbia No 2 - 46 kV Line</t>
  </si>
  <si>
    <t xml:space="preserve">Helper - Near National Switchrack 46/138kV Line </t>
  </si>
  <si>
    <t>Helper - Rains 46 kV Line</t>
  </si>
  <si>
    <t>Helper - Thompson 46 kV Line</t>
  </si>
  <si>
    <t>Holladay - Butlerville 46 kV Line</t>
  </si>
  <si>
    <t>Honeyville - Thiokol 46 kV Line</t>
  </si>
  <si>
    <t>Horseshoe - Lakeside 46 kV Line</t>
  </si>
  <si>
    <t xml:space="preserve">Horseshoe - Skunk Ridge - Uspci 46 kV Line </t>
  </si>
  <si>
    <t xml:space="preserve">Jerusalem - Moroni Feed 46 kV Line </t>
  </si>
  <si>
    <t xml:space="preserve">Jerusalem - Mt Pleasant 46 kV Line </t>
  </si>
  <si>
    <t>Jordan - 3rd West 46 kV Line</t>
  </si>
  <si>
    <t>Jordan - Eimco 46 kV Line</t>
  </si>
  <si>
    <t>Jordan - Northeast - Mcclelland 46 kV</t>
  </si>
  <si>
    <t>Jordan Narrows - Metro Water Dist Pump 46 K</t>
  </si>
  <si>
    <t xml:space="preserve">Judge - Brighton 46 kV Line </t>
  </si>
  <si>
    <t>Lewiston - Preston 46 kV Line - Idaho</t>
  </si>
  <si>
    <t>Lewiston - Preston 46 kV Line - Utah</t>
  </si>
  <si>
    <t>Lifton-Leefe 46 kV Line, Remaining Part &amp; Taps</t>
  </si>
  <si>
    <t xml:space="preserve">Lincoln - 23rd Street Substation 46 kV Tie Line </t>
  </si>
  <si>
    <t>Lincoln - Parry Substation 46 kV Tie Line</t>
  </si>
  <si>
    <t xml:space="preserve">Lindon-Timp-Sharon 46 kV Line </t>
  </si>
  <si>
    <t>Logan - Usu - Logan City 46 kV Line</t>
  </si>
  <si>
    <t>Mccammon - Downey 46 kV Line</t>
  </si>
  <si>
    <t>Mcclelland - Emigration - Southeast 46 kV Line</t>
  </si>
  <si>
    <t xml:space="preserve">Midway - Heber 46 kV Tie Line </t>
  </si>
  <si>
    <t>Midway - Judge 46 kV Line</t>
  </si>
  <si>
    <t xml:space="preserve">Milford - Minersville 46 kV Line </t>
  </si>
  <si>
    <t>Mineral Products - Sevier 46 kV Line</t>
  </si>
  <si>
    <t>Schultz</t>
  </si>
  <si>
    <t>Shelton</t>
  </si>
  <si>
    <t>Sickler</t>
  </si>
  <si>
    <t>Sifton</t>
  </si>
  <si>
    <t>Silver Bow</t>
  </si>
  <si>
    <t>Silver Creek</t>
  </si>
  <si>
    <t>Slatt</t>
  </si>
  <si>
    <t>Snohomish</t>
  </si>
  <si>
    <t>Snoking</t>
  </si>
  <si>
    <t>South Elma</t>
  </si>
  <si>
    <t>South Tacoma</t>
  </si>
  <si>
    <t>Spar Canyon</t>
  </si>
  <si>
    <t>Spearfish</t>
  </si>
  <si>
    <t>Springhill</t>
  </si>
  <si>
    <t>St. Johns</t>
  </si>
  <si>
    <t>Stevens Drive</t>
  </si>
  <si>
    <t>Swan Valley (PARTIALLY INCLUDED)</t>
  </si>
  <si>
    <t>Tacoma (PARTIALLY INCLUDED)</t>
  </si>
  <si>
    <t>Taft</t>
  </si>
  <si>
    <t>Tahkenitch</t>
  </si>
  <si>
    <t>Targhee</t>
  </si>
  <si>
    <t>Teton</t>
  </si>
  <si>
    <t>Thayer Drive</t>
  </si>
  <si>
    <t>The Dalles (PARTIALLY INCLUDED)</t>
  </si>
  <si>
    <t>Tillamook (PARTIALLY INCLUDED)</t>
  </si>
  <si>
    <t>Tincup-Lower Valley</t>
  </si>
  <si>
    <t>Toledo</t>
  </si>
  <si>
    <t>Trego (PARTIALLY INCLUDED)</t>
  </si>
  <si>
    <t>Trentwood (PARTIALLY INCLUDED)</t>
  </si>
  <si>
    <t>Troutdale (PARTIALLY INCLUDED)</t>
  </si>
  <si>
    <t>USK</t>
  </si>
  <si>
    <t>Valhalla (PARTIALLY INCLUDED)</t>
  </si>
  <si>
    <t>Vantage</t>
  </si>
  <si>
    <t>Walla Walla (PARTIALLY INCLUDED)</t>
  </si>
  <si>
    <t>Warner</t>
  </si>
  <si>
    <t>Wauna</t>
  </si>
  <si>
    <t>Wendson</t>
  </si>
  <si>
    <t>West Burley</t>
  </si>
  <si>
    <t>Westside</t>
  </si>
  <si>
    <t>White Bluffs</t>
  </si>
  <si>
    <t>Wren</t>
  </si>
  <si>
    <t>Brinckens Corner</t>
  </si>
  <si>
    <t>34.5 kV Facilities in Network</t>
  </si>
  <si>
    <t>East Hills (PARTIALLY INCLUDED)</t>
  </si>
  <si>
    <t>Grandview</t>
  </si>
  <si>
    <t>Mapleton (PARTIALLY INCLUDED)</t>
  </si>
  <si>
    <t>Potlach (PARTIALLY INCLUDED)</t>
  </si>
  <si>
    <t>Scooteney</t>
  </si>
  <si>
    <t>Alfalfa</t>
  </si>
  <si>
    <t>Clarkston</t>
  </si>
  <si>
    <t>Creston</t>
  </si>
  <si>
    <t>Dorena</t>
  </si>
  <si>
    <t>Idahome</t>
  </si>
  <si>
    <t>Irby</t>
  </si>
  <si>
    <t>Junction City</t>
  </si>
  <si>
    <t>Keller</t>
  </si>
  <si>
    <t>Odessa</t>
  </si>
  <si>
    <t>Priest River</t>
  </si>
  <si>
    <t>Republic</t>
  </si>
  <si>
    <t>Timber</t>
  </si>
  <si>
    <t>Wagner Lake</t>
  </si>
  <si>
    <t>Warren</t>
  </si>
  <si>
    <t>Bandon</t>
  </si>
  <si>
    <t>Deer Park (PARTIALLY INCLUDED)</t>
  </si>
  <si>
    <t>Ritzville (PARTIALLY INCLUDED)</t>
  </si>
  <si>
    <t>Substations Included in RTO West for Control and Pricing</t>
  </si>
  <si>
    <t>Name of Substation</t>
  </si>
  <si>
    <t>115 kV</t>
  </si>
  <si>
    <t>Hines-Harney</t>
  </si>
  <si>
    <t>138 kV</t>
  </si>
  <si>
    <t>American Falls-Adelaide 1</t>
  </si>
  <si>
    <t>Caldwell-Ontario</t>
  </si>
  <si>
    <t>Minidoka Loop</t>
  </si>
  <si>
    <t>Ontario-Quartz</t>
  </si>
  <si>
    <t>American Falls-Adelaide 2</t>
  </si>
  <si>
    <t>American Falls-Brady</t>
  </si>
  <si>
    <t>Quartz-West John Day</t>
  </si>
  <si>
    <t xml:space="preserve">Adelaide-Hunt </t>
  </si>
  <si>
    <t>161 kV</t>
  </si>
  <si>
    <t>Goshen-State Line</t>
  </si>
  <si>
    <t>230 kV</t>
  </si>
  <si>
    <t>Quartz-LaGrande</t>
  </si>
  <si>
    <t>Midpoint-Hunt</t>
  </si>
  <si>
    <t>Brady-Antelope</t>
  </si>
  <si>
    <t>Brady-Treasureton Tie</t>
  </si>
  <si>
    <t>Kinport-Brady 1&amp;2</t>
  </si>
  <si>
    <t>Bridger-Pt of Rocks</t>
  </si>
  <si>
    <t>Brownlee-Paddock (new line)</t>
  </si>
  <si>
    <t>Boise Bench-Caldwell</t>
  </si>
  <si>
    <t>Brownlee-Hells Canyon</t>
  </si>
  <si>
    <t>Boise Bench-Midpoint 1</t>
  </si>
  <si>
    <t>Terminal - Taylorsville - East 46 kV Line</t>
  </si>
  <si>
    <t xml:space="preserve">Terminal - Taylorsville West 46 kV Line </t>
  </si>
  <si>
    <t>Terminal - Tooele 46 kV Line</t>
  </si>
  <si>
    <t xml:space="preserve">Terminal - Weber 46 kV Line </t>
  </si>
  <si>
    <t xml:space="preserve">Third West - West Temple 46 kV Underground Line </t>
  </si>
  <si>
    <t>Timp - Vineyard 46 kV</t>
  </si>
  <si>
    <t>Dworshak P.H.-Orofino</t>
  </si>
  <si>
    <t>Dworshak-Hot Springs</t>
  </si>
  <si>
    <t>East Ellensburg Tap</t>
  </si>
  <si>
    <t>East Omak-Tonasket</t>
  </si>
  <si>
    <t>Elbe Tap</t>
  </si>
  <si>
    <t>Eltopia Tap</t>
  </si>
  <si>
    <t>Eugene-Alvey #1</t>
  </si>
  <si>
    <t>Eugene-Alvey #2</t>
  </si>
  <si>
    <t>Eugene-Mapleton</t>
  </si>
  <si>
    <t>Fairmount-Port Angeles #1</t>
  </si>
  <si>
    <t>Fairmount-Port Angeles #2</t>
  </si>
  <si>
    <t>Fairview-Bandon #1</t>
  </si>
  <si>
    <t>Fairview-Bandon #2</t>
  </si>
  <si>
    <t>Fairview-Bandon #3</t>
  </si>
  <si>
    <t>Fairview-Rogue</t>
  </si>
  <si>
    <t>Fidalgo-Lopez</t>
  </si>
  <si>
    <t>Filbert Tap</t>
  </si>
  <si>
    <t>Florence Tap</t>
  </si>
  <si>
    <t>Forest Grove-McMinnville</t>
  </si>
  <si>
    <t>Forest Grove-Tillamook</t>
  </si>
  <si>
    <t>BC HYDRO &amp; POWER AUTHORITY</t>
  </si>
  <si>
    <t>IDAHO POWER COMPANY</t>
  </si>
  <si>
    <t>(3)  PACE to WALC RTO Interconnection Facility (WestConnect)</t>
  </si>
  <si>
    <t>(4)  PACE to WAUC RTO Interconnection Facility (WestConnect)</t>
  </si>
  <si>
    <t>ARTESIAN / WINTERWOOD</t>
  </si>
  <si>
    <t>AVERA / QUAIL</t>
  </si>
  <si>
    <t>BELLAGIO TAP2 / CAESARS TAP1</t>
  </si>
  <si>
    <t>BELTWAY / SUMMERLIN</t>
  </si>
  <si>
    <t>CAESARS TAP2 / CLAYMONT</t>
  </si>
  <si>
    <t>CHEYENNE / BELTWAY</t>
  </si>
  <si>
    <t>CHEYENNE / EL CAPITAN</t>
  </si>
  <si>
    <t>CLARK / CABANA</t>
  </si>
  <si>
    <t>CLARK / GREEN VALLEY</t>
  </si>
  <si>
    <t>CLARK / RUSSELL</t>
  </si>
  <si>
    <t>CLARK / SPENCER#1</t>
  </si>
  <si>
    <t>CLARK / SPENCER#2</t>
  </si>
  <si>
    <t>CLARK / WARMSPRINGS</t>
  </si>
  <si>
    <t>CLAYMONT / CLARK</t>
  </si>
  <si>
    <t xml:space="preserve">Midwest-Linch 69kV </t>
  </si>
  <si>
    <t xml:space="preserve">Mile High - Lakeview </t>
  </si>
  <si>
    <t xml:space="preserve">Mineral Products - Panguitch 69 kV Line </t>
  </si>
  <si>
    <t xml:space="preserve">Moab - Pinto 69 kV Line </t>
  </si>
  <si>
    <t>Moab - Texas Gulf 69 kV Line</t>
  </si>
  <si>
    <t>Montague-Weed Jct 69kV Line 1</t>
  </si>
  <si>
    <t>Montague-Yuba 69kV Line 10</t>
  </si>
  <si>
    <t>Mt Baldy-Yurok 69kV Line 38</t>
  </si>
  <si>
    <t xml:space="preserve">Mt Baldy-Yurok 69kV Line 38 </t>
  </si>
  <si>
    <t>Mud Lake - Amps 69 kV Line</t>
  </si>
  <si>
    <t>Murder Creek Tap 69kV</t>
  </si>
  <si>
    <t>Murder Crk-Jeffer-Stayt-Sant</t>
  </si>
  <si>
    <t xml:space="preserve">Myton Line Tap Point - Pariette 69 kV Line </t>
  </si>
  <si>
    <t xml:space="preserve">Naughton - Pinedale 69 kV Line </t>
  </si>
  <si>
    <t xml:space="preserve">Noranda Minerals 69 kV Line - Wyoming </t>
  </si>
  <si>
    <t>Oromite Tap 69kV</t>
  </si>
  <si>
    <t>Ovid - Sage 69 kV Line - (Utah)</t>
  </si>
  <si>
    <t>Ovid - Sage 69 kV Line (Idaho)</t>
  </si>
  <si>
    <t xml:space="preserve">Ovid - Sage 69 kV Line (Wyoming) </t>
  </si>
  <si>
    <t xml:space="preserve">Pasco-Boise Cascade 69kV </t>
  </si>
  <si>
    <t>Pendleton-Mcnary 69kV</t>
  </si>
  <si>
    <t>Pendleton-Walla Walla 69kV</t>
  </si>
  <si>
    <t>Pend-Rdup-Pilot Rck-Mckay 69kV</t>
  </si>
  <si>
    <t>Pilot Butte-Cec Tap 69/115kV</t>
  </si>
  <si>
    <t xml:space="preserve">Pinto - Abajo 69 kV Line </t>
  </si>
  <si>
    <t>Powerdale-Dee 69kV</t>
  </si>
  <si>
    <t>Powerdale-H.River-Tucker-Dee J</t>
  </si>
  <si>
    <t>Prosp 1-Prospect Cent 69kV L23</t>
  </si>
  <si>
    <t>Prosp 2-Prospect Cent 69kV L24</t>
  </si>
  <si>
    <t>Prosp 3-Prospect Cent 69kV L22</t>
  </si>
  <si>
    <t xml:space="preserve">Redmond-BPA 69kV Tap </t>
  </si>
  <si>
    <t>Rexburg - Newdale - Canyon Creek 69 kV Line</t>
  </si>
  <si>
    <t>Rigby - Menan - Roberts 69 kV Line</t>
  </si>
  <si>
    <t>Rigby - Mud Lake No 1 - 69 kV Line</t>
  </si>
  <si>
    <t>Rigby - Rexburg 69 kV Line</t>
  </si>
  <si>
    <t>Rigby - St Anthony No 2 69 kV Line</t>
  </si>
  <si>
    <t>Rigby - Sunnydell - St. Anthony 69 kV Line</t>
  </si>
  <si>
    <t>Rigby-Webster 69 kV Line</t>
  </si>
  <si>
    <t>Rndup-Mckay-Buckaroo-Pend 69kV</t>
  </si>
  <si>
    <t>Roberts - Clements - Merrill 69 kV Line</t>
  </si>
  <si>
    <t xml:space="preserve">Round Butte Tap 69kV </t>
  </si>
  <si>
    <t>Sage - Naughton 69 kV Line</t>
  </si>
  <si>
    <t xml:space="preserve">Scenic Sub-Grants Pass 69kV </t>
  </si>
  <si>
    <t>Scoville - Arco 69 kV Line</t>
  </si>
  <si>
    <t>Scoville - Howe - Berenice 69 kV Line</t>
  </si>
  <si>
    <t>Sugarmill - Sand Creek 69kV Line</t>
  </si>
  <si>
    <t>Tabiona 69 kV Tap (Moon Lake - Hanna 69 kV Line)</t>
  </si>
  <si>
    <t>Toquerville - Springdale 34.5/69 kV Line</t>
  </si>
  <si>
    <t>Upalco - Myton Pumping Station 69 kV Line</t>
  </si>
  <si>
    <t xml:space="preserve">Vine St-Murder Creek 69kV </t>
  </si>
  <si>
    <t>Voorhies Xng-Lone Pine69kVln79</t>
  </si>
  <si>
    <t xml:space="preserve">Walla Walla Central-Pendleton </t>
  </si>
  <si>
    <t>Walla Walla-Boise Cascade 69kV</t>
  </si>
  <si>
    <t>Walla Walla-Central-BPA 69kV</t>
  </si>
  <si>
    <t xml:space="preserve">Walla Walla-Mill Creek 69kV </t>
  </si>
  <si>
    <t xml:space="preserve">Wallula-Cascade Kraft69/115kV </t>
  </si>
  <si>
    <t>WAPA-Ten Mile Tap 69kV</t>
  </si>
  <si>
    <t>West Cedar - Coleman 34.5/69kV Dc Line</t>
  </si>
  <si>
    <t xml:space="preserve">West Salem-Hazelwood 69kV </t>
  </si>
  <si>
    <t>Wolf Creek 69 kV Tap (Moon Lake - Hanna 69 kV Line</t>
  </si>
  <si>
    <t xml:space="preserve">Wyodak Plant-Sub 69 kV Tie Lin </t>
  </si>
  <si>
    <t>Ww Central-Pomeroy-Clrkstn69kV</t>
  </si>
  <si>
    <t>Yreka-Ft Jones 69kV</t>
  </si>
  <si>
    <t>TOTAL 69 KV RTO PRICED</t>
  </si>
  <si>
    <t xml:space="preserve">Bairoil-Ferris Sub 57kV </t>
  </si>
  <si>
    <t>Columbia-122nd Ave 57kV</t>
  </si>
  <si>
    <t>Columbia-Knott 57kV</t>
  </si>
  <si>
    <t>D. Johnston-Douglas 57kV</t>
  </si>
  <si>
    <t>Knott-Taber 57kV</t>
  </si>
  <si>
    <t>Parkrose-122nd Ave 57kV</t>
  </si>
  <si>
    <t xml:space="preserve">Prescott St-Villa 57kV </t>
  </si>
  <si>
    <t xml:space="preserve">WAPA(Glendo)-Douglas 57kV </t>
  </si>
  <si>
    <t xml:space="preserve">TOTAL 57 KV RTO PRICED </t>
  </si>
  <si>
    <t>46 kV Tie Line To Jordan 4.2 kV Sub</t>
  </si>
  <si>
    <t>46kV Underground Loop Into Morton Court</t>
  </si>
  <si>
    <t xml:space="preserve">Altaview - Butlerville 46kV Line </t>
  </si>
  <si>
    <t>Altaview - Metro Pumps #1 46kV Line</t>
  </si>
  <si>
    <t>Amalga - Cache Valley Dairy Assocn 46 kV Line</t>
  </si>
  <si>
    <t xml:space="preserve">Amalga - Lewston 46 kV Line </t>
  </si>
  <si>
    <t xml:space="preserve">Andelex 46 kV Tap Line </t>
  </si>
  <si>
    <t>Ashton - St Anthony 46 kV Line</t>
  </si>
  <si>
    <t>Bancroft - Chesterfield 46 kV Line</t>
  </si>
  <si>
    <t>Bear River - Corinne 46 kV Line</t>
  </si>
  <si>
    <t>Blundell - Milford 138/46 kV Line</t>
  </si>
  <si>
    <t xml:space="preserve">Cameron - Elk Meadows 46 kV Line </t>
  </si>
  <si>
    <t xml:space="preserve">Cameron - Minersville 46 kV Line </t>
  </si>
  <si>
    <t xml:space="preserve">Cannon Tap To Gadsby - Snarr 46kV Tie Line </t>
  </si>
  <si>
    <t xml:space="preserve">Cottonwood - Holladay 46 kV Line </t>
  </si>
  <si>
    <t>Cottonwood - Midvale 46 kV Line</t>
  </si>
  <si>
    <t>Cottonwood - Park City 46 kV Line</t>
  </si>
  <si>
    <t>Cutler - Bear River 46 kV Line</t>
  </si>
  <si>
    <t>Cutler - El Monte 46 kV Line</t>
  </si>
  <si>
    <t>Cutler - Smithfield 46 kV Line</t>
  </si>
  <si>
    <t xml:space="preserve">Delta - Clear Lake 46 kV Line </t>
  </si>
  <si>
    <t>Devils Slide - Evanston 46 kV Line - Utah</t>
  </si>
  <si>
    <t xml:space="preserve">Devils Slide - Evanston 46 kV Line - Wyoming </t>
  </si>
  <si>
    <t>CRYSTAL</t>
  </si>
  <si>
    <t>500/230</t>
  </si>
  <si>
    <t>ELDORADO</t>
  </si>
  <si>
    <t>MCCULLOUGH</t>
  </si>
  <si>
    <t>HARRY ALLEN</t>
  </si>
  <si>
    <t>345/230</t>
  </si>
  <si>
    <t>ARDEN</t>
  </si>
  <si>
    <t>230/138</t>
  </si>
  <si>
    <t>AVERA</t>
  </si>
  <si>
    <t>C L A R K</t>
  </si>
  <si>
    <t>DECATUR</t>
  </si>
  <si>
    <t>FAULKNER</t>
  </si>
  <si>
    <t>IRON MOUNTAIN</t>
  </si>
  <si>
    <t>N WEST</t>
  </si>
  <si>
    <t>PECOS</t>
  </si>
  <si>
    <t>TOLSON</t>
  </si>
  <si>
    <t>WESTSIDE</t>
  </si>
  <si>
    <t>WINTERWOOD</t>
  </si>
  <si>
    <t>230/69</t>
  </si>
  <si>
    <t>MEAD</t>
  </si>
  <si>
    <t>APEX</t>
  </si>
  <si>
    <t>138/69</t>
  </si>
  <si>
    <t>ARTESIAN</t>
  </si>
  <si>
    <t>GARCES</t>
  </si>
  <si>
    <t>HIGHLAND</t>
  </si>
  <si>
    <t>MICHAEL WAY</t>
  </si>
  <si>
    <t>MILLER</t>
  </si>
  <si>
    <t>SAN FRANCISCO</t>
  </si>
  <si>
    <t>SHADOW</t>
  </si>
  <si>
    <t>SPENCER</t>
  </si>
  <si>
    <t>Phase Shifters</t>
  </si>
  <si>
    <t xml:space="preserve">HUMBOLDT / IDAHO-NV </t>
  </si>
  <si>
    <t xml:space="preserve">VALMY / COYOTECR    </t>
  </si>
  <si>
    <t xml:space="preserve">TRACY E / VALMY#2   </t>
  </si>
  <si>
    <t>TRACY E / VALMY#1</t>
  </si>
  <si>
    <t xml:space="preserve">COYOTECR / HUMBOLDT </t>
  </si>
  <si>
    <t xml:space="preserve">TRACY E / MIRA LMA  </t>
  </si>
  <si>
    <t xml:space="preserve">VAL RD N / TRACY E  </t>
  </si>
  <si>
    <t>VAL RD N/ BORDERTOWN</t>
  </si>
  <si>
    <t>BORDERTOWN/ HILLTOP</t>
  </si>
  <si>
    <t xml:space="preserve">GONDER / PEOE-NEV   </t>
  </si>
  <si>
    <t xml:space="preserve">MACHACEK / GONDER   </t>
  </si>
  <si>
    <t xml:space="preserve">FRONTIER / MACHACEK </t>
  </si>
  <si>
    <t xml:space="preserve">FRONTIER / ROUND MT </t>
  </si>
  <si>
    <t>ROUND MT / ANACONDA</t>
  </si>
  <si>
    <t xml:space="preserve">AUSTIN / FRONTIER   </t>
  </si>
  <si>
    <t xml:space="preserve">FT CHUR / AUSTIN    </t>
  </si>
  <si>
    <t>CAL SUB / N TRUCKE</t>
  </si>
  <si>
    <t>SUMMIT 2 / CAL SUB</t>
  </si>
  <si>
    <t>N TRUCKE / SUMMIT 1</t>
  </si>
  <si>
    <t>ANACONDA / MILLERS</t>
  </si>
  <si>
    <t>VAL RD N / VAL ROAD</t>
  </si>
  <si>
    <t>VAL ROAD / SPAN SPG</t>
  </si>
  <si>
    <t>SPAN SPG / TRACY</t>
  </si>
  <si>
    <t>CAL SUB / WASHOE SW STA</t>
  </si>
  <si>
    <t>WASHOE SW STA / MT ROSE</t>
  </si>
  <si>
    <t>WASHOE SW STA / RENO</t>
  </si>
  <si>
    <t>CARSON T / BRUNSWCK</t>
  </si>
  <si>
    <t>MT ROSE / CARSON T</t>
  </si>
  <si>
    <t>TRACY E / BRUNSWCK</t>
  </si>
  <si>
    <t>BRUNSWCK / BUCKEYE</t>
  </si>
  <si>
    <t>MIRA LMA / BELVISTA</t>
  </si>
  <si>
    <t>CAL SUB / NORTHWST</t>
  </si>
  <si>
    <t>TRACY / MIRA LMA</t>
  </si>
  <si>
    <t>DAYTON TP / BRUNSWCK</t>
  </si>
  <si>
    <t>FT CHUR / DAYTON TP</t>
  </si>
  <si>
    <t>BUCKEYE / FT CHUR</t>
  </si>
  <si>
    <t>MT ROSE / STEAMBT</t>
  </si>
  <si>
    <t>FT CHUR / STEAMBT</t>
  </si>
  <si>
    <t>STEAMBT / MIRA LMA</t>
  </si>
  <si>
    <t>AVISTA CORPORATION</t>
  </si>
  <si>
    <t xml:space="preserve"> Substations Transformers Included Included In RTO Pricing</t>
  </si>
  <si>
    <t xml:space="preserve">Substation Tranformers NOT Included In RTO </t>
  </si>
  <si>
    <t xml:space="preserve">              Substations Transformers NOT Included For RTO Control</t>
  </si>
  <si>
    <t xml:space="preserve">Transmission Transformers </t>
  </si>
  <si>
    <t>Beacon #1</t>
  </si>
  <si>
    <t>230/115</t>
  </si>
  <si>
    <t>Lolo #1</t>
  </si>
  <si>
    <t>Beacon #2</t>
  </si>
  <si>
    <t>Lolo #2</t>
  </si>
  <si>
    <t xml:space="preserve">Benewah </t>
  </si>
  <si>
    <t>Millwood</t>
  </si>
  <si>
    <t>115/60</t>
  </si>
  <si>
    <t xml:space="preserve">Boundary </t>
  </si>
  <si>
    <t xml:space="preserve">Newport </t>
  </si>
  <si>
    <t>Cabinet Gorge</t>
  </si>
  <si>
    <t xml:space="preserve">Moscow </t>
  </si>
  <si>
    <t>Moscow 115/115 (Reg)</t>
  </si>
  <si>
    <t>115/115</t>
  </si>
  <si>
    <t xml:space="preserve">North Lewiston </t>
  </si>
  <si>
    <t>Pine Creek #1</t>
  </si>
  <si>
    <t>Pine Creek #2</t>
  </si>
  <si>
    <t>Pine Creek 115/115 (Reg)</t>
  </si>
  <si>
    <t>Rathdrum #1</t>
  </si>
  <si>
    <t>Rathdrum #2</t>
  </si>
  <si>
    <t xml:space="preserve">Shawnee </t>
  </si>
  <si>
    <t>Westside #1</t>
  </si>
  <si>
    <t>Westside #2</t>
  </si>
  <si>
    <t>GENERATION INTEGRATION SEGMENT</t>
  </si>
  <si>
    <t>Anderson Ranch-Mountain Home</t>
  </si>
  <si>
    <t>Big Clif-Detroit #1</t>
  </si>
  <si>
    <t>Black Canyon-Emmett</t>
  </si>
  <si>
    <t>Bonneville #2P.H.-No. Bonneville</t>
  </si>
  <si>
    <t>Bonneville-No. Bonneville #1</t>
  </si>
  <si>
    <t>Bonneville-No. Bonneville #2</t>
  </si>
  <si>
    <t>Chandler Tap</t>
  </si>
  <si>
    <t>Chief Joseph P.H. #1-4</t>
  </si>
  <si>
    <t>Chief Joseph P.H. #5,6</t>
  </si>
  <si>
    <t>Cougar-Wilakenzie</t>
  </si>
  <si>
    <t>Detroit P.H. #1,2</t>
  </si>
  <si>
    <t>Detroit-Santiam #1,2</t>
  </si>
  <si>
    <t>Dexter Tap</t>
  </si>
  <si>
    <t>Dworshak Powerhouse</t>
  </si>
  <si>
    <t>Green Peter-Lebanon</t>
  </si>
  <si>
    <t>Hills Creek-Oakridge</t>
  </si>
  <si>
    <t>Ice Harbor-Franklin #3</t>
  </si>
  <si>
    <t>John Day P.H. #1-4</t>
  </si>
  <si>
    <t>Libby P.H. #1,2</t>
  </si>
  <si>
    <t>Little Goose P.H.</t>
  </si>
  <si>
    <t>Lookout Point PH-Lookout Pt</t>
  </si>
  <si>
    <t>Lower Granite P.H.</t>
  </si>
  <si>
    <t>Lower Monumental P.H.</t>
  </si>
  <si>
    <t>McNary P.H.-McNary #1,2</t>
  </si>
  <si>
    <t>McNary P.H.-McNary #3,4</t>
  </si>
  <si>
    <t>McNary P.H.-McNary #5</t>
  </si>
  <si>
    <t>McNary P.H.-McNary #6</t>
  </si>
  <si>
    <t>The Dalles P.H.-Big Eddy #1</t>
  </si>
  <si>
    <t>The Dalles P.H.-Big Eddy #2-6</t>
  </si>
  <si>
    <t>WNP 2-Ashe</t>
  </si>
  <si>
    <t>WNP2-Ashe #2</t>
  </si>
  <si>
    <t>Generation Integration</t>
  </si>
  <si>
    <t>Albeni Falls</t>
  </si>
  <si>
    <t>Ashe</t>
  </si>
  <si>
    <t>Cougar</t>
  </si>
  <si>
    <t>Detroit</t>
  </si>
  <si>
    <t>Dworshak</t>
  </si>
  <si>
    <t>Foster</t>
  </si>
  <si>
    <t>Franklin</t>
  </si>
  <si>
    <t>Green Peter</t>
  </si>
  <si>
    <t>Hills Creek</t>
  </si>
  <si>
    <t>Libby</t>
  </si>
  <si>
    <t>Little Goose</t>
  </si>
  <si>
    <t>Lookout Point</t>
  </si>
  <si>
    <t>Lower Granite</t>
  </si>
  <si>
    <t>Lower Monumental</t>
  </si>
  <si>
    <t>McNary</t>
  </si>
  <si>
    <t>Mountain Home</t>
  </si>
  <si>
    <t>North Bonneville</t>
  </si>
  <si>
    <t>Oakridge</t>
  </si>
  <si>
    <t>Sacajewea</t>
  </si>
  <si>
    <t>Santiam</t>
  </si>
  <si>
    <t>46 kV</t>
  </si>
  <si>
    <t>69 kV</t>
  </si>
  <si>
    <t>Adelaide-Paul-Hunt</t>
  </si>
  <si>
    <t>Caldwell-Nampa</t>
  </si>
  <si>
    <t>Upper Salmon-Mtn. Home Jct.</t>
  </si>
  <si>
    <t>Upper Salmon A-Cliff</t>
  </si>
  <si>
    <t>Eastgate-Russet</t>
  </si>
  <si>
    <t>Brady-Fremont-Terry-Kinport</t>
  </si>
  <si>
    <t>Boise Bench-Emmett-Ontario</t>
  </si>
  <si>
    <t>Mtn Home AFB Tap</t>
  </si>
  <si>
    <t>Don-Blackfoot-Goshen</t>
  </si>
  <si>
    <t>Mora-Bowmont</t>
  </si>
  <si>
    <t>Duffin-Clawson</t>
  </si>
  <si>
    <t>US12(A)-US34(B)-King</t>
  </si>
  <si>
    <t>Upper Salmon-Wells</t>
  </si>
  <si>
    <t>King-Wood River</t>
  </si>
  <si>
    <t>Boise Bench-Grove-Ustick</t>
  </si>
  <si>
    <t>Sinker Creek Tap</t>
  </si>
  <si>
    <t>MORA-CDAL-USTK-DYCK</t>
  </si>
  <si>
    <t>Fossil Gulch Tap</t>
  </si>
  <si>
    <t>Midpoint-Silver-Wood River</t>
  </si>
  <si>
    <t>Oxbow-McCall</t>
  </si>
  <si>
    <t>Lowell Jct-Nampa</t>
  </si>
  <si>
    <t>Hunt-Eden-Milner</t>
  </si>
  <si>
    <t>American Falls TS-Kramer</t>
  </si>
  <si>
    <t>Boise Bench-Cloverdale</t>
  </si>
  <si>
    <t>Midpoint-Hydra-Twin Falls</t>
  </si>
  <si>
    <t>Twin Falls-Russet Tap</t>
  </si>
  <si>
    <t>Eastgate Tap-Eastgate</t>
  </si>
  <si>
    <t>Boise Bench-Mora</t>
  </si>
  <si>
    <t>Simplot Tap</t>
  </si>
  <si>
    <t>Gary-Eagle</t>
  </si>
  <si>
    <t>Locust-Blackcat</t>
  </si>
  <si>
    <t>Kinport-Don #1, #2</t>
  </si>
  <si>
    <t>Twin Falls Plant Tap</t>
  </si>
  <si>
    <t>Amer. Falls PP-Amer. Falls TS</t>
  </si>
  <si>
    <t>Lower Salmon-King</t>
  </si>
  <si>
    <t>CJ Strike-Strike Jct</t>
  </si>
  <si>
    <t>Strike Jct-Elmore-Mtn Home Jct</t>
  </si>
  <si>
    <t>Strike Jct-Bowmont-Caldwell</t>
  </si>
  <si>
    <t>Lucky Peak-Lucky Peak Jct</t>
  </si>
  <si>
    <t>Bliss-King</t>
  </si>
  <si>
    <t>Milner-Milner PP</t>
  </si>
  <si>
    <t>Swan Falls Tap</t>
  </si>
  <si>
    <t>Hunt-Cliff, Paul Tap</t>
  </si>
  <si>
    <t>PORTLAND GENERAL ELECTRIC</t>
  </si>
  <si>
    <t>PP TAP A/BOULDER BEACH TAP1</t>
  </si>
  <si>
    <t>PP TAP B/BOULDER BEACH TAP2</t>
  </si>
  <si>
    <t>VALMY  / FALCON</t>
  </si>
  <si>
    <t>E. TRACY / TRICENTER</t>
  </si>
  <si>
    <t>Tooele - Dugway 46 kV Line</t>
  </si>
  <si>
    <t xml:space="preserve">Tooele - Grantsville #1 46 kV Line </t>
  </si>
  <si>
    <t xml:space="preserve">Tooele - Horseshoe 46 kV Line </t>
  </si>
  <si>
    <t>Tooele - Mercur 46 kV Line</t>
  </si>
  <si>
    <t>Tooele - Tooele Ordinance Depot 46kV Line</t>
  </si>
  <si>
    <t>Union-Butlerville 46 kV Line</t>
  </si>
  <si>
    <t>University 46 kV Tap Line (138 kV Const)</t>
  </si>
  <si>
    <t>Vickers - Nephi City 46 kV Line</t>
  </si>
  <si>
    <t>Weber - Devils Slide 46 kV Line</t>
  </si>
  <si>
    <t>West 46 kV Tap To East Hyrum</t>
  </si>
  <si>
    <t>West Roy - Layton Canal Pumps 46 kV Line</t>
  </si>
  <si>
    <t>TOTAL 46 KV RTO PRICED</t>
  </si>
  <si>
    <t xml:space="preserve">  BUT NOT CONTROLLED</t>
  </si>
  <si>
    <t>TRANSMISSION LINE NOTES</t>
  </si>
  <si>
    <t>(1)  PACW to CAISO RTO Interconnection Facility</t>
  </si>
  <si>
    <t>(2)  Path C Facility</t>
  </si>
  <si>
    <t xml:space="preserve"> Substation Transformers Included In RTO Pricing</t>
  </si>
  <si>
    <t>Substation Transformers Included For RTO Control</t>
  </si>
  <si>
    <t>Substation Transformers NOT Included For RTO Control</t>
  </si>
  <si>
    <t>Ben Lomond</t>
  </si>
  <si>
    <t>345/230/138 kV</t>
  </si>
  <si>
    <t>Abajo</t>
  </si>
  <si>
    <t>138/69 kV</t>
  </si>
  <si>
    <t>Generator Step-up Transformers Only</t>
  </si>
  <si>
    <t>High Voltage</t>
  </si>
  <si>
    <t>Casper</t>
  </si>
  <si>
    <t>230/115 kV</t>
  </si>
  <si>
    <t>Ager</t>
  </si>
  <si>
    <t>115/69 kV</t>
  </si>
  <si>
    <t>Bend Substation</t>
  </si>
  <si>
    <t>Copco II 230kv</t>
  </si>
  <si>
    <t>Amps Auto Trans</t>
  </si>
  <si>
    <t>230/69 kV</t>
  </si>
  <si>
    <t>Blundell Geothermal Plant And Substation</t>
  </si>
  <si>
    <t>Dixonville 500kv</t>
  </si>
  <si>
    <t>500/230 kV</t>
  </si>
  <si>
    <t>Angel</t>
  </si>
  <si>
    <t>138/46/12.5 kV</t>
  </si>
  <si>
    <t>Carbon Plant Common Facilities And Substation</t>
  </si>
  <si>
    <t>230/138/161 kV</t>
  </si>
  <si>
    <t xml:space="preserve">Condit Hydro Plant </t>
  </si>
  <si>
    <t>Meridian 500kv</t>
  </si>
  <si>
    <t>Ashley</t>
  </si>
  <si>
    <t>135/69 kV</t>
  </si>
  <si>
    <t>Copco 1 HE Plant Substation</t>
  </si>
  <si>
    <t>Sigurd</t>
  </si>
  <si>
    <t>345/230 kV</t>
  </si>
  <si>
    <t>Barney</t>
  </si>
  <si>
    <t>138/44 kV</t>
  </si>
  <si>
    <t>Cove HE Plant And Substation - Project</t>
  </si>
  <si>
    <t>Spanish Fork</t>
  </si>
  <si>
    <t>345/138 kV</t>
  </si>
  <si>
    <t>Bend</t>
  </si>
  <si>
    <t>69/12.47 kV</t>
  </si>
  <si>
    <t>Cutler Hydroelectric Station - Project</t>
  </si>
  <si>
    <t>Terminal</t>
  </si>
  <si>
    <t>Black Hawk</t>
  </si>
  <si>
    <t>67/45/6.6 kV</t>
  </si>
  <si>
    <t xml:space="preserve">Dave Johnston Steam Plant </t>
  </si>
  <si>
    <t>Treasureton #2 Auto Trans</t>
  </si>
  <si>
    <t>230/138 kV</t>
  </si>
  <si>
    <t>161/69 kV</t>
  </si>
  <si>
    <t>Book Cliffs</t>
  </si>
  <si>
    <t>69/44/2.4 kV</t>
  </si>
  <si>
    <t xml:space="preserve">Eagle Point Substation </t>
  </si>
  <si>
    <t>Brooks-Scanlon Lbr</t>
  </si>
  <si>
    <t>69/12.5 kV</t>
  </si>
  <si>
    <t>Eastside Substation</t>
  </si>
  <si>
    <t>Buffalo</t>
  </si>
  <si>
    <t>230/20.8 kV</t>
  </si>
  <si>
    <t>Elk Basin</t>
  </si>
  <si>
    <t>Calapooya</t>
  </si>
  <si>
    <t>Emery Substation (Hunter Project)</t>
  </si>
  <si>
    <t>Caribou</t>
  </si>
  <si>
    <t>138/46 kV</t>
  </si>
  <si>
    <t>Fall Creek Substation</t>
  </si>
  <si>
    <t>Central</t>
  </si>
  <si>
    <t>69/12/4.16 kV</t>
  </si>
  <si>
    <t>Fish Creek Substation</t>
  </si>
  <si>
    <t>Centralia Coal Mine</t>
  </si>
  <si>
    <t>230/34.5 kV</t>
  </si>
  <si>
    <t>Gadsby Plant Common Facilities And Substation</t>
  </si>
  <si>
    <t>Cold Springs</t>
  </si>
  <si>
    <t>Grace HE Plant,Substation And Buildings - Project</t>
  </si>
  <si>
    <t>Coleman</t>
  </si>
  <si>
    <t>138/69/34.5 kV</t>
  </si>
  <si>
    <t xml:space="preserve">Huntington Plant Common Facilities And Substation </t>
  </si>
  <si>
    <t>Conda</t>
  </si>
  <si>
    <t>Iron Gate HE Plant Substation</t>
  </si>
  <si>
    <t>Cottonwood</t>
  </si>
  <si>
    <t>132/46/12.47 kV</t>
  </si>
  <si>
    <t xml:space="preserve">J C Boyle Substation </t>
  </si>
  <si>
    <t>Cove</t>
  </si>
  <si>
    <t xml:space="preserve">James River Cogeneration </t>
  </si>
  <si>
    <t>Cragview</t>
  </si>
  <si>
    <t>Jim Bridger Plant</t>
  </si>
  <si>
    <t>D.J. Coal Mine</t>
  </si>
  <si>
    <t>69/34.5 kV</t>
  </si>
  <si>
    <t>Lemolo 1 Substation</t>
  </si>
  <si>
    <t>Dalreed</t>
  </si>
  <si>
    <t>Lemolo 2 Substation</t>
  </si>
  <si>
    <t>Days Creek</t>
  </si>
  <si>
    <t xml:space="preserve">Merwin Hydro Plant </t>
  </si>
  <si>
    <t>Delnorte</t>
  </si>
  <si>
    <t>Naches Drop Hydro Plant</t>
  </si>
  <si>
    <t>Diamond Hill</t>
  </si>
  <si>
    <t xml:space="preserve">Naches Hydro Plant </t>
  </si>
  <si>
    <t>Dixonville 230 kv</t>
  </si>
  <si>
    <t>230/115/69 kV</t>
  </si>
  <si>
    <t xml:space="preserve">Naughton Plant Common Facilities And Substation </t>
  </si>
  <si>
    <t>Fire Hole</t>
  </si>
  <si>
    <t>Olmsted HE Plant, Substation &amp; Training Center</t>
  </si>
  <si>
    <t>Fish Hole</t>
  </si>
  <si>
    <t>Oneida HE Plant And Substation</t>
  </si>
  <si>
    <t>Fishcreek</t>
  </si>
  <si>
    <t>161/46 kV</t>
  </si>
  <si>
    <t>Pioneer HE Plant,Substation &amp; Maint Bldg - Project</t>
  </si>
  <si>
    <t>Franklin Auto Trans</t>
  </si>
  <si>
    <t>Powerdale Hydro Plant</t>
  </si>
  <si>
    <t>Frannie</t>
  </si>
  <si>
    <t>Prospect 1 Substation</t>
  </si>
  <si>
    <t>Fry</t>
  </si>
  <si>
    <t>Prospect 2 Substation</t>
  </si>
  <si>
    <t>Garland</t>
  </si>
  <si>
    <t>Prospect 3 Substation</t>
  </si>
  <si>
    <t>Glendo-Auto</t>
  </si>
  <si>
    <t>69/57 kV</t>
  </si>
  <si>
    <t>Prospect Central Station</t>
  </si>
  <si>
    <t>138/46/69 kV</t>
  </si>
  <si>
    <t xml:space="preserve">Slide Creek Substation </t>
  </si>
  <si>
    <t>Grants Pass</t>
  </si>
  <si>
    <t>Soda HE Plant And Substation - Project</t>
  </si>
  <si>
    <t>Grass Creek</t>
  </si>
  <si>
    <t>Soda Springs Substation</t>
  </si>
  <si>
    <t>Green Springs Plant</t>
  </si>
  <si>
    <t>125/71 kV</t>
  </si>
  <si>
    <t>St. Anthony HE Plant And Substation - Project</t>
  </si>
  <si>
    <t>Hazelwood</t>
  </si>
  <si>
    <t>Highland</t>
  </si>
  <si>
    <t>Swift Hydro #1 Plant</t>
  </si>
  <si>
    <t>Hill Top</t>
  </si>
  <si>
    <t>115/34.5/20.8 kV</t>
  </si>
  <si>
    <t>Toketee Substation</t>
  </si>
  <si>
    <t>Horse Shoe</t>
  </si>
  <si>
    <t>132/43.8/12.47 kV</t>
  </si>
  <si>
    <t>Upper Beaver HE Plant And Substation</t>
  </si>
  <si>
    <t>Hunter</t>
  </si>
  <si>
    <t>345/138/43.8 kV</t>
  </si>
  <si>
    <t xml:space="preserve">Weber Hydroelectric Station - Project </t>
  </si>
  <si>
    <t>Huntington City</t>
  </si>
  <si>
    <t>67/43.8/12.5 kV</t>
  </si>
  <si>
    <t>Wyodak Plant</t>
  </si>
  <si>
    <t>Hurricane</t>
  </si>
  <si>
    <t xml:space="preserve">Yale Hydro Plant </t>
  </si>
  <si>
    <t>International Paper</t>
  </si>
  <si>
    <t>69/2.3 kV</t>
  </si>
  <si>
    <t>Isthmus</t>
  </si>
  <si>
    <t>Jefferson</t>
  </si>
  <si>
    <t>161/161 kV</t>
  </si>
  <si>
    <t>Jerusalem</t>
  </si>
  <si>
    <t>Jordan</t>
  </si>
  <si>
    <t>138/46/12.47 kV</t>
  </si>
  <si>
    <t>Kennedy</t>
  </si>
  <si>
    <t>Klamath Falls</t>
  </si>
  <si>
    <t>Laverkin</t>
  </si>
  <si>
    <t>Little Mountain</t>
  </si>
  <si>
    <t>Lonepine (New)</t>
  </si>
  <si>
    <t>Lonepine (Old)</t>
  </si>
  <si>
    <t>Malad</t>
  </si>
  <si>
    <t>138/69/12.5 kV</t>
  </si>
  <si>
    <t>Mcclelland</t>
  </si>
  <si>
    <t>132/12 kV</t>
  </si>
  <si>
    <t>Mcfadden</t>
  </si>
  <si>
    <t>138/69/13.8 kV</t>
  </si>
  <si>
    <t>Middleton</t>
  </si>
  <si>
    <t>132/69/34.5 kV</t>
  </si>
  <si>
    <t>Mid-Valley</t>
  </si>
  <si>
    <t>Moab</t>
  </si>
  <si>
    <t>132/69/12.47 kV</t>
  </si>
  <si>
    <t>Monpac</t>
  </si>
  <si>
    <t>Mustang</t>
  </si>
  <si>
    <t>Ninety South</t>
  </si>
  <si>
    <t>345/138/46 kV</t>
  </si>
  <si>
    <t>Oquirrh</t>
  </si>
  <si>
    <t>138/46/13.8 kV</t>
  </si>
  <si>
    <t>Oregon Basin</t>
  </si>
  <si>
    <t>Outlook</t>
  </si>
  <si>
    <t>Parowan Valley</t>
  </si>
  <si>
    <t>230/138/34.5 kV</t>
  </si>
  <si>
    <t>Pavant</t>
  </si>
  <si>
    <t>230/46/13.8 kV</t>
  </si>
  <si>
    <t>Pilot Butte</t>
  </si>
  <si>
    <t>230/69/12.5 kV</t>
  </si>
  <si>
    <t>Pinto</t>
  </si>
  <si>
    <t>345/138/69 kV</t>
  </si>
  <si>
    <t>Platte</t>
  </si>
  <si>
    <t>230/115/34.5 kV</t>
  </si>
  <si>
    <t>Point Of Rocks</t>
  </si>
  <si>
    <t>Pomona Heights</t>
  </si>
  <si>
    <t>230/115/12.5 kV</t>
  </si>
  <si>
    <t>115/69/12.5 kV</t>
  </si>
  <si>
    <t>Riverdale</t>
  </si>
  <si>
    <t>132/45/12.47 kV</t>
  </si>
  <si>
    <t>Riverton</t>
  </si>
  <si>
    <t>230/34.5/12.5 kV</t>
  </si>
  <si>
    <t>Roberts Creek</t>
  </si>
  <si>
    <t>Rock Springs</t>
  </si>
  <si>
    <t>Salt Creek Pan Am</t>
  </si>
  <si>
    <t>Scoville Auto Trans</t>
  </si>
  <si>
    <t>Sixth South</t>
  </si>
  <si>
    <t>138/43.8/12.47 kV</t>
  </si>
  <si>
    <t>Snowville</t>
  </si>
  <si>
    <t>69/43.8/12.47 kV</t>
  </si>
  <si>
    <t>South Trona</t>
  </si>
  <si>
    <t>Sphinx</t>
  </si>
  <si>
    <t>115/45/12.47 kV</t>
  </si>
  <si>
    <t>Sugar Mill Auto Trans</t>
  </si>
  <si>
    <t>161/69/46 kV</t>
  </si>
  <si>
    <t>Syracuse</t>
  </si>
  <si>
    <t>Taylorsville</t>
  </si>
  <si>
    <t>Tooele</t>
  </si>
  <si>
    <t>132/45/6.6 kV</t>
  </si>
  <si>
    <t>Troutdale</t>
  </si>
  <si>
    <t>Walla Walla</t>
  </si>
  <si>
    <t>Wallula</t>
  </si>
  <si>
    <t>Weed Junction</t>
  </si>
  <si>
    <t>West Cedar</t>
  </si>
  <si>
    <t>West Vaco</t>
  </si>
  <si>
    <t>West Water</t>
  </si>
  <si>
    <t>67/43/12.47 kV</t>
  </si>
  <si>
    <t>Willow Creek</t>
  </si>
  <si>
    <t>Winchester Hills</t>
  </si>
  <si>
    <t>60L29 - Carquille x Spences Bridge</t>
  </si>
  <si>
    <t>60L30 - George Dickie x Kidd #1</t>
  </si>
  <si>
    <t>60L31 - Kidd #1 x Ingledow</t>
  </si>
  <si>
    <t>60L32 - Kidd #1 x Annacis</t>
  </si>
  <si>
    <t>60L35 - Barnard x Newell</t>
  </si>
  <si>
    <t>60L36 - Barnard x Newell</t>
  </si>
  <si>
    <t>60L37 - Kidd #2 x Kidd #1</t>
  </si>
  <si>
    <t>60L38 - Kidd #2 x Kidd #1</t>
  </si>
  <si>
    <t>60L39 - Barnard x Horne Payne</t>
  </si>
  <si>
    <t>60L40 - Barnard x Horne Payne</t>
  </si>
  <si>
    <t>60L41 - Kidd #1 x Richmond Steel Recycling</t>
  </si>
  <si>
    <t>60L42 - Kidd #2 x Lafarge Cement No.1</t>
  </si>
  <si>
    <t>60L43 - Kidd #2 x Richmond</t>
  </si>
  <si>
    <t>60L44 - Kidd #2 x Richmond</t>
  </si>
  <si>
    <t>60L45 - Kidd #2 x Kidd #1</t>
  </si>
  <si>
    <t>60L46 - Kidd #2 x Kidd #1</t>
  </si>
  <si>
    <t>60L47 - Atchelitz x Abbotsford</t>
  </si>
  <si>
    <t>60L48 - Atchelitz x Abbotsford</t>
  </si>
  <si>
    <t>60L49 - Vedder x Trans Mountain Oil</t>
  </si>
  <si>
    <t>60L51 - Murrin x Dal Grauer</t>
  </si>
  <si>
    <t>60L52 - Murrin x Dal Grauer</t>
  </si>
  <si>
    <t>60L53 - Murrin x Dal Grauer</t>
  </si>
  <si>
    <t>60L54 - Barnard x Petro-Canada Products</t>
  </si>
  <si>
    <t>60L56 - Sperling x University</t>
  </si>
  <si>
    <t>60L57 - Sperling x University</t>
  </si>
  <si>
    <t>60L58 - Delta x Tsawwassen</t>
  </si>
  <si>
    <t>60L59 - Arnott x Tsawwassen</t>
  </si>
  <si>
    <t>60L60 - Newell x New Westminster</t>
  </si>
  <si>
    <t>60L61 - Walters x North Vancouver</t>
  </si>
  <si>
    <t>60L62 - Walters x North Vancouver</t>
  </si>
  <si>
    <t>60L63 - North Vancouver x Norgate</t>
  </si>
  <si>
    <t>60L64 - Walters x Capilano</t>
  </si>
  <si>
    <t>60L65 - John Lawson x Cypress</t>
  </si>
  <si>
    <t>60L66 - Capilano x Glenmore</t>
  </si>
  <si>
    <t>60L67 - Newell x Royal</t>
  </si>
  <si>
    <t>60L68 - Cheekye x Squamish</t>
  </si>
  <si>
    <t>60L69 - Squamish x Horseshoe Bay</t>
  </si>
  <si>
    <t>60L70 - Cheekye x Squamish</t>
  </si>
  <si>
    <t>60L71 - Ingledow x Annacis</t>
  </si>
  <si>
    <t>60L72 - Squamish x Mamquam</t>
  </si>
  <si>
    <t>60L73 - Ingledow x Cloverdale</t>
  </si>
  <si>
    <t>60L74 - Ingledow x Cloverdale</t>
  </si>
  <si>
    <t>60L75 - Shellburn x Chevron Canada</t>
  </si>
  <si>
    <t>60L76 - Horne Payne x Chevron Canada</t>
  </si>
  <si>
    <t>60L77 - Royal x New Westminster</t>
  </si>
  <si>
    <t>60L83 - Goward x Sidney</t>
  </si>
  <si>
    <r>
      <t>PRELIMINARY WORK IN PROGRESS.</t>
    </r>
    <r>
      <rPr>
        <sz val="10"/>
        <rFont val="Arial"/>
        <family val="0"/>
      </rPr>
      <t xml:space="preserve">  The above list is preliminary, and PGE reserves the right to change the facilities inclusion list.</t>
    </r>
  </si>
  <si>
    <t xml:space="preserve">Lines NOT Included In RTO </t>
  </si>
  <si>
    <t>Lines NOT Included For RTO Control</t>
  </si>
  <si>
    <t>Colstrip</t>
  </si>
  <si>
    <t>Ownership Share</t>
  </si>
  <si>
    <t>Avista has no lines in for</t>
  </si>
  <si>
    <t>Lakeview Tap</t>
  </si>
  <si>
    <t>pricing but not control</t>
  </si>
  <si>
    <t>Beacon-Bell #4</t>
  </si>
  <si>
    <t>8th &amp; Fancher Tap</t>
  </si>
  <si>
    <t>Beacon-Bell #5</t>
  </si>
  <si>
    <t>Addy-Gifford</t>
  </si>
  <si>
    <t>Beacon-Benewah</t>
  </si>
  <si>
    <t>Airway Heights-Fairchild</t>
  </si>
  <si>
    <t>Beacon-Rathdrum</t>
  </si>
  <si>
    <t>Arden Tap</t>
  </si>
  <si>
    <t>Bell-Westside</t>
  </si>
  <si>
    <t>Beacon-Francis &amp; Cedar</t>
  </si>
  <si>
    <t>Benewah-Moscow</t>
  </si>
  <si>
    <t>Beacon-Otis Orchards #1</t>
  </si>
  <si>
    <t>Benewah-Pine Creek</t>
  </si>
  <si>
    <t>Beacon-Otis Orchards #2</t>
  </si>
  <si>
    <t>Cabinet-Noxon</t>
  </si>
  <si>
    <t>Beacon-Third &amp; Hatch</t>
  </si>
  <si>
    <t>Cabinet-Rathdrum</t>
  </si>
  <si>
    <t>Bell Tap</t>
  </si>
  <si>
    <t xml:space="preserve">     Total 345 kV</t>
  </si>
  <si>
    <t xml:space="preserve">     Total 230 kV</t>
  </si>
  <si>
    <t>N/A</t>
  </si>
  <si>
    <t xml:space="preserve">     Total 120 kV</t>
  </si>
  <si>
    <t xml:space="preserve">     Total 60 kV</t>
  </si>
  <si>
    <t>The old line mileage figure 123.18 included Paddock-Ontario (23.09 mi).  Therefore, Brownlee-Boise Bench 1&amp;2</t>
  </si>
  <si>
    <t>circuit miles is 2 x (123.18 - 23.09).</t>
  </si>
  <si>
    <t>Sold to Avista in 2000.</t>
  </si>
  <si>
    <t>Only that portion of the line directly from AFTS to ADEL.</t>
  </si>
  <si>
    <t>Part of line 401 (AFTS - ADEL #1).</t>
  </si>
  <si>
    <t>Part of Brownlee 5th line.</t>
  </si>
  <si>
    <t>Used final structure station to calculate mileage.</t>
  </si>
  <si>
    <t>23.09 mi less 11,466 ft from old tap point to new junction equals 20.92 mi</t>
  </si>
  <si>
    <t>434.16 mi + 11.77 +  6.36 mi (lines 446 &amp; 449 @ 46kV op'n)</t>
  </si>
  <si>
    <t>1214.44 mi + 57.27 mi (line 450 @ 69kV op'n)</t>
  </si>
  <si>
    <t>87.40 + 1.02 - 42.04 - 30.36</t>
  </si>
  <si>
    <t>Mileage includes Gowen Tap.</t>
  </si>
  <si>
    <t>2.66 + 0.94</t>
  </si>
  <si>
    <t>#1 = 18.08; #2 = 18.14</t>
  </si>
  <si>
    <t>Actually part of #905 (10.44 mi), #907 (20.14 mi) &amp; #910 (8.27 mi).</t>
  </si>
  <si>
    <t>48.93 + 2.39 to account for both sides of the Blackfoot loop.</t>
  </si>
  <si>
    <t>10.64 + 0.16 to account for the first 845 ft out of Nampa.</t>
  </si>
  <si>
    <t>49.62 + 2.09 to account for wire only with line 602.</t>
  </si>
  <si>
    <t>60.87 + (1.63 + 1.50 + 0.26) to account for wire only with line 434 and 412P.</t>
  </si>
  <si>
    <t>69.96 + 1.31 to account for wire only with line 447.</t>
  </si>
  <si>
    <t>1.42 + 1.28 to account for both sides of this double circuit line.</t>
  </si>
  <si>
    <t>2 x (3.78 + 0.53) + 0.17 to account for both sides of the loop into Strike.</t>
  </si>
  <si>
    <t>2 x 4.51 to account for both sides of the loop into Lucky Peak.</t>
  </si>
  <si>
    <t>Includes tap to Weiser which must be operated with the rest of the line.</t>
  </si>
  <si>
    <t>345 kV (constr) section of the Kinport-Midpoint 345 kV line.</t>
  </si>
  <si>
    <t>500 kV (constr) section of the Kinport-Midpoint 345 kV line.</t>
  </si>
  <si>
    <r>
      <t xml:space="preserve">Lines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Included In RTO Pricing</t>
    </r>
  </si>
  <si>
    <r>
      <t xml:space="preserve">Lines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Included For RTO Control</t>
    </r>
  </si>
  <si>
    <t>60L301 - Carquille x Hundred Mile House</t>
  </si>
  <si>
    <t>60L302 - Soda Creek x Williams Lake</t>
  </si>
  <si>
    <t>60L303 - Quesnel x Barlow</t>
  </si>
  <si>
    <t>60L305 - Hundred Mile House x Hendrix</t>
  </si>
  <si>
    <t>60L306 - Quesnel x Barlow</t>
  </si>
  <si>
    <t>60L308 - Soda Creek x Hundred Mile House</t>
  </si>
  <si>
    <t>60L309 - Williams Lake x N.W. Energy Core</t>
  </si>
  <si>
    <t>60L327 - Williston x Beaverley</t>
  </si>
  <si>
    <t>60L329 - Plateau Mills x Tachick</t>
  </si>
  <si>
    <t>60L330 - Williston x Pineview</t>
  </si>
  <si>
    <t>60L331 - Williston x Patricia</t>
  </si>
  <si>
    <t>60L332 - Williston x Patricia</t>
  </si>
  <si>
    <t>60L336 - Williston x Canreed</t>
  </si>
  <si>
    <t>60L337 - Williston x Upper Fraser</t>
  </si>
  <si>
    <t>60L338 - Williston x Canreed</t>
  </si>
  <si>
    <t>60L339 - Williston x Barlow</t>
  </si>
  <si>
    <t>60L340 - Canreed x Northwood</t>
  </si>
  <si>
    <t>60L341 - Glenannan x Fraser Lake Sawmills</t>
  </si>
  <si>
    <t>Clearwater-North Lewiston</t>
  </si>
  <si>
    <t>Colbert Tap</t>
  </si>
  <si>
    <t>Addy-Devil's Gap</t>
  </si>
  <si>
    <t>College &amp; Walnut-Post Street</t>
  </si>
  <si>
    <t>Addy-Kettle Falls</t>
  </si>
  <si>
    <t>College &amp; Walnut-Westside</t>
  </si>
  <si>
    <t>Airway Heights-Devil's Gap</t>
  </si>
  <si>
    <t>Cottonwood Tap</t>
  </si>
  <si>
    <t>Airway Heights-Sunset</t>
  </si>
  <si>
    <t>Davenport Tap</t>
  </si>
  <si>
    <t>Albeni Falls-Pine Street</t>
  </si>
  <si>
    <t>Deary Tap</t>
  </si>
  <si>
    <t>Beacon-Bell #1</t>
  </si>
  <si>
    <t>Devil's Gap-Little Falls #1</t>
  </si>
  <si>
    <t>(2)</t>
  </si>
  <si>
    <t>Beacon-Northeast</t>
  </si>
  <si>
    <t>Devil's Gap-Little Falls #2</t>
  </si>
  <si>
    <t>Beacon-Ross Park</t>
  </si>
  <si>
    <t>Devil's Gap-Long Lake #1</t>
  </si>
  <si>
    <t>Beacon-Sunset</t>
  </si>
  <si>
    <t>Devil's Gap-Long Lake #2</t>
  </si>
  <si>
    <t>Bell-Northeast</t>
  </si>
  <si>
    <t>Dower-Post Falls</t>
  </si>
  <si>
    <t>Benewah-Moscow 230</t>
  </si>
  <si>
    <t>Dworshak-Orofino</t>
  </si>
  <si>
    <t>East Farms Tap</t>
  </si>
  <si>
    <t>Benton-Othello Sw. Station</t>
  </si>
  <si>
    <t>East Grangeville Tap</t>
  </si>
  <si>
    <t>Bronx-Cabinet</t>
  </si>
  <si>
    <t>Fourth &amp; Herald Tap</t>
  </si>
  <si>
    <t>Bronx-Sand Creek</t>
  </si>
  <si>
    <t>Francis &amp; Cedar-Northwest</t>
  </si>
  <si>
    <t>Burke-Pine Creek #3</t>
  </si>
  <si>
    <t>Francis &amp; Cedar-Ross Park</t>
  </si>
  <si>
    <t>Burke-Pine Creek #4</t>
  </si>
  <si>
    <t>Glenrose Tap</t>
  </si>
  <si>
    <t>Burke-Thompson Falls A</t>
  </si>
  <si>
    <t>Grangeville-Nez Perce #1</t>
  </si>
  <si>
    <t>Burke-Thompson Falls B</t>
  </si>
  <si>
    <t>Grangeville-Nez Perce #2</t>
  </si>
  <si>
    <t>Chelan-Stratford</t>
  </si>
  <si>
    <t>Hallett &amp; White Tap</t>
  </si>
  <si>
    <t>Devil's Gap-Lind</t>
  </si>
  <si>
    <t>Inland Paper Tap</t>
  </si>
  <si>
    <t>Devil's Gap-Ninemile</t>
  </si>
  <si>
    <t>Jaype-Orofino</t>
  </si>
  <si>
    <t>Devil's Gap-Stratford</t>
  </si>
  <si>
    <t>Kettle Falls-KF Generator</t>
  </si>
  <si>
    <t>Headworks Tap</t>
  </si>
  <si>
    <t>Liberty Lake-Otis Orchards</t>
  </si>
  <si>
    <t>Kettle Falls Tap</t>
  </si>
  <si>
    <t>Lind-Washtucna</t>
  </si>
  <si>
    <t>Larson-Stratford</t>
  </si>
  <si>
    <t>Lolo-Nez Perce</t>
  </si>
  <si>
    <t>Lind-Shawnee</t>
  </si>
  <si>
    <t>Lolo-Pound Lane</t>
  </si>
  <si>
    <t>Lind-Warden</t>
  </si>
  <si>
    <t>Loon Lake Tap</t>
  </si>
  <si>
    <t>Ninemile-Westside</t>
  </si>
  <si>
    <t>Lucky Friday Tap</t>
  </si>
  <si>
    <t>Metro-Post Street</t>
  </si>
  <si>
    <t>Opportunity-Valleyway</t>
  </si>
  <si>
    <t>Metro-Sunset</t>
  </si>
  <si>
    <t>Othello Sw. Station-Warden #1</t>
  </si>
  <si>
    <t>Milan Tap</t>
  </si>
  <si>
    <t>Othello Sw. Station-Warden #2</t>
  </si>
  <si>
    <t>Moscow 115-North Lewiston</t>
  </si>
  <si>
    <t>Pine Street-Rathdrum</t>
  </si>
  <si>
    <t>Moscow 230-Orofino</t>
  </si>
  <si>
    <t>Shawnee-Sunset</t>
  </si>
  <si>
    <t>Moscow 230-Shawnee</t>
  </si>
  <si>
    <t>Sunset-Westside</t>
  </si>
  <si>
    <t>Moscow 230-South Pullman</t>
  </si>
  <si>
    <t>WTE Tap</t>
  </si>
  <si>
    <t>Moscow City Tap</t>
  </si>
  <si>
    <t>Nez Perce-Orofino</t>
  </si>
  <si>
    <t>Ninemile-Ninemile Units 1&amp;2 GSU</t>
  </si>
  <si>
    <t>North East-NE Turbine Generator</t>
  </si>
  <si>
    <t>North Lewiston-Pound Lane</t>
  </si>
  <si>
    <t>North Lewiston-South Lewiston</t>
  </si>
  <si>
    <t>Northwest-Westside</t>
  </si>
  <si>
    <t>Old North Lewiston Tap</t>
  </si>
  <si>
    <t>Opportunity Tap</t>
  </si>
  <si>
    <t>Otis Orchards-Post Falls</t>
  </si>
  <si>
    <t>Otis Orchards-Rathdrum</t>
  </si>
  <si>
    <t>Palouse Tap</t>
  </si>
  <si>
    <t>Post Falls-Ramsey</t>
  </si>
  <si>
    <t>Post Street-Third &amp; Hatch</t>
  </si>
  <si>
    <t>Potlatch Tap</t>
  </si>
  <si>
    <t>Ramsey-Rathdrum #1</t>
  </si>
  <si>
    <t>Ramsey-Rathdrum #2</t>
  </si>
  <si>
    <t>Rathdrum C.T.-Rathdrum #1</t>
  </si>
  <si>
    <t>Rathdrum C.T.-Rathdrum #2</t>
  </si>
  <si>
    <t>Ross Park-Third &amp; Hatch</t>
  </si>
  <si>
    <t>Scott Paper Tap</t>
  </si>
  <si>
    <t>Shawnee-South Pullman</t>
  </si>
  <si>
    <t>South Fairchild Tap</t>
  </si>
  <si>
    <t>South Othello Tap</t>
  </si>
  <si>
    <t>Spirit Lake Tap</t>
  </si>
  <si>
    <t>St. Maries Tap</t>
  </si>
  <si>
    <t>Valley Tap</t>
  </si>
  <si>
    <t>Waikiki Tap</t>
  </si>
  <si>
    <t>Wickes Tap</t>
  </si>
  <si>
    <t>Wilbur Tap</t>
  </si>
  <si>
    <t>60 kV</t>
  </si>
  <si>
    <t>Diamond Match-Newport</t>
  </si>
  <si>
    <t>Millwood-Paper Mill</t>
  </si>
  <si>
    <t>NOTES:</t>
  </si>
  <si>
    <t>Avista has included no distribution lines (&lt;60 kV) in the RTO for either pricing or control.</t>
  </si>
  <si>
    <r>
      <t xml:space="preserve">(1)  These lines </t>
    </r>
    <r>
      <rPr>
        <u val="single"/>
        <sz val="10"/>
        <color indexed="8"/>
        <rFont val="Arial"/>
        <family val="2"/>
      </rPr>
      <t>may</t>
    </r>
    <r>
      <rPr>
        <sz val="10"/>
        <color indexed="8"/>
        <rFont val="Arial"/>
        <family val="2"/>
      </rPr>
      <t xml:space="preserve"> be removed for the RTO if Avista determines a need to operate these lines normally open (Operated open at a mid-point bus as part of a Pilot Star Network Program)  </t>
    </r>
  </si>
  <si>
    <t>(2)  These lines will not be included in the RTO and will be reclassified as Generation</t>
  </si>
  <si>
    <t>Lines Included In RTO Pricing</t>
  </si>
  <si>
    <t>Lines Included For RTO Control</t>
  </si>
  <si>
    <t>Operating</t>
  </si>
  <si>
    <t>Line #</t>
  </si>
  <si>
    <t>Line Name</t>
  </si>
  <si>
    <t>Circuit</t>
  </si>
  <si>
    <t>Notes</t>
  </si>
  <si>
    <t>Voltage</t>
  </si>
  <si>
    <t>Miles</t>
  </si>
  <si>
    <t>NOTES</t>
  </si>
  <si>
    <r>
      <t xml:space="preserve">Lines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Included For RTO Control</t>
    </r>
  </si>
  <si>
    <t>EASTERN INTERTIE</t>
  </si>
  <si>
    <t>Townsend-Garrison</t>
  </si>
  <si>
    <t>SOUTHERN INTERTIE</t>
  </si>
  <si>
    <t>Alvey-Dixonville</t>
  </si>
  <si>
    <t>Buckley-Summer Lake</t>
  </si>
  <si>
    <t>Captain Jack-Olinda</t>
  </si>
  <si>
    <t>Dixonville-Meridian</t>
  </si>
  <si>
    <t>Grizzly-Malin</t>
  </si>
  <si>
    <t>John Day-Grizzly #1</t>
  </si>
  <si>
    <t>John Day-Grizzly #2</t>
  </si>
  <si>
    <t>Big Eddy-Celilo</t>
  </si>
  <si>
    <t>Big Eddy-Celilo #3</t>
  </si>
  <si>
    <t>Big-Eddy-Celilo #4</t>
  </si>
  <si>
    <t>Celilo-Sylmar</t>
  </si>
  <si>
    <t>John Day-Big Eddy #1</t>
  </si>
  <si>
    <t>NETWORK</t>
  </si>
  <si>
    <t>Aberdeen Tap</t>
  </si>
  <si>
    <t>Adair Tap</t>
  </si>
  <si>
    <t>Addy Loop</t>
  </si>
  <si>
    <t>Addy-Cusick</t>
  </si>
  <si>
    <t>Albany-Burnt Woods</t>
  </si>
  <si>
    <t>Albany-Eugene</t>
  </si>
  <si>
    <t>Albany-Lebanon</t>
  </si>
  <si>
    <t>Alderwood Tap</t>
  </si>
  <si>
    <t>Almira Tap</t>
  </si>
  <si>
    <t>Alvey-Lane</t>
  </si>
  <si>
    <t>Alvey-Reston</t>
  </si>
  <si>
    <t>Alvey-Springfield</t>
  </si>
  <si>
    <t>Anaconda-Silver Bow</t>
  </si>
  <si>
    <t>Ashe Tap</t>
  </si>
  <si>
    <t>Ashe-Hanford</t>
  </si>
  <si>
    <t>Ashe-Slatt</t>
  </si>
  <si>
    <t>Ashe-White Bluffs</t>
  </si>
  <si>
    <t>Badger Canyon Loop</t>
  </si>
  <si>
    <t>Badger Canyon-Reata</t>
  </si>
  <si>
    <t>Bandon-Gold Beach #2</t>
  </si>
  <si>
    <t>Bandon-Port Orford</t>
  </si>
  <si>
    <t>Bayshore Tap</t>
  </si>
  <si>
    <t>Bell-Boundary #1</t>
  </si>
  <si>
    <t>Bell-Boundary #2</t>
  </si>
  <si>
    <t>Bell-Boundary #3</t>
  </si>
  <si>
    <t>Bell-Colville</t>
  </si>
  <si>
    <t>Bell-Hot Springs</t>
  </si>
  <si>
    <t>Bellingham-Custer-Blaine</t>
  </si>
  <si>
    <t>Bell-Trentwood #1</t>
  </si>
  <si>
    <t>Bell-Trentwood #2</t>
  </si>
  <si>
    <t>Benton-DOE451B</t>
  </si>
  <si>
    <t>Benton-FFTF</t>
  </si>
  <si>
    <t>Benton-Franklin #1</t>
  </si>
  <si>
    <t>Benton-Franklin #2</t>
  </si>
  <si>
    <t>Benton-Richland</t>
  </si>
  <si>
    <t>Benton-Scootney</t>
  </si>
  <si>
    <t>Big Eddy-Chenoweth #1</t>
  </si>
  <si>
    <t>Big Eddy-Chenoweth #2</t>
  </si>
  <si>
    <t>Big Eddy-DeMoss</t>
  </si>
  <si>
    <t>Big Eddy-Keeler</t>
  </si>
  <si>
    <t>Big Eddy-Maupin</t>
  </si>
  <si>
    <t>Big Eddy-McLoughlin</t>
  </si>
  <si>
    <t>Big Eddy-Midway</t>
  </si>
  <si>
    <t>Big Eddy-Oregon City</t>
  </si>
  <si>
    <t>Big Eddy-Troutdale</t>
  </si>
  <si>
    <t>Boardman-Ione</t>
  </si>
  <si>
    <t>Bonners  Ferry-Troy</t>
  </si>
  <si>
    <t>Bonneville-No. Bonneville #3</t>
  </si>
  <si>
    <t>Bonneville-No.Bonneville #4</t>
  </si>
  <si>
    <t>Bonneville-The Dalles</t>
  </si>
  <si>
    <t>Bonneville-Vancouver #5,6</t>
  </si>
  <si>
    <t>Box Canyon Tap</t>
  </si>
  <si>
    <t>Camas Tap</t>
  </si>
  <si>
    <t>Canal Tap</t>
  </si>
  <si>
    <t>Canby Tap</t>
  </si>
  <si>
    <t>Cardwell-Cowlitz</t>
  </si>
  <si>
    <t>Carlton-McMinnville</t>
  </si>
  <si>
    <t>Carlton-Tillamook</t>
  </si>
  <si>
    <t>Carson Tap</t>
  </si>
  <si>
    <t>Cathlamet-Naselle</t>
  </si>
  <si>
    <t>Chehalis-Centralia #1</t>
  </si>
  <si>
    <t>Chehalis-Centralia #2</t>
  </si>
  <si>
    <t>Chehalis-Covington</t>
  </si>
  <si>
    <t>Chehalis-Longview</t>
  </si>
  <si>
    <t>Chehalis-Mayfield</t>
  </si>
  <si>
    <t>Chehalis-Olympia</t>
  </si>
  <si>
    <t>Chehalis-Raymond</t>
  </si>
  <si>
    <t>Chemawa-Salem</t>
  </si>
  <si>
    <t>Chemawa-Salem #1</t>
  </si>
  <si>
    <t>Cheney Tap</t>
  </si>
  <si>
    <t>Chenoweth-Harvey #1,2</t>
  </si>
  <si>
    <t>Chief Joseph-East Omak #1,2</t>
  </si>
  <si>
    <t>Chief Joseph-Monroe</t>
  </si>
  <si>
    <t>Chief Joseph-Sickler</t>
  </si>
  <si>
    <t>Chief Joseph-Sultan #3,4</t>
  </si>
  <si>
    <t>Coburg Tap</t>
  </si>
  <si>
    <t>Columbia Falls-Trego</t>
  </si>
  <si>
    <t>Columbia-Coulee</t>
  </si>
  <si>
    <t>Columbia-Ellensburg</t>
  </si>
  <si>
    <t>Columbia-Valhalla #1</t>
  </si>
  <si>
    <t>Columbia-Valhalla #2</t>
  </si>
  <si>
    <t>Colville-Metaline Falls</t>
  </si>
  <si>
    <t>Colville-Republic</t>
  </si>
  <si>
    <t>Connell Tap</t>
  </si>
  <si>
    <t>Cottage Grove-Drain</t>
  </si>
  <si>
    <t>Covington-Columbia #3</t>
  </si>
  <si>
    <t>Covington-Maple Valley</t>
  </si>
  <si>
    <t>Covington-Maple Valley #1</t>
  </si>
  <si>
    <t>Creston-Davenport</t>
  </si>
  <si>
    <t>Creswell Tap</t>
  </si>
  <si>
    <t>Custer-Ingledow #1</t>
  </si>
  <si>
    <t>Custer-Ingledow #2</t>
  </si>
  <si>
    <t>Custer-Intalco #1,2</t>
  </si>
  <si>
    <t>Davis Creek Tap</t>
  </si>
  <si>
    <t>DeMoss-Fossil</t>
  </si>
  <si>
    <t>Dorena Tap</t>
  </si>
  <si>
    <t>Driscoll-Clatsop</t>
  </si>
  <si>
    <t>PACIFICORP</t>
  </si>
  <si>
    <t>Lines Included for RTO Control</t>
  </si>
  <si>
    <t xml:space="preserve">Lines NOT Included For RTO Pricing or Control </t>
  </si>
  <si>
    <t>Alvey Sub, Oregon to Dixonville Sub, Oregon</t>
  </si>
  <si>
    <t>2-138 kv Riverdale Sub, UT to 2-138 kv Riverdale Sub, UT</t>
  </si>
  <si>
    <t>None</t>
  </si>
  <si>
    <t>Dixonville, Oregon to Meridian, OR</t>
  </si>
  <si>
    <t>30 South Switch Rack, UT to McClelland Sub., Utah</t>
  </si>
  <si>
    <t>Malin, Oregon to Captain Jack, OR</t>
  </si>
  <si>
    <t>Antelope Substation, ID to Scoville Sub., Idaho</t>
  </si>
  <si>
    <t>Malin, Oregon to Indian Springs., CA</t>
  </si>
  <si>
    <t>Ben Lomond Sub., Utah to El Monte Substation, UT</t>
  </si>
  <si>
    <t>Malin, Oregon to Medford, Oregon</t>
  </si>
  <si>
    <t>Midpoint, Idaho to Malin, Oregon</t>
  </si>
  <si>
    <t>Ben Lomond Sub., Utah to Western Zircon Sub., UT</t>
  </si>
  <si>
    <t>TOTAL 500 KV RTO PRICED AND CONTROLLED</t>
  </si>
  <si>
    <t>Blundell Substation, UT to Milford Substation, UT</t>
  </si>
  <si>
    <t>Carbon Plant, Utah to Helper Substation, Utah</t>
  </si>
  <si>
    <t>Ben Lomond Sub., Utah to Borah Substation, Idaho</t>
  </si>
  <si>
    <t>Caribou Substation, ID to Becker Substation, Idaho</t>
  </si>
  <si>
    <t>Ben Lomond Sub., Utah to Terminal Substation, UT</t>
  </si>
  <si>
    <t>Caribou Substation, ID to Grace Plant, Idaho</t>
  </si>
  <si>
    <t>Camp Williams Sub., Utah to Huntington Plant, Utah</t>
  </si>
  <si>
    <t>Columbia Sub, Utah to Sunnyside Co. Gen., Utah</t>
  </si>
  <si>
    <t>Camp Williams Sub., Utah to Ninety South Sub., Utah</t>
  </si>
  <si>
    <t>Cottonwood Sub., Utah to Ninetieth South Sub, Utah</t>
  </si>
  <si>
    <t>Camp Williams Sub., Utah to Sigurd Substation, Utah</t>
  </si>
  <si>
    <t>Cottonwood Sub., Utah to Silvercreek Sub., Utah</t>
  </si>
  <si>
    <t>Emery Substation, Utah to Camp Williams Sub., Utah</t>
  </si>
  <si>
    <t>Dumas, UT to Bimple, UT</t>
  </si>
  <si>
    <t>Emery Substation, Utah to Sigurd Substation, Utah</t>
  </si>
  <si>
    <t>Evanston Substation, WY to Anschutz Substation, WY</t>
  </si>
  <si>
    <t>Goshen Substation, Idaho to Kinport Substation, ID</t>
  </si>
  <si>
    <t>Huntington Plant, Utah to Four Corners Sub., NM</t>
  </si>
  <si>
    <t>Gadsby 138 kv, UT to Jordan 138 kv, UT</t>
  </si>
  <si>
    <t>Huntington Plant, Utah to Pinto Substation, Utah</t>
  </si>
  <si>
    <t>Gadsby Plant, Utah to McClelland Sub., Utah</t>
  </si>
  <si>
    <t>Huntington Plant, Utah to Sigurd Substation, Utah</t>
  </si>
  <si>
    <t>Gadsby Plant, Utah to Terminal Substation, UT</t>
  </si>
  <si>
    <t>Huntington Plt. Sub., UT to Spanish Fork Sub., Utah</t>
  </si>
  <si>
    <t>Grace Plant, Idaho to Soda Plant, Idaho</t>
  </si>
  <si>
    <t>Jim Bridger Plant #2, WY to Kinport Substation, ID</t>
  </si>
  <si>
    <t>Hale Plant, Utah to Midway Sub, Utah</t>
  </si>
  <si>
    <t>Jim Bridger Plant #3, WY to Borah Substation, Idaho</t>
  </si>
  <si>
    <t>Hale Plant, Utah to Nebo Substation, Utah</t>
  </si>
  <si>
    <t>Newcastle, Utah to Utah - Nevada Border</t>
  </si>
  <si>
    <t>Hamer SubstaTion, UT to Butterville Substation, UT</t>
  </si>
  <si>
    <t>Sigurd Substation, Utah to Camp Williams Sub., Utah</t>
  </si>
  <si>
    <t>Helper Substation, Utah to Moab Substation, Utah</t>
  </si>
  <si>
    <t>Sigurd Substation, Utah to Newcastle, Utah</t>
  </si>
  <si>
    <t>Honeyville, Utah to Promontory, Utah</t>
  </si>
  <si>
    <t>Spanish Fork Sub., Utah to Camp Williams Sub., Utah</t>
  </si>
  <si>
    <t>Huntington Plant, Utah to McFadden Substation, UT</t>
  </si>
  <si>
    <t>Terminal Substation, UT to Camp Williams Sub., Utah</t>
  </si>
  <si>
    <t>Jordan 138 kv, UT to Fifth West 138 kv, UT</t>
  </si>
  <si>
    <t>Terminal Substation, UT to Ninety South Sub., Utah</t>
  </si>
  <si>
    <t>Jordan, UT to Terminal Substation, Ut</t>
  </si>
  <si>
    <t>TOTAL 345 KV RTO PRICED AND CONTROLLED</t>
  </si>
  <si>
    <t>McClelland Sub., Utah to Cottonwood Sub., Utah</t>
  </si>
  <si>
    <t>Midway Substation, UT to Cottonwood Sub, UT</t>
  </si>
  <si>
    <t>Alvey, Oregon to Dixonville, Oregon</t>
  </si>
  <si>
    <t>Midway Substation, UT to Silver Creek Sub, UT</t>
  </si>
  <si>
    <t>Antelope Sub., Idaho to Lost River 230KV Line, ID</t>
  </si>
  <si>
    <t>Moab Substation, Utah to Pinto Substation, Utah</t>
  </si>
  <si>
    <t>Bannack Pass, Idaho to Antelope Sub., Idaho</t>
  </si>
  <si>
    <t>Naughton Plant, Wyoming to Carter Creek Sub., WY</t>
  </si>
  <si>
    <t>Ben Lomond Sub., Utah to Naughton Plt. #1, WY</t>
  </si>
  <si>
    <t>Naughton Plant, Wyoming to Evanston Substation, WY</t>
  </si>
  <si>
    <t>Ben Lomond Sub., Utah to Naughton Plt. #2, WY</t>
  </si>
  <si>
    <t>Nebo Substation, Utah to Martin-Marietta Sub., UT</t>
  </si>
  <si>
    <t>Nebo, UT to Jerusalem, UT</t>
  </si>
  <si>
    <t>Ninetieth South Sub, Utah to Carbon Plant, Utah</t>
  </si>
  <si>
    <t>Bethel, Oregon to Fry, Oregon</t>
  </si>
  <si>
    <t>Ninetieth South Sub, Utah to Hale Plant, Utah</t>
  </si>
  <si>
    <t>Billings, Montana to Yellowtail, Montana</t>
  </si>
  <si>
    <t>Ninetieth South Sub, Utah to Oquirrh Substation, Utah</t>
  </si>
  <si>
    <t>Birch Creek Sub., WY to Railroad Substation, WY</t>
  </si>
  <si>
    <t>Ninetieth South Sub, Utah to Taylorsville Sub., Utah</t>
  </si>
  <si>
    <t>Oneida Plant, Idaho to Ovid Substation, Idaho</t>
  </si>
  <si>
    <t>Blue Rim, Wyoming to South Trona, Wyoming</t>
  </si>
  <si>
    <t>Oquirrh Substation, Utah to Barney Substation, Utah</t>
  </si>
  <si>
    <t>Brady Substation, Idaho to Treasureton Sub., Idaho</t>
  </si>
  <si>
    <t>Oquirrh Substation, Utah to Kennecott Sub., Utah</t>
  </si>
  <si>
    <t>Buffalo, Wyoming to Gillette, Wyoming</t>
  </si>
  <si>
    <t>Painter Substation, WY to Natural Gas Sub., WY</t>
  </si>
  <si>
    <t>Casper, Wyoming to Riverton, Wyoming</t>
  </si>
  <si>
    <t>Panther, UT to Willow Creek, UT</t>
  </si>
  <si>
    <t>Centralia, Washington to BPA Tap, Washington</t>
  </si>
  <si>
    <t>Pavant Substaion, UT to Delta, UT</t>
  </si>
  <si>
    <t>Chappel Creek, WY to Naughton Plant, WY</t>
  </si>
  <si>
    <t>Pinto Substation, Utah to Abajo, UT</t>
  </si>
  <si>
    <t>Dave Johnston Plant, WY to Rock Springs, Wyoming</t>
  </si>
  <si>
    <t>Railroad Sub., Wyoming to Carter Creek Sub., WY</t>
  </si>
  <si>
    <t>Dave Johnston Plant, WY to Spence, Wyoming</t>
  </si>
  <si>
    <t>Sigurd Substation, Utah to West Cedar Substation, UT</t>
  </si>
  <si>
    <t>Dave Johnston Plant, WY to Yellowcake, Wyoming</t>
  </si>
  <si>
    <t>Soda Plant, Idaho to Monsanto Sub., Idaho</t>
  </si>
  <si>
    <t>Dave Johnston Plant, Wyomig to Casper, Wyoming</t>
  </si>
  <si>
    <t>Syracuse Sub, Utah to Ben Lomond Sub, Utah</t>
  </si>
  <si>
    <t>Dixonville, Oregon to Lone Pine, Oregon</t>
  </si>
  <si>
    <t>Taylorsville Substation, Uh to Mid-Valley Substation, Utah</t>
  </si>
  <si>
    <t>Dixonville, Oregon to Reston, Oregon</t>
  </si>
  <si>
    <t>Terminal Substation, UT to 30 South Switch Rack, UT</t>
  </si>
  <si>
    <t>Fairview, Oregon to Isthmus, Oregon</t>
  </si>
  <si>
    <t>Terminal Substation, UT to Helper Substation, Utah</t>
  </si>
  <si>
    <t>Firehole, Wyoming to Mansface, Wyoming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</si>
</sst>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_);\(0\)"/>
    <numFmt numFmtId="167" formatCode="#,##0.0_);\(#,##0.0\)"/>
    <numFmt numFmtId="168" formatCode="&quot;$&quot;#,##0.0_);\(&quot;$&quot;#,##0.0\)"/>
    <numFmt numFmtId="169" formatCode="#,##0.0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mmmm\ d\,\ yyyy"/>
    <numFmt numFmtId="175" formatCode="0.0"/>
    <numFmt numFmtId="176" formatCode="0.0_);\(0.0\)"/>
    <numFmt numFmtId="177" formatCode="#,##0.000_);\(#,##0.000\)"/>
    <numFmt numFmtId="178" formatCode="0_)"/>
    <numFmt numFmtId="179" formatCode="0.000_)"/>
    <numFmt numFmtId="180" formatCode="0.000"/>
    <numFmt numFmtId="181" formatCode="0.00_)"/>
    <numFmt numFmtId="182" formatCode="0.0%"/>
    <numFmt numFmtId="183" formatCode="&quot;$&quot;#,##0.0"/>
    <numFmt numFmtId="184" formatCode="&quot;$&quot;#,##0.000"/>
    <numFmt numFmtId="185" formatCode="_(&quot;$&quot;* #,##0.000_);_(&quot;$&quot;* \(#,##0.000\);_(&quot;$&quot;* &quot;-&quot;???_);_(@_)"/>
    <numFmt numFmtId="186" formatCode="0.000%"/>
    <numFmt numFmtId="187" formatCode="0.000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\ &quot;kV&quot;"/>
    <numFmt numFmtId="192" formatCode="#,##0\ &quot;miles&quot;"/>
    <numFmt numFmtId="193" formatCode="0.0\ &quot;kV&quot;"/>
    <numFmt numFmtId="194" formatCode="#,##0.000"/>
    <numFmt numFmtId="195" formatCode="0.0_)"/>
    <numFmt numFmtId="196" formatCode="0.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59"/>
      <name val="Arial"/>
      <family val="2"/>
    </font>
    <font>
      <sz val="9"/>
      <name val="Helv"/>
      <family val="0"/>
    </font>
    <font>
      <b/>
      <sz val="9"/>
      <name val="Helv"/>
      <family val="0"/>
    </font>
    <font>
      <sz val="8.5"/>
      <color indexed="8"/>
      <name val="Helv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/>
    </xf>
    <xf numFmtId="2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21" fillId="0" borderId="0" xfId="0" applyFont="1" applyAlignment="1">
      <alignment/>
    </xf>
    <xf numFmtId="49" fontId="5" fillId="0" borderId="3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22" fillId="0" borderId="3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8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0" fillId="0" borderId="42" xfId="0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4" fillId="0" borderId="4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2" fontId="14" fillId="0" borderId="47" xfId="0" applyNumberFormat="1" applyFont="1" applyBorder="1" applyAlignment="1">
      <alignment horizontal="right"/>
    </xf>
    <xf numFmtId="0" fontId="12" fillId="0" borderId="3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9" xfId="0" applyFont="1" applyBorder="1" applyAlignment="1">
      <alignment/>
    </xf>
    <xf numFmtId="0" fontId="14" fillId="0" borderId="46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19" xfId="0" applyFont="1" applyFill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14" fillId="0" borderId="47" xfId="0" applyFont="1" applyFill="1" applyBorder="1" applyAlignment="1">
      <alignment/>
    </xf>
    <xf numFmtId="0" fontId="0" fillId="0" borderId="47" xfId="0" applyBorder="1" applyAlignment="1">
      <alignment/>
    </xf>
    <xf numFmtId="175" fontId="0" fillId="0" borderId="47" xfId="0" applyNumberFormat="1" applyFill="1" applyBorder="1" applyAlignment="1">
      <alignment/>
    </xf>
    <xf numFmtId="0" fontId="14" fillId="0" borderId="4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47" xfId="0" applyFont="1" applyBorder="1" applyAlignment="1">
      <alignment horizontal="right"/>
    </xf>
    <xf numFmtId="0" fontId="12" fillId="0" borderId="50" xfId="0" applyFont="1" applyFill="1" applyBorder="1" applyAlignment="1">
      <alignment/>
    </xf>
    <xf numFmtId="0" fontId="15" fillId="0" borderId="48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25" fillId="2" borderId="19" xfId="0" applyFont="1" applyFill="1" applyBorder="1" applyAlignment="1" applyProtection="1">
      <alignment horizontal="left" wrapText="1"/>
      <protection locked="0"/>
    </xf>
    <xf numFmtId="0" fontId="25" fillId="2" borderId="50" xfId="0" applyFont="1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0" fontId="0" fillId="0" borderId="51" xfId="0" applyBorder="1" applyAlignment="1">
      <alignment/>
    </xf>
    <xf numFmtId="0" fontId="15" fillId="0" borderId="52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1" fillId="0" borderId="51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 horizontal="right"/>
    </xf>
    <xf numFmtId="0" fontId="0" fillId="0" borderId="51" xfId="0" applyBorder="1" applyAlignment="1">
      <alignment horizontal="right"/>
    </xf>
    <xf numFmtId="0" fontId="2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94" fontId="5" fillId="0" borderId="19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91" fontId="3" fillId="0" borderId="3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91" fontId="3" fillId="0" borderId="14" xfId="0" applyNumberFormat="1" applyFont="1" applyBorder="1" applyAlignment="1">
      <alignment horizontal="center"/>
    </xf>
    <xf numFmtId="192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2" fontId="3" fillId="0" borderId="24" xfId="0" applyNumberFormat="1" applyFont="1" applyBorder="1" applyAlignment="1">
      <alignment/>
    </xf>
    <xf numFmtId="0" fontId="0" fillId="0" borderId="12" xfId="0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19" fillId="0" borderId="11" xfId="0" applyFont="1" applyBorder="1" applyAlignment="1">
      <alignment/>
    </xf>
    <xf numFmtId="192" fontId="21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192" fontId="19" fillId="0" borderId="11" xfId="0" applyNumberFormat="1" applyFont="1" applyBorder="1" applyAlignment="1">
      <alignment/>
    </xf>
    <xf numFmtId="0" fontId="3" fillId="0" borderId="34" xfId="0" applyFont="1" applyBorder="1" applyAlignment="1">
      <alignment horizontal="left"/>
    </xf>
    <xf numFmtId="192" fontId="3" fillId="0" borderId="11" xfId="0" applyNumberFormat="1" applyFont="1" applyFill="1" applyBorder="1" applyAlignment="1">
      <alignment/>
    </xf>
    <xf numFmtId="194" fontId="5" fillId="0" borderId="19" xfId="0" applyNumberFormat="1" applyFont="1" applyBorder="1" applyAlignment="1">
      <alignment horizontal="right"/>
    </xf>
    <xf numFmtId="194" fontId="5" fillId="0" borderId="50" xfId="0" applyNumberFormat="1" applyFont="1" applyBorder="1" applyAlignment="1">
      <alignment horizontal="right"/>
    </xf>
    <xf numFmtId="194" fontId="5" fillId="0" borderId="46" xfId="0" applyNumberFormat="1" applyFont="1" applyBorder="1" applyAlignment="1">
      <alignment horizontal="right"/>
    </xf>
    <xf numFmtId="191" fontId="3" fillId="0" borderId="20" xfId="0" applyNumberFormat="1" applyFont="1" applyBorder="1" applyAlignment="1">
      <alignment horizontal="center"/>
    </xf>
    <xf numFmtId="192" fontId="3" fillId="0" borderId="17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 applyProtection="1">
      <alignment vertical="top"/>
      <protection locked="0"/>
    </xf>
    <xf numFmtId="0" fontId="3" fillId="0" borderId="17" xfId="0" applyFont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3" fillId="0" borderId="60" xfId="0" applyFont="1" applyBorder="1" applyAlignment="1">
      <alignment horizontal="center"/>
    </xf>
    <xf numFmtId="0" fontId="21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19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 applyProtection="1">
      <alignment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3" fillId="0" borderId="30" xfId="0" applyFont="1" applyBorder="1" applyAlignment="1">
      <alignment horizontal="center"/>
    </xf>
    <xf numFmtId="192" fontId="3" fillId="0" borderId="34" xfId="0" applyNumberFormat="1" applyFont="1" applyBorder="1" applyAlignment="1">
      <alignment horizontal="center"/>
    </xf>
    <xf numFmtId="192" fontId="19" fillId="0" borderId="3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192" fontId="17" fillId="0" borderId="34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192" fontId="0" fillId="0" borderId="0" xfId="0" applyNumberFormat="1" applyAlignment="1">
      <alignment/>
    </xf>
    <xf numFmtId="0" fontId="3" fillId="0" borderId="6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19" fillId="0" borderId="2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91" fontId="3" fillId="0" borderId="24" xfId="0" applyNumberFormat="1" applyFont="1" applyBorder="1" applyAlignment="1">
      <alignment/>
    </xf>
    <xf numFmtId="191" fontId="0" fillId="0" borderId="24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/>
    </xf>
    <xf numFmtId="2" fontId="0" fillId="0" borderId="6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/>
    </xf>
    <xf numFmtId="1" fontId="4" fillId="0" borderId="46" xfId="0" applyNumberFormat="1" applyFont="1" applyBorder="1" applyAlignment="1">
      <alignment horizontal="left"/>
    </xf>
    <xf numFmtId="1" fontId="5" fillId="0" borderId="4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194" fontId="6" fillId="0" borderId="19" xfId="0" applyNumberFormat="1" applyFont="1" applyBorder="1" applyAlignment="1">
      <alignment horizontal="right"/>
    </xf>
    <xf numFmtId="194" fontId="6" fillId="0" borderId="50" xfId="0" applyNumberFormat="1" applyFont="1" applyBorder="1" applyAlignment="1">
      <alignment horizontal="right"/>
    </xf>
    <xf numFmtId="194" fontId="6" fillId="0" borderId="46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/>
    </xf>
    <xf numFmtId="0" fontId="0" fillId="0" borderId="7" xfId="0" applyBorder="1" applyAlignment="1">
      <alignment/>
    </xf>
    <xf numFmtId="3" fontId="5" fillId="0" borderId="27" xfId="0" applyNumberFormat="1" applyFont="1" applyBorder="1" applyAlignment="1">
      <alignment horizontal="right"/>
    </xf>
    <xf numFmtId="0" fontId="0" fillId="0" borderId="59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9" xfId="0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49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4" fontId="5" fillId="0" borderId="64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1" fontId="0" fillId="0" borderId="4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4" fontId="0" fillId="0" borderId="64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4" fontId="5" fillId="0" borderId="42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1" fontId="5" fillId="0" borderId="46" xfId="21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47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/>
    </xf>
    <xf numFmtId="4" fontId="5" fillId="0" borderId="5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5" fillId="0" borderId="24" xfId="0" applyNumberFormat="1" applyFont="1" applyBorder="1" applyAlignment="1">
      <alignment horizontal="right"/>
    </xf>
    <xf numFmtId="0" fontId="0" fillId="0" borderId="49" xfId="0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 quotePrefix="1">
      <alignment/>
    </xf>
    <xf numFmtId="4" fontId="5" fillId="0" borderId="17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49" fontId="5" fillId="0" borderId="57" xfId="0" applyNumberFormat="1" applyFont="1" applyBorder="1" applyAlignment="1">
      <alignment/>
    </xf>
    <xf numFmtId="0" fontId="3" fillId="0" borderId="57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0" fontId="0" fillId="0" borderId="63" xfId="0" applyBorder="1" applyAlignment="1">
      <alignment/>
    </xf>
    <xf numFmtId="0" fontId="0" fillId="0" borderId="50" xfId="0" applyBorder="1" applyAlignment="1">
      <alignment/>
    </xf>
    <xf numFmtId="0" fontId="1" fillId="0" borderId="46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6" xfId="0" applyBorder="1" applyAlignment="1">
      <alignment horizontal="left"/>
    </xf>
    <xf numFmtId="0" fontId="1" fillId="0" borderId="46" xfId="0" applyFont="1" applyBorder="1" applyAlignment="1">
      <alignment horizontal="center"/>
    </xf>
    <xf numFmtId="0" fontId="0" fillId="0" borderId="29" xfId="0" applyBorder="1" applyAlignment="1">
      <alignment/>
    </xf>
    <xf numFmtId="49" fontId="5" fillId="0" borderId="6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8" xfId="0" applyBorder="1" applyAlignment="1">
      <alignment/>
    </xf>
    <xf numFmtId="49" fontId="5" fillId="0" borderId="35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49" fontId="5" fillId="0" borderId="2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62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24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21" fillId="0" borderId="24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24" xfId="0" applyNumberFormat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2" fontId="0" fillId="0" borderId="24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1" fillId="0" borderId="11" xfId="0" applyFont="1" applyBorder="1" applyAlignment="1">
      <alignment/>
    </xf>
    <xf numFmtId="2" fontId="21" fillId="0" borderId="24" xfId="0" applyNumberFormat="1" applyFont="1" applyBorder="1" applyAlignment="1">
      <alignment horizontal="right"/>
    </xf>
    <xf numFmtId="0" fontId="27" fillId="0" borderId="11" xfId="0" applyFont="1" applyBorder="1" applyAlignment="1" applyProtection="1">
      <alignment horizontal="left"/>
      <protection/>
    </xf>
    <xf numFmtId="2" fontId="27" fillId="0" borderId="24" xfId="0" applyNumberFormat="1" applyFont="1" applyBorder="1" applyAlignment="1" applyProtection="1">
      <alignment horizontal="right"/>
      <protection/>
    </xf>
    <xf numFmtId="0" fontId="27" fillId="0" borderId="24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left"/>
      <protection/>
    </xf>
    <xf numFmtId="2" fontId="0" fillId="0" borderId="30" xfId="0" applyNumberFormat="1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21" xfId="0" applyBorder="1" applyAlignment="1">
      <alignment horizontal="right"/>
    </xf>
    <xf numFmtId="0" fontId="27" fillId="0" borderId="21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left" indent="3"/>
    </xf>
    <xf numFmtId="2" fontId="0" fillId="0" borderId="24" xfId="0" applyNumberFormat="1" applyFont="1" applyBorder="1" applyAlignment="1" quotePrefix="1">
      <alignment horizontal="right"/>
    </xf>
    <xf numFmtId="2" fontId="0" fillId="0" borderId="12" xfId="0" applyNumberFormat="1" applyFont="1" applyBorder="1" applyAlignment="1" quotePrefix="1">
      <alignment horizontal="right"/>
    </xf>
    <xf numFmtId="0" fontId="0" fillId="0" borderId="16" xfId="0" applyFont="1" applyBorder="1" applyAlignment="1" applyProtection="1">
      <alignment horizontal="left"/>
      <protection/>
    </xf>
    <xf numFmtId="2" fontId="0" fillId="0" borderId="1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21" fillId="3" borderId="0" xfId="0" applyFont="1" applyFill="1" applyBorder="1" applyAlignment="1" applyProtection="1">
      <alignment horizontal="left"/>
      <protection/>
    </xf>
    <xf numFmtId="0" fontId="27" fillId="0" borderId="68" xfId="0" applyFont="1" applyBorder="1" applyAlignment="1" applyProtection="1">
      <alignment horizontal="left"/>
      <protection/>
    </xf>
    <xf numFmtId="2" fontId="0" fillId="0" borderId="69" xfId="0" applyNumberFormat="1" applyBorder="1" applyAlignment="1">
      <alignment horizontal="right"/>
    </xf>
    <xf numFmtId="2" fontId="27" fillId="0" borderId="69" xfId="0" applyNumberFormat="1" applyFont="1" applyBorder="1" applyAlignment="1" applyProtection="1">
      <alignment horizontal="right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3" borderId="24" xfId="0" applyFont="1" applyFill="1" applyBorder="1" applyAlignment="1">
      <alignment horizontal="center"/>
    </xf>
    <xf numFmtId="0" fontId="27" fillId="0" borderId="8" xfId="0" applyFont="1" applyBorder="1" applyAlignment="1">
      <alignment/>
    </xf>
    <xf numFmtId="0" fontId="28" fillId="0" borderId="8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/>
    </xf>
    <xf numFmtId="0" fontId="27" fillId="0" borderId="70" xfId="0" applyFont="1" applyBorder="1" applyAlignment="1">
      <alignment/>
    </xf>
    <xf numFmtId="0" fontId="0" fillId="0" borderId="24" xfId="0" applyBorder="1" applyAlignment="1" applyProtection="1">
      <alignment horizontal="center"/>
      <protection/>
    </xf>
    <xf numFmtId="0" fontId="29" fillId="0" borderId="24" xfId="0" applyFont="1" applyBorder="1" applyAlignment="1">
      <alignment horizontal="center"/>
    </xf>
    <xf numFmtId="0" fontId="27" fillId="0" borderId="66" xfId="0" applyFont="1" applyBorder="1" applyAlignment="1" applyProtection="1">
      <alignment horizontal="center"/>
      <protection/>
    </xf>
    <xf numFmtId="0" fontId="27" fillId="0" borderId="16" xfId="0" applyFont="1" applyBorder="1" applyAlignment="1">
      <alignment/>
    </xf>
    <xf numFmtId="0" fontId="27" fillId="0" borderId="0" xfId="0" applyFont="1" applyBorder="1" applyAlignment="1" applyProtection="1">
      <alignment horizontal="center"/>
      <protection/>
    </xf>
    <xf numFmtId="2" fontId="0" fillId="0" borderId="16" xfId="0" applyNumberFormat="1" applyFont="1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71" xfId="0" applyBorder="1" applyAlignment="1" applyProtection="1">
      <alignment horizontal="center"/>
      <protection/>
    </xf>
    <xf numFmtId="2" fontId="0" fillId="0" borderId="0" xfId="0" applyNumberFormat="1" applyFont="1" applyBorder="1" applyAlignment="1" quotePrefix="1">
      <alignment horizontal="right"/>
    </xf>
    <xf numFmtId="0" fontId="0" fillId="0" borderId="69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0" fillId="0" borderId="72" xfId="0" applyBorder="1" applyAlignment="1" applyProtection="1">
      <alignment horizontal="left"/>
      <protection/>
    </xf>
    <xf numFmtId="181" fontId="0" fillId="0" borderId="69" xfId="0" applyNumberFormat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0" borderId="73" xfId="0" applyBorder="1" applyAlignment="1">
      <alignment horizontal="center"/>
    </xf>
    <xf numFmtId="0" fontId="0" fillId="0" borderId="0" xfId="0" applyBorder="1" applyAlignment="1">
      <alignment/>
    </xf>
    <xf numFmtId="0" fontId="0" fillId="3" borderId="30" xfId="0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right"/>
    </xf>
    <xf numFmtId="0" fontId="1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4" fontId="0" fillId="0" borderId="57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/>
    </xf>
    <xf numFmtId="0" fontId="0" fillId="0" borderId="16" xfId="0" applyBorder="1" applyAlignment="1" applyProtection="1">
      <alignment horizontal="left"/>
      <protection/>
    </xf>
    <xf numFmtId="181" fontId="0" fillId="0" borderId="74" xfId="0" applyNumberFormat="1" applyBorder="1" applyAlignment="1" applyProtection="1">
      <alignment horizontal="right"/>
      <protection/>
    </xf>
    <xf numFmtId="2" fontId="0" fillId="0" borderId="1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70" xfId="0" applyBorder="1" applyAlignment="1">
      <alignment/>
    </xf>
    <xf numFmtId="0" fontId="0" fillId="0" borderId="12" xfId="0" applyBorder="1" applyAlignment="1">
      <alignment horizontal="right"/>
    </xf>
    <xf numFmtId="0" fontId="17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0" xfId="0" applyFont="1" applyAlignment="1">
      <alignment horizontal="left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1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2" borderId="6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4" xfId="0" applyFont="1" applyBorder="1" applyAlignment="1">
      <alignment/>
    </xf>
    <xf numFmtId="2" fontId="12" fillId="0" borderId="34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2" borderId="19" xfId="0" applyFont="1" applyFill="1" applyBorder="1" applyAlignment="1" applyProtection="1">
      <alignment/>
      <protection locked="0"/>
    </xf>
    <xf numFmtId="1" fontId="12" fillId="0" borderId="19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2" fontId="12" fillId="0" borderId="34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/>
    </xf>
    <xf numFmtId="175" fontId="12" fillId="0" borderId="19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0" fontId="12" fillId="2" borderId="5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>
      <alignment/>
    </xf>
    <xf numFmtId="1" fontId="14" fillId="0" borderId="6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6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" fontId="12" fillId="0" borderId="4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17" xfId="0" applyFont="1" applyFill="1" applyBorder="1" applyAlignment="1">
      <alignment/>
    </xf>
    <xf numFmtId="1" fontId="12" fillId="0" borderId="3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2" borderId="19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0" xfId="0" applyFont="1" applyBorder="1" applyAlignment="1">
      <alignment/>
    </xf>
    <xf numFmtId="1" fontId="12" fillId="0" borderId="60" xfId="0" applyNumberFormat="1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1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34" xfId="0" applyBorder="1" applyAlignment="1">
      <alignment/>
    </xf>
    <xf numFmtId="175" fontId="0" fillId="0" borderId="30" xfId="0" applyNumberFormat="1" applyBorder="1" applyAlignment="1">
      <alignment horizontal="center"/>
    </xf>
    <xf numFmtId="0" fontId="23" fillId="0" borderId="6" xfId="0" applyFont="1" applyBorder="1" applyAlignment="1">
      <alignment/>
    </xf>
    <xf numFmtId="175" fontId="0" fillId="0" borderId="44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75" fontId="0" fillId="0" borderId="6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9" xfId="0" applyFont="1" applyBorder="1" applyAlignment="1">
      <alignment/>
    </xf>
    <xf numFmtId="175" fontId="1" fillId="0" borderId="11" xfId="0" applyNumberFormat="1" applyFont="1" applyFill="1" applyBorder="1" applyAlignment="1">
      <alignment horizontal="right"/>
    </xf>
    <xf numFmtId="175" fontId="0" fillId="0" borderId="6" xfId="0" applyNumberFormat="1" applyBorder="1" applyAlignment="1">
      <alignment horizontal="right"/>
    </xf>
    <xf numFmtId="0" fontId="1" fillId="0" borderId="34" xfId="0" applyFont="1" applyFill="1" applyBorder="1" applyAlignment="1">
      <alignment/>
    </xf>
    <xf numFmtId="175" fontId="1" fillId="0" borderId="6" xfId="0" applyNumberFormat="1" applyFont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175" fontId="0" fillId="0" borderId="19" xfId="0" applyNumberFormat="1" applyBorder="1" applyAlignment="1">
      <alignment horizontal="right"/>
    </xf>
    <xf numFmtId="0" fontId="1" fillId="0" borderId="11" xfId="0" applyFont="1" applyFill="1" applyBorder="1" applyAlignment="1">
      <alignment/>
    </xf>
    <xf numFmtId="175" fontId="1" fillId="0" borderId="19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175" fontId="0" fillId="0" borderId="34" xfId="0" applyNumberFormat="1" applyBorder="1" applyAlignment="1">
      <alignment horizontal="right"/>
    </xf>
    <xf numFmtId="0" fontId="30" fillId="0" borderId="19" xfId="0" applyFont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63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34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5" fontId="0" fillId="0" borderId="11" xfId="0" applyNumberFormat="1" applyFill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9" xfId="0" applyNumberFormat="1" applyBorder="1" applyAlignment="1">
      <alignment horizontal="right"/>
    </xf>
    <xf numFmtId="2" fontId="0" fillId="0" borderId="34" xfId="0" applyNumberForma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5" xfId="0" applyBorder="1" applyAlignment="1">
      <alignment horizontal="center"/>
    </xf>
    <xf numFmtId="175" fontId="0" fillId="0" borderId="2" xfId="0" applyNumberFormat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175" fontId="0" fillId="0" borderId="17" xfId="0" applyNumberFormat="1" applyBorder="1" applyAlignment="1">
      <alignment horizontal="right"/>
    </xf>
    <xf numFmtId="0" fontId="0" fillId="0" borderId="60" xfId="0" applyBorder="1" applyAlignment="1">
      <alignment/>
    </xf>
    <xf numFmtId="2" fontId="0" fillId="0" borderId="17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7" xfId="0" applyFill="1" applyBorder="1" applyAlignment="1">
      <alignment/>
    </xf>
    <xf numFmtId="175" fontId="0" fillId="0" borderId="2" xfId="0" applyNumberFormat="1" applyBorder="1" applyAlignment="1">
      <alignment horizontal="center"/>
    </xf>
    <xf numFmtId="0" fontId="0" fillId="0" borderId="25" xfId="0" applyBorder="1" applyAlignment="1">
      <alignment/>
    </xf>
    <xf numFmtId="175" fontId="0" fillId="0" borderId="17" xfId="0" applyNumberFormat="1" applyBorder="1" applyAlignment="1">
      <alignment horizontal="center"/>
    </xf>
    <xf numFmtId="175" fontId="0" fillId="0" borderId="19" xfId="0" applyNumberFormat="1" applyBorder="1" applyAlignment="1">
      <alignment/>
    </xf>
    <xf numFmtId="0" fontId="0" fillId="0" borderId="49" xfId="0" applyBorder="1" applyAlignment="1">
      <alignment/>
    </xf>
    <xf numFmtId="175" fontId="0" fillId="0" borderId="0" xfId="0" applyNumberFormat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" fontId="26" fillId="0" borderId="56" xfId="0" applyNumberFormat="1" applyFont="1" applyBorder="1" applyAlignment="1">
      <alignment horizontal="left"/>
    </xf>
    <xf numFmtId="1" fontId="26" fillId="0" borderId="57" xfId="0" applyNumberFormat="1" applyFont="1" applyBorder="1" applyAlignment="1">
      <alignment horizontal="left"/>
    </xf>
    <xf numFmtId="1" fontId="26" fillId="0" borderId="58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56" xfId="0" applyFont="1" applyBorder="1" applyAlignment="1">
      <alignment horizontal="center"/>
    </xf>
    <xf numFmtId="191" fontId="3" fillId="0" borderId="56" xfId="0" applyNumberFormat="1" applyFont="1" applyBorder="1" applyAlignment="1">
      <alignment horizontal="center"/>
    </xf>
    <xf numFmtId="191" fontId="3" fillId="0" borderId="57" xfId="0" applyNumberFormat="1" applyFont="1" applyBorder="1" applyAlignment="1">
      <alignment horizontal="center"/>
    </xf>
    <xf numFmtId="191" fontId="3" fillId="0" borderId="58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8.7109375" style="95" customWidth="1"/>
    <col min="2" max="2" width="25.7109375" style="95" customWidth="1"/>
    <col min="3" max="3" width="12.140625" style="95" customWidth="1"/>
    <col min="4" max="4" width="6.00390625" style="96" customWidth="1"/>
    <col min="5" max="5" width="8.7109375" style="96" customWidth="1"/>
    <col min="6" max="6" width="25.7109375" style="95" customWidth="1"/>
    <col min="7" max="7" width="10.421875" style="96" customWidth="1"/>
    <col min="8" max="8" width="5.57421875" style="96" customWidth="1"/>
    <col min="9" max="9" width="8.7109375" style="96" customWidth="1"/>
    <col min="10" max="10" width="29.8515625" style="158" customWidth="1"/>
    <col min="11" max="11" width="9.7109375" style="96" customWidth="1"/>
    <col min="12" max="12" width="5.8515625" style="96" customWidth="1"/>
    <col min="13" max="14" width="9.140625" style="95" customWidth="1"/>
    <col min="15" max="15" width="27.8515625" style="95" customWidth="1"/>
    <col min="16" max="16384" width="9.140625" style="95" customWidth="1"/>
  </cols>
  <sheetData>
    <row r="1" spans="1:12" ht="12.75">
      <c r="A1" s="576" t="s">
        <v>2180</v>
      </c>
      <c r="C1" s="96"/>
      <c r="F1" s="97"/>
      <c r="G1" s="98"/>
      <c r="H1" s="99"/>
      <c r="J1" s="100"/>
      <c r="K1" s="98"/>
      <c r="L1" s="99"/>
    </row>
    <row r="2" spans="1:12" ht="13.5" thickBot="1">
      <c r="A2" s="94"/>
      <c r="C2" s="96"/>
      <c r="F2" s="97"/>
      <c r="G2" s="98"/>
      <c r="H2" s="99"/>
      <c r="J2" s="100"/>
      <c r="K2" s="98"/>
      <c r="L2" s="99"/>
    </row>
    <row r="3" spans="1:12" ht="13.5" thickBot="1">
      <c r="A3" s="101"/>
      <c r="B3" s="102"/>
      <c r="C3" s="102"/>
      <c r="D3" s="102" t="s">
        <v>2777</v>
      </c>
      <c r="E3" s="102"/>
      <c r="F3" s="102"/>
      <c r="G3" s="102"/>
      <c r="H3" s="103"/>
      <c r="I3" s="102"/>
      <c r="J3" s="102" t="s">
        <v>2590</v>
      </c>
      <c r="K3" s="102"/>
      <c r="L3" s="104"/>
    </row>
    <row r="4" spans="1:12" ht="13.5" thickBot="1">
      <c r="A4" s="101"/>
      <c r="B4" s="102" t="s">
        <v>2902</v>
      </c>
      <c r="C4" s="102"/>
      <c r="D4" s="103"/>
      <c r="E4" s="102"/>
      <c r="F4" s="102" t="s">
        <v>2591</v>
      </c>
      <c r="G4" s="102"/>
      <c r="H4" s="103"/>
      <c r="I4" s="102"/>
      <c r="J4" s="102"/>
      <c r="K4" s="102"/>
      <c r="L4" s="104"/>
    </row>
    <row r="5" spans="1:12" ht="12.75">
      <c r="A5" s="101" t="s">
        <v>2779</v>
      </c>
      <c r="B5" s="105" t="s">
        <v>2781</v>
      </c>
      <c r="C5" s="105" t="s">
        <v>2782</v>
      </c>
      <c r="D5" s="103" t="s">
        <v>2783</v>
      </c>
      <c r="E5" s="106" t="s">
        <v>2779</v>
      </c>
      <c r="F5" s="107" t="s">
        <v>2781</v>
      </c>
      <c r="G5" s="107" t="s">
        <v>2782</v>
      </c>
      <c r="H5" s="108" t="s">
        <v>2783</v>
      </c>
      <c r="I5" s="106" t="s">
        <v>2779</v>
      </c>
      <c r="J5" s="107" t="s">
        <v>2781</v>
      </c>
      <c r="K5" s="107" t="s">
        <v>2782</v>
      </c>
      <c r="L5" s="109" t="s">
        <v>2783</v>
      </c>
    </row>
    <row r="6" spans="1:12" ht="12.75">
      <c r="A6" s="110" t="s">
        <v>2784</v>
      </c>
      <c r="B6" s="111"/>
      <c r="C6" s="112" t="s">
        <v>2785</v>
      </c>
      <c r="D6" s="113"/>
      <c r="E6" s="114" t="s">
        <v>2784</v>
      </c>
      <c r="F6" s="111"/>
      <c r="G6" s="112" t="s">
        <v>2785</v>
      </c>
      <c r="H6" s="113"/>
      <c r="I6" s="114" t="s">
        <v>2784</v>
      </c>
      <c r="J6" s="112"/>
      <c r="K6" s="112" t="s">
        <v>2785</v>
      </c>
      <c r="L6" s="115"/>
    </row>
    <row r="7" spans="1:12" ht="25.5">
      <c r="A7" s="116" t="s">
        <v>173</v>
      </c>
      <c r="B7" s="117" t="s">
        <v>2592</v>
      </c>
      <c r="C7" s="118" t="s">
        <v>2593</v>
      </c>
      <c r="D7" s="119"/>
      <c r="E7" s="119"/>
      <c r="F7" s="30"/>
      <c r="G7" s="28"/>
      <c r="H7" s="120"/>
      <c r="I7" s="121"/>
      <c r="J7" s="122"/>
      <c r="K7" s="28"/>
      <c r="L7" s="123"/>
    </row>
    <row r="8" spans="1:12" ht="12.75">
      <c r="A8" s="124"/>
      <c r="B8" s="125"/>
      <c r="C8" s="126"/>
      <c r="D8" s="127"/>
      <c r="E8" s="127"/>
      <c r="F8" s="30" t="s">
        <v>2594</v>
      </c>
      <c r="G8" s="28"/>
      <c r="H8" s="120"/>
      <c r="I8" s="120" t="s">
        <v>1959</v>
      </c>
      <c r="J8" s="128" t="s">
        <v>2595</v>
      </c>
      <c r="K8" s="126">
        <v>0.01</v>
      </c>
      <c r="L8" s="123"/>
    </row>
    <row r="9" spans="1:12" ht="12.75">
      <c r="A9" s="124"/>
      <c r="B9" s="129"/>
      <c r="C9" s="126"/>
      <c r="D9" s="127"/>
      <c r="E9" s="127"/>
      <c r="F9" s="30" t="s">
        <v>2596</v>
      </c>
      <c r="G9" s="28"/>
      <c r="H9" s="120"/>
      <c r="I9" s="120"/>
      <c r="J9" s="125"/>
      <c r="K9" s="126"/>
      <c r="L9" s="123"/>
    </row>
    <row r="10" spans="1:12" ht="12.75">
      <c r="A10" s="124" t="s">
        <v>1959</v>
      </c>
      <c r="B10" s="125" t="s">
        <v>2597</v>
      </c>
      <c r="C10" s="126">
        <v>5.93</v>
      </c>
      <c r="D10" s="127"/>
      <c r="E10" s="127"/>
      <c r="F10" s="30"/>
      <c r="G10" s="28"/>
      <c r="H10" s="120"/>
      <c r="I10" s="120" t="s">
        <v>1946</v>
      </c>
      <c r="J10" s="128" t="s">
        <v>2598</v>
      </c>
      <c r="K10" s="126">
        <v>26.23</v>
      </c>
      <c r="L10" s="123"/>
    </row>
    <row r="11" spans="1:12" ht="12.75" customHeight="1">
      <c r="A11" s="124"/>
      <c r="B11" s="125" t="s">
        <v>2599</v>
      </c>
      <c r="C11" s="126">
        <v>6.04</v>
      </c>
      <c r="D11" s="127"/>
      <c r="E11" s="127"/>
      <c r="F11" s="30"/>
      <c r="G11" s="28"/>
      <c r="H11" s="120"/>
      <c r="I11" s="120"/>
      <c r="J11" s="128" t="s">
        <v>2600</v>
      </c>
      <c r="K11" s="126">
        <v>20.69</v>
      </c>
      <c r="L11" s="123"/>
    </row>
    <row r="12" spans="1:12" ht="12.75">
      <c r="A12" s="124"/>
      <c r="B12" s="125" t="s">
        <v>2601</v>
      </c>
      <c r="C12" s="126">
        <v>36.87</v>
      </c>
      <c r="D12" s="127"/>
      <c r="E12" s="127"/>
      <c r="F12" s="30"/>
      <c r="G12" s="28"/>
      <c r="H12" s="120"/>
      <c r="I12" s="120"/>
      <c r="J12" s="128" t="s">
        <v>2602</v>
      </c>
      <c r="K12" s="126">
        <v>3.1</v>
      </c>
      <c r="L12" s="123"/>
    </row>
    <row r="13" spans="1:12" ht="12.75">
      <c r="A13" s="124"/>
      <c r="B13" s="125" t="s">
        <v>2603</v>
      </c>
      <c r="C13" s="126">
        <v>25.39</v>
      </c>
      <c r="D13" s="127"/>
      <c r="E13" s="127"/>
      <c r="F13" s="30"/>
      <c r="G13" s="28"/>
      <c r="H13" s="120"/>
      <c r="I13" s="120"/>
      <c r="J13" s="128" t="s">
        <v>2604</v>
      </c>
      <c r="K13" s="126">
        <v>0.39</v>
      </c>
      <c r="L13" s="123"/>
    </row>
    <row r="14" spans="1:12" ht="12.75">
      <c r="A14" s="124"/>
      <c r="B14" s="125" t="s">
        <v>2605</v>
      </c>
      <c r="C14" s="126">
        <v>1.99</v>
      </c>
      <c r="D14" s="127"/>
      <c r="E14" s="127"/>
      <c r="F14" s="30"/>
      <c r="G14" s="28"/>
      <c r="H14" s="120"/>
      <c r="I14" s="120"/>
      <c r="J14" s="128" t="s">
        <v>2606</v>
      </c>
      <c r="K14" s="126">
        <v>11.54</v>
      </c>
      <c r="L14" s="123"/>
    </row>
    <row r="15" spans="1:12" ht="12.75">
      <c r="A15" s="124"/>
      <c r="B15" s="125" t="s">
        <v>2607</v>
      </c>
      <c r="C15" s="126">
        <v>44.28</v>
      </c>
      <c r="D15" s="127"/>
      <c r="E15" s="127"/>
      <c r="F15" s="30"/>
      <c r="G15" s="28"/>
      <c r="H15" s="120"/>
      <c r="I15" s="120"/>
      <c r="J15" s="128" t="s">
        <v>2608</v>
      </c>
      <c r="K15" s="126">
        <v>15.26</v>
      </c>
      <c r="L15" s="123"/>
    </row>
    <row r="16" spans="1:12" ht="12.75">
      <c r="A16" s="124"/>
      <c r="B16" s="125" t="s">
        <v>2609</v>
      </c>
      <c r="C16" s="126">
        <v>42.76</v>
      </c>
      <c r="D16" s="127"/>
      <c r="E16" s="127"/>
      <c r="F16" s="30"/>
      <c r="G16" s="28"/>
      <c r="H16" s="120"/>
      <c r="I16" s="120"/>
      <c r="J16" s="128" t="s">
        <v>2610</v>
      </c>
      <c r="K16" s="126">
        <v>15.67</v>
      </c>
      <c r="L16" s="123"/>
    </row>
    <row r="17" spans="1:12" ht="12.75">
      <c r="A17" s="124"/>
      <c r="B17" s="125" t="s">
        <v>2611</v>
      </c>
      <c r="C17" s="126">
        <v>18.51</v>
      </c>
      <c r="D17" s="127"/>
      <c r="E17" s="127"/>
      <c r="F17" s="30"/>
      <c r="G17" s="28"/>
      <c r="H17" s="120"/>
      <c r="I17" s="120"/>
      <c r="J17" s="128" t="s">
        <v>2612</v>
      </c>
      <c r="K17" s="126">
        <v>7.97</v>
      </c>
      <c r="L17" s="123"/>
    </row>
    <row r="18" spans="1:15" ht="12.75">
      <c r="A18" s="124"/>
      <c r="B18" s="125" t="s">
        <v>2613</v>
      </c>
      <c r="C18" s="126">
        <v>52.3</v>
      </c>
      <c r="D18" s="127"/>
      <c r="E18" s="127"/>
      <c r="F18" s="30"/>
      <c r="G18" s="28"/>
      <c r="H18" s="120"/>
      <c r="I18" s="120"/>
      <c r="J18" s="128" t="s">
        <v>2614</v>
      </c>
      <c r="K18" s="126">
        <v>0.61</v>
      </c>
      <c r="L18" s="123"/>
      <c r="M18" s="153"/>
      <c r="N18" s="153"/>
      <c r="O18" s="153"/>
    </row>
    <row r="19" spans="1:15" ht="12.75">
      <c r="A19" s="124"/>
      <c r="B19" s="125" t="s">
        <v>210</v>
      </c>
      <c r="C19" s="126">
        <v>1.99</v>
      </c>
      <c r="D19" s="127"/>
      <c r="E19" s="127"/>
      <c r="F19" s="30"/>
      <c r="G19" s="28"/>
      <c r="H19" s="120"/>
      <c r="I19" s="120"/>
      <c r="J19" s="128" t="s">
        <v>211</v>
      </c>
      <c r="K19" s="126">
        <v>0.13</v>
      </c>
      <c r="L19" s="123"/>
      <c r="M19" s="153"/>
      <c r="N19" s="153"/>
      <c r="O19" s="153"/>
    </row>
    <row r="20" spans="1:15" ht="12.75">
      <c r="A20" s="124"/>
      <c r="B20" s="125" t="s">
        <v>212</v>
      </c>
      <c r="C20" s="126">
        <v>8.27</v>
      </c>
      <c r="D20" s="127"/>
      <c r="E20" s="127"/>
      <c r="F20" s="30"/>
      <c r="G20" s="28"/>
      <c r="H20" s="120"/>
      <c r="I20" s="120"/>
      <c r="J20" s="128" t="s">
        <v>213</v>
      </c>
      <c r="K20" s="126">
        <v>0.19</v>
      </c>
      <c r="L20" s="123"/>
      <c r="M20" s="153"/>
      <c r="N20" s="153"/>
      <c r="O20" s="153"/>
    </row>
    <row r="21" spans="1:15" ht="12.75">
      <c r="A21" s="124"/>
      <c r="B21" s="125" t="s">
        <v>214</v>
      </c>
      <c r="C21" s="126">
        <v>18.05</v>
      </c>
      <c r="D21" s="127"/>
      <c r="E21" s="127"/>
      <c r="F21" s="30"/>
      <c r="G21" s="28"/>
      <c r="H21" s="120"/>
      <c r="I21" s="120"/>
      <c r="J21" s="128" t="s">
        <v>215</v>
      </c>
      <c r="K21" s="126">
        <v>0.19</v>
      </c>
      <c r="L21" s="123"/>
      <c r="M21" s="153"/>
      <c r="N21" s="153"/>
      <c r="O21" s="153"/>
    </row>
    <row r="22" spans="1:15" ht="12.75">
      <c r="A22" s="124"/>
      <c r="B22" s="125" t="s">
        <v>216</v>
      </c>
      <c r="C22" s="126">
        <v>7</v>
      </c>
      <c r="D22" s="127"/>
      <c r="E22" s="127"/>
      <c r="F22" s="30"/>
      <c r="G22" s="28"/>
      <c r="H22" s="120"/>
      <c r="I22" s="120"/>
      <c r="J22" s="128" t="s">
        <v>217</v>
      </c>
      <c r="K22" s="126">
        <v>0.13</v>
      </c>
      <c r="L22" s="123"/>
      <c r="M22" s="153"/>
      <c r="N22" s="153"/>
      <c r="O22" s="153"/>
    </row>
    <row r="23" spans="1:15" ht="12.75">
      <c r="A23" s="124"/>
      <c r="B23" s="125" t="s">
        <v>218</v>
      </c>
      <c r="C23" s="126">
        <v>0.79</v>
      </c>
      <c r="D23" s="127"/>
      <c r="E23" s="127"/>
      <c r="F23" s="30"/>
      <c r="G23" s="28"/>
      <c r="H23" s="120"/>
      <c r="I23" s="120"/>
      <c r="J23" s="128" t="s">
        <v>219</v>
      </c>
      <c r="K23" s="126">
        <v>29.69</v>
      </c>
      <c r="L23" s="123"/>
      <c r="M23" s="153"/>
      <c r="N23" s="153"/>
      <c r="O23" s="153"/>
    </row>
    <row r="24" spans="1:15" ht="12.75">
      <c r="A24" s="124"/>
      <c r="B24" s="125" t="s">
        <v>220</v>
      </c>
      <c r="C24" s="126">
        <v>70.05</v>
      </c>
      <c r="D24" s="127"/>
      <c r="E24" s="127"/>
      <c r="F24" s="30"/>
      <c r="G24" s="28"/>
      <c r="H24" s="120"/>
      <c r="I24" s="120"/>
      <c r="J24" s="128" t="s">
        <v>221</v>
      </c>
      <c r="K24" s="126">
        <v>3.17</v>
      </c>
      <c r="L24" s="123"/>
      <c r="M24" s="153"/>
      <c r="N24" s="153"/>
      <c r="O24" s="153"/>
    </row>
    <row r="25" spans="1:15" ht="12.75">
      <c r="A25" s="124"/>
      <c r="B25" s="125" t="s">
        <v>222</v>
      </c>
      <c r="C25" s="126">
        <v>0.79</v>
      </c>
      <c r="D25" s="127"/>
      <c r="E25" s="127"/>
      <c r="F25" s="30"/>
      <c r="G25" s="28"/>
      <c r="H25" s="120"/>
      <c r="I25" s="120"/>
      <c r="J25" s="128" t="s">
        <v>223</v>
      </c>
      <c r="K25" s="126">
        <v>12.67</v>
      </c>
      <c r="L25" s="123"/>
      <c r="M25" s="153"/>
      <c r="N25" s="153"/>
      <c r="O25" s="153"/>
    </row>
    <row r="26" spans="1:15" ht="12.75">
      <c r="A26" s="124"/>
      <c r="B26" s="125" t="s">
        <v>224</v>
      </c>
      <c r="C26" s="126">
        <v>63.41</v>
      </c>
      <c r="D26" s="127"/>
      <c r="E26" s="127"/>
      <c r="F26" s="30"/>
      <c r="G26" s="28"/>
      <c r="H26" s="120"/>
      <c r="I26" s="120"/>
      <c r="J26" s="128" t="s">
        <v>225</v>
      </c>
      <c r="K26" s="126">
        <v>7.12</v>
      </c>
      <c r="L26" s="123"/>
      <c r="M26" s="153"/>
      <c r="N26" s="153"/>
      <c r="O26" s="153"/>
    </row>
    <row r="27" spans="1:15" ht="12.75">
      <c r="A27" s="124"/>
      <c r="B27" s="125" t="s">
        <v>226</v>
      </c>
      <c r="C27" s="126">
        <v>34.28</v>
      </c>
      <c r="D27" s="130" t="s">
        <v>227</v>
      </c>
      <c r="E27" s="127"/>
      <c r="F27" s="30"/>
      <c r="G27" s="28"/>
      <c r="H27" s="120"/>
      <c r="I27" s="120"/>
      <c r="J27" s="128" t="s">
        <v>228</v>
      </c>
      <c r="K27" s="126">
        <v>7.15</v>
      </c>
      <c r="L27" s="123"/>
      <c r="M27" s="153"/>
      <c r="N27" s="153"/>
      <c r="O27" s="153"/>
    </row>
    <row r="28" spans="1:15" ht="12.75">
      <c r="A28" s="124"/>
      <c r="B28" s="125" t="s">
        <v>229</v>
      </c>
      <c r="C28" s="126">
        <v>35.6</v>
      </c>
      <c r="D28" s="127" t="s">
        <v>963</v>
      </c>
      <c r="E28" s="127"/>
      <c r="F28" s="30"/>
      <c r="G28" s="28"/>
      <c r="H28" s="120"/>
      <c r="I28" s="120"/>
      <c r="J28" s="128" t="s">
        <v>230</v>
      </c>
      <c r="K28" s="126">
        <v>8.64</v>
      </c>
      <c r="L28" s="123"/>
      <c r="M28" s="153"/>
      <c r="N28" s="153"/>
      <c r="O28" s="153"/>
    </row>
    <row r="29" spans="1:15" ht="12.75">
      <c r="A29" s="124"/>
      <c r="B29" s="125" t="s">
        <v>231</v>
      </c>
      <c r="C29" s="126">
        <v>43.07</v>
      </c>
      <c r="D29" s="127"/>
      <c r="E29" s="127"/>
      <c r="F29" s="30"/>
      <c r="G29" s="28"/>
      <c r="H29" s="120"/>
      <c r="I29" s="120"/>
      <c r="J29" s="128" t="s">
        <v>232</v>
      </c>
      <c r="K29" s="126">
        <v>8.56</v>
      </c>
      <c r="L29" s="123"/>
      <c r="M29" s="153"/>
      <c r="N29" s="153"/>
      <c r="O29" s="153"/>
    </row>
    <row r="30" spans="1:15" ht="12.75">
      <c r="A30" s="124"/>
      <c r="B30" s="125" t="s">
        <v>233</v>
      </c>
      <c r="C30" s="126">
        <v>77.78</v>
      </c>
      <c r="D30" s="127"/>
      <c r="E30" s="127"/>
      <c r="F30" s="30"/>
      <c r="G30" s="28"/>
      <c r="H30" s="120"/>
      <c r="I30" s="120"/>
      <c r="J30" s="128" t="s">
        <v>2666</v>
      </c>
      <c r="K30" s="126">
        <v>3.2</v>
      </c>
      <c r="L30" s="123"/>
      <c r="M30" s="153"/>
      <c r="N30" s="153"/>
      <c r="O30" s="153"/>
    </row>
    <row r="31" spans="1:15" ht="12.75">
      <c r="A31" s="124"/>
      <c r="B31" s="129"/>
      <c r="C31" s="126"/>
      <c r="D31" s="127"/>
      <c r="E31" s="127"/>
      <c r="F31" s="30"/>
      <c r="G31" s="28"/>
      <c r="H31" s="120"/>
      <c r="I31" s="120"/>
      <c r="J31" s="128" t="s">
        <v>2667</v>
      </c>
      <c r="K31" s="126">
        <v>3.19</v>
      </c>
      <c r="L31" s="123"/>
      <c r="M31" s="153"/>
      <c r="N31" s="153"/>
      <c r="O31" s="153"/>
    </row>
    <row r="32" spans="1:15" ht="12.75">
      <c r="A32" s="124" t="s">
        <v>1946</v>
      </c>
      <c r="B32" s="128" t="s">
        <v>2668</v>
      </c>
      <c r="C32" s="126">
        <v>43.31</v>
      </c>
      <c r="D32" s="127"/>
      <c r="E32" s="127"/>
      <c r="F32" s="30"/>
      <c r="G32" s="28"/>
      <c r="H32" s="120"/>
      <c r="I32" s="120"/>
      <c r="J32" s="128" t="s">
        <v>2669</v>
      </c>
      <c r="K32" s="126">
        <v>0.57</v>
      </c>
      <c r="L32" s="123"/>
      <c r="M32" s="153"/>
      <c r="N32" s="153"/>
      <c r="O32" s="153"/>
    </row>
    <row r="33" spans="1:15" ht="12.75">
      <c r="A33" s="124"/>
      <c r="B33" s="128" t="s">
        <v>2670</v>
      </c>
      <c r="C33" s="126">
        <v>27.11</v>
      </c>
      <c r="D33" s="127"/>
      <c r="E33" s="127"/>
      <c r="F33" s="30"/>
      <c r="G33" s="28"/>
      <c r="H33" s="120"/>
      <c r="I33" s="120"/>
      <c r="J33" s="128" t="s">
        <v>2671</v>
      </c>
      <c r="K33" s="126">
        <v>8.79</v>
      </c>
      <c r="L33" s="123"/>
      <c r="M33" s="153"/>
      <c r="N33" s="153"/>
      <c r="O33" s="153"/>
    </row>
    <row r="34" spans="1:15" ht="12.75">
      <c r="A34" s="124"/>
      <c r="B34" s="128" t="s">
        <v>2672</v>
      </c>
      <c r="C34" s="126">
        <v>20.6</v>
      </c>
      <c r="D34" s="131"/>
      <c r="E34" s="127"/>
      <c r="F34" s="30"/>
      <c r="G34" s="28"/>
      <c r="H34" s="120"/>
      <c r="I34" s="120"/>
      <c r="J34" s="128" t="s">
        <v>2673</v>
      </c>
      <c r="K34" s="126">
        <v>6.34</v>
      </c>
      <c r="L34" s="123"/>
      <c r="M34" s="153"/>
      <c r="N34" s="153"/>
      <c r="O34" s="153"/>
    </row>
    <row r="35" spans="1:15" ht="12.75">
      <c r="A35" s="124"/>
      <c r="B35" s="128" t="s">
        <v>2674</v>
      </c>
      <c r="C35" s="126">
        <v>9.52</v>
      </c>
      <c r="D35" s="131"/>
      <c r="E35" s="127"/>
      <c r="F35" s="30"/>
      <c r="G35" s="28"/>
      <c r="H35" s="120"/>
      <c r="I35" s="120"/>
      <c r="J35" s="128" t="s">
        <v>2675</v>
      </c>
      <c r="K35" s="126">
        <v>0.17</v>
      </c>
      <c r="L35" s="123"/>
      <c r="M35" s="153"/>
      <c r="N35" s="153"/>
      <c r="O35" s="153"/>
    </row>
    <row r="36" spans="1:16" ht="12.75">
      <c r="A36" s="124"/>
      <c r="B36" s="128" t="s">
        <v>2676</v>
      </c>
      <c r="C36" s="126">
        <v>0.16</v>
      </c>
      <c r="D36" s="127"/>
      <c r="E36" s="127"/>
      <c r="F36" s="30"/>
      <c r="G36" s="28"/>
      <c r="H36" s="120"/>
      <c r="I36" s="120"/>
      <c r="J36" s="128" t="s">
        <v>2677</v>
      </c>
      <c r="K36" s="126">
        <v>21.33</v>
      </c>
      <c r="L36" s="123"/>
      <c r="M36" s="153"/>
      <c r="N36" s="153"/>
      <c r="O36" s="153"/>
      <c r="P36" s="153"/>
    </row>
    <row r="37" spans="1:16" ht="12.75">
      <c r="A37" s="124"/>
      <c r="B37" s="128" t="s">
        <v>2678</v>
      </c>
      <c r="C37" s="126">
        <v>6.65</v>
      </c>
      <c r="D37" s="131"/>
      <c r="E37" s="127"/>
      <c r="F37" s="30"/>
      <c r="G37" s="28"/>
      <c r="H37" s="120"/>
      <c r="I37" s="120"/>
      <c r="J37" s="128" t="s">
        <v>2679</v>
      </c>
      <c r="K37" s="126">
        <v>3.42</v>
      </c>
      <c r="L37" s="132" t="s">
        <v>2680</v>
      </c>
      <c r="M37" s="153"/>
      <c r="N37" s="153"/>
      <c r="O37" s="153"/>
      <c r="P37" s="153"/>
    </row>
    <row r="38" spans="1:16" ht="12.75">
      <c r="A38" s="124"/>
      <c r="B38" s="128" t="s">
        <v>2681</v>
      </c>
      <c r="C38" s="126">
        <v>5.25</v>
      </c>
      <c r="D38" s="127"/>
      <c r="E38" s="127"/>
      <c r="F38" s="30"/>
      <c r="G38" s="28"/>
      <c r="H38" s="120"/>
      <c r="I38" s="120"/>
      <c r="J38" s="128" t="s">
        <v>2682</v>
      </c>
      <c r="K38" s="126">
        <v>3.9</v>
      </c>
      <c r="L38" s="132" t="s">
        <v>2680</v>
      </c>
      <c r="M38" s="153"/>
      <c r="N38" s="153"/>
      <c r="O38" s="153"/>
      <c r="P38" s="153"/>
    </row>
    <row r="39" spans="1:16" ht="12.75">
      <c r="A39" s="124"/>
      <c r="B39" s="128" t="s">
        <v>2683</v>
      </c>
      <c r="C39" s="126">
        <v>2.06</v>
      </c>
      <c r="D39" s="131"/>
      <c r="E39" s="127"/>
      <c r="F39" s="30"/>
      <c r="G39" s="28"/>
      <c r="H39" s="120"/>
      <c r="I39" s="120"/>
      <c r="J39" s="128" t="s">
        <v>2684</v>
      </c>
      <c r="K39" s="126">
        <v>0.81</v>
      </c>
      <c r="L39" s="132" t="s">
        <v>2680</v>
      </c>
      <c r="M39" s="153"/>
      <c r="N39" s="153"/>
      <c r="O39" s="153"/>
      <c r="P39" s="153"/>
    </row>
    <row r="40" spans="1:16" ht="12.75">
      <c r="A40" s="124"/>
      <c r="B40" s="128" t="s">
        <v>2685</v>
      </c>
      <c r="C40" s="126">
        <v>12.11</v>
      </c>
      <c r="D40" s="130" t="s">
        <v>227</v>
      </c>
      <c r="E40" s="127"/>
      <c r="F40" s="30"/>
      <c r="G40" s="28"/>
      <c r="H40" s="120"/>
      <c r="I40" s="120"/>
      <c r="J40" s="128" t="s">
        <v>2686</v>
      </c>
      <c r="K40" s="126">
        <v>1.03</v>
      </c>
      <c r="L40" s="132" t="s">
        <v>2680</v>
      </c>
      <c r="M40" s="153"/>
      <c r="N40" s="153"/>
      <c r="O40" s="153"/>
      <c r="P40" s="153"/>
    </row>
    <row r="41" spans="1:16" ht="12.75">
      <c r="A41" s="124"/>
      <c r="B41" s="128" t="s">
        <v>2687</v>
      </c>
      <c r="C41" s="126">
        <v>1.53</v>
      </c>
      <c r="D41" s="131"/>
      <c r="E41" s="127"/>
      <c r="F41" s="30"/>
      <c r="G41" s="28"/>
      <c r="H41" s="120"/>
      <c r="I41" s="120"/>
      <c r="J41" s="128" t="s">
        <v>2688</v>
      </c>
      <c r="K41" s="126">
        <v>2.16</v>
      </c>
      <c r="L41" s="123"/>
      <c r="M41" s="153"/>
      <c r="N41" s="153"/>
      <c r="O41" s="153"/>
      <c r="P41" s="153"/>
    </row>
    <row r="42" spans="1:16" ht="12.75">
      <c r="A42" s="124"/>
      <c r="B42" s="128" t="s">
        <v>2689</v>
      </c>
      <c r="C42" s="126">
        <v>58.23</v>
      </c>
      <c r="D42" s="130" t="s">
        <v>227</v>
      </c>
      <c r="E42" s="127"/>
      <c r="F42" s="30"/>
      <c r="G42" s="28"/>
      <c r="H42" s="120"/>
      <c r="I42" s="127"/>
      <c r="J42" s="128" t="s">
        <v>2690</v>
      </c>
      <c r="K42" s="126">
        <v>3.62</v>
      </c>
      <c r="L42" s="123"/>
      <c r="M42" s="153"/>
      <c r="N42" s="153"/>
      <c r="O42" s="153"/>
      <c r="P42" s="153"/>
    </row>
    <row r="43" spans="1:15" ht="12.75">
      <c r="A43" s="124"/>
      <c r="B43" s="128" t="s">
        <v>2609</v>
      </c>
      <c r="C43" s="126">
        <v>45.02</v>
      </c>
      <c r="D43" s="130" t="s">
        <v>227</v>
      </c>
      <c r="E43" s="127"/>
      <c r="F43" s="30"/>
      <c r="G43" s="28"/>
      <c r="H43" s="120"/>
      <c r="I43" s="127"/>
      <c r="J43" s="128" t="s">
        <v>2691</v>
      </c>
      <c r="K43" s="126">
        <v>0.04</v>
      </c>
      <c r="L43" s="123"/>
      <c r="M43" s="153"/>
      <c r="N43" s="153"/>
      <c r="O43" s="153"/>
    </row>
    <row r="44" spans="1:15" ht="12.75">
      <c r="A44" s="124"/>
      <c r="B44" s="128" t="s">
        <v>2692</v>
      </c>
      <c r="C44" s="126">
        <v>26.07</v>
      </c>
      <c r="D44" s="131"/>
      <c r="E44" s="127"/>
      <c r="F44" s="30"/>
      <c r="G44" s="28"/>
      <c r="H44" s="120"/>
      <c r="I44" s="127"/>
      <c r="J44" s="128" t="s">
        <v>2693</v>
      </c>
      <c r="K44" s="126">
        <v>0.53</v>
      </c>
      <c r="L44" s="123"/>
      <c r="M44" s="153"/>
      <c r="N44" s="153"/>
      <c r="O44" s="153"/>
    </row>
    <row r="45" spans="1:15" ht="12.75">
      <c r="A45" s="124"/>
      <c r="B45" s="128" t="s">
        <v>2694</v>
      </c>
      <c r="C45" s="126">
        <v>32.3</v>
      </c>
      <c r="D45" s="127"/>
      <c r="E45" s="127"/>
      <c r="F45" s="30"/>
      <c r="G45" s="28"/>
      <c r="H45" s="120"/>
      <c r="I45" s="127"/>
      <c r="J45" s="128" t="s">
        <v>2695</v>
      </c>
      <c r="K45" s="126">
        <v>0.53</v>
      </c>
      <c r="L45" s="123"/>
      <c r="M45" s="153"/>
      <c r="N45" s="153"/>
      <c r="O45" s="153"/>
    </row>
    <row r="46" spans="1:15" ht="12.75">
      <c r="A46" s="124"/>
      <c r="B46" s="128" t="s">
        <v>2696</v>
      </c>
      <c r="C46" s="126">
        <v>6.62</v>
      </c>
      <c r="D46" s="131"/>
      <c r="E46" s="127"/>
      <c r="F46" s="30"/>
      <c r="G46" s="28"/>
      <c r="H46" s="120"/>
      <c r="I46" s="127"/>
      <c r="J46" s="128" t="s">
        <v>2697</v>
      </c>
      <c r="K46" s="126">
        <v>2.12</v>
      </c>
      <c r="L46" s="123"/>
      <c r="M46" s="153"/>
      <c r="N46" s="153"/>
      <c r="O46" s="153"/>
    </row>
    <row r="47" spans="1:15" ht="12.75">
      <c r="A47" s="124"/>
      <c r="B47" s="128" t="s">
        <v>2698</v>
      </c>
      <c r="C47" s="126">
        <v>23.74</v>
      </c>
      <c r="D47" s="131"/>
      <c r="E47" s="127"/>
      <c r="F47" s="30"/>
      <c r="G47" s="28"/>
      <c r="H47" s="120"/>
      <c r="I47" s="127"/>
      <c r="J47" s="128" t="s">
        <v>2699</v>
      </c>
      <c r="K47" s="126">
        <v>5.16</v>
      </c>
      <c r="L47" s="123"/>
      <c r="M47" s="153"/>
      <c r="N47" s="153"/>
      <c r="O47" s="153"/>
    </row>
    <row r="48" spans="1:15" ht="13.5" thickBot="1">
      <c r="A48" s="133"/>
      <c r="B48" s="134" t="s">
        <v>2700</v>
      </c>
      <c r="C48" s="135">
        <v>23.08</v>
      </c>
      <c r="D48" s="136"/>
      <c r="E48" s="137"/>
      <c r="F48" s="138"/>
      <c r="G48" s="139"/>
      <c r="H48" s="140"/>
      <c r="I48" s="137"/>
      <c r="J48" s="134" t="s">
        <v>2701</v>
      </c>
      <c r="K48" s="135">
        <v>0.86</v>
      </c>
      <c r="L48" s="141"/>
      <c r="M48" s="153"/>
      <c r="N48" s="153"/>
      <c r="O48" s="153"/>
    </row>
    <row r="49" spans="1:12" ht="13.5" thickBot="1">
      <c r="A49" s="101"/>
      <c r="B49" s="102"/>
      <c r="C49" s="102"/>
      <c r="D49" s="102" t="s">
        <v>2777</v>
      </c>
      <c r="E49" s="102"/>
      <c r="F49" s="102"/>
      <c r="G49" s="102"/>
      <c r="H49" s="103"/>
      <c r="I49" s="102"/>
      <c r="J49" s="102" t="s">
        <v>2590</v>
      </c>
      <c r="K49" s="102"/>
      <c r="L49" s="104"/>
    </row>
    <row r="50" spans="1:12" ht="13.5" thickBot="1">
      <c r="A50" s="101"/>
      <c r="B50" s="102" t="s">
        <v>2902</v>
      </c>
      <c r="C50" s="102"/>
      <c r="D50" s="103"/>
      <c r="E50" s="102"/>
      <c r="F50" s="102" t="s">
        <v>2591</v>
      </c>
      <c r="G50" s="102"/>
      <c r="H50" s="103"/>
      <c r="I50" s="102"/>
      <c r="J50" s="102"/>
      <c r="K50" s="102"/>
      <c r="L50" s="104"/>
    </row>
    <row r="51" spans="1:12" ht="12.75">
      <c r="A51" s="101" t="s">
        <v>2779</v>
      </c>
      <c r="B51" s="105" t="s">
        <v>2781</v>
      </c>
      <c r="C51" s="105" t="s">
        <v>2782</v>
      </c>
      <c r="D51" s="103" t="s">
        <v>2783</v>
      </c>
      <c r="E51" s="106" t="s">
        <v>2779</v>
      </c>
      <c r="F51" s="107" t="s">
        <v>2781</v>
      </c>
      <c r="G51" s="107" t="s">
        <v>2782</v>
      </c>
      <c r="H51" s="108" t="s">
        <v>2783</v>
      </c>
      <c r="I51" s="106" t="s">
        <v>2779</v>
      </c>
      <c r="J51" s="107" t="s">
        <v>2781</v>
      </c>
      <c r="K51" s="107" t="s">
        <v>2782</v>
      </c>
      <c r="L51" s="109" t="s">
        <v>2783</v>
      </c>
    </row>
    <row r="52" spans="1:12" ht="13.5" thickBot="1">
      <c r="A52" s="110" t="s">
        <v>2784</v>
      </c>
      <c r="B52" s="111"/>
      <c r="C52" s="112" t="s">
        <v>2785</v>
      </c>
      <c r="D52" s="113"/>
      <c r="E52" s="114" t="s">
        <v>2784</v>
      </c>
      <c r="F52" s="111"/>
      <c r="G52" s="112" t="s">
        <v>2785</v>
      </c>
      <c r="H52" s="113"/>
      <c r="I52" s="114" t="s">
        <v>2784</v>
      </c>
      <c r="J52" s="112"/>
      <c r="K52" s="112" t="s">
        <v>2785</v>
      </c>
      <c r="L52" s="115"/>
    </row>
    <row r="53" spans="1:15" ht="12.75">
      <c r="A53" s="101"/>
      <c r="B53" s="142" t="s">
        <v>2702</v>
      </c>
      <c r="C53" s="143">
        <v>3.96</v>
      </c>
      <c r="D53" s="144"/>
      <c r="E53" s="105"/>
      <c r="F53" s="145"/>
      <c r="G53" s="146"/>
      <c r="H53" s="103"/>
      <c r="I53" s="103"/>
      <c r="J53" s="142" t="s">
        <v>2703</v>
      </c>
      <c r="K53" s="143">
        <v>26.91</v>
      </c>
      <c r="L53" s="104"/>
      <c r="M53" s="153"/>
      <c r="N53" s="153"/>
      <c r="O53" s="153"/>
    </row>
    <row r="54" spans="1:15" ht="12.75">
      <c r="A54" s="124"/>
      <c r="B54" s="128" t="s">
        <v>2704</v>
      </c>
      <c r="C54" s="126">
        <v>3.97</v>
      </c>
      <c r="D54" s="127"/>
      <c r="E54" s="127"/>
      <c r="F54" s="30"/>
      <c r="G54" s="131"/>
      <c r="H54" s="120"/>
      <c r="I54" s="120"/>
      <c r="J54" s="128" t="s">
        <v>2705</v>
      </c>
      <c r="K54" s="126">
        <v>37.18</v>
      </c>
      <c r="L54" s="123"/>
      <c r="M54" s="153"/>
      <c r="N54" s="153"/>
      <c r="O54" s="153"/>
    </row>
    <row r="55" spans="1:15" ht="12.75">
      <c r="A55" s="124"/>
      <c r="B55" s="128" t="s">
        <v>2706</v>
      </c>
      <c r="C55" s="126">
        <v>49.12</v>
      </c>
      <c r="D55" s="127" t="s">
        <v>963</v>
      </c>
      <c r="E55" s="127"/>
      <c r="F55" s="30"/>
      <c r="G55" s="131"/>
      <c r="H55" s="120"/>
      <c r="I55" s="120"/>
      <c r="J55" s="128" t="s">
        <v>2707</v>
      </c>
      <c r="K55" s="126">
        <v>0.3</v>
      </c>
      <c r="L55" s="123"/>
      <c r="M55" s="153"/>
      <c r="N55" s="153"/>
      <c r="O55" s="153"/>
    </row>
    <row r="56" spans="1:15" ht="12.75">
      <c r="A56" s="124"/>
      <c r="B56" s="128" t="s">
        <v>2708</v>
      </c>
      <c r="C56" s="126">
        <v>73.74</v>
      </c>
      <c r="D56" s="130" t="s">
        <v>227</v>
      </c>
      <c r="E56" s="127"/>
      <c r="F56" s="30"/>
      <c r="G56" s="28"/>
      <c r="H56" s="120"/>
      <c r="I56" s="120"/>
      <c r="J56" s="128" t="s">
        <v>2709</v>
      </c>
      <c r="K56" s="126">
        <v>0.28</v>
      </c>
      <c r="L56" s="123"/>
      <c r="M56" s="153"/>
      <c r="N56" s="153"/>
      <c r="O56" s="153"/>
    </row>
    <row r="57" spans="1:15" ht="12.75">
      <c r="A57" s="124"/>
      <c r="B57" s="128" t="s">
        <v>2710</v>
      </c>
      <c r="C57" s="126">
        <v>18.78</v>
      </c>
      <c r="D57" s="127"/>
      <c r="E57" s="127"/>
      <c r="F57" s="30"/>
      <c r="G57" s="28"/>
      <c r="H57" s="120"/>
      <c r="I57" s="120"/>
      <c r="J57" s="128" t="s">
        <v>2711</v>
      </c>
      <c r="K57" s="126">
        <v>34.64</v>
      </c>
      <c r="L57" s="123"/>
      <c r="M57" s="153"/>
      <c r="N57" s="153"/>
      <c r="O57" s="153"/>
    </row>
    <row r="58" spans="1:12" ht="12.75">
      <c r="A58" s="124"/>
      <c r="B58" s="128" t="s">
        <v>2712</v>
      </c>
      <c r="C58" s="126">
        <v>86.19</v>
      </c>
      <c r="D58" s="130" t="s">
        <v>227</v>
      </c>
      <c r="E58" s="127"/>
      <c r="F58" s="30"/>
      <c r="G58" s="28"/>
      <c r="H58" s="120"/>
      <c r="I58" s="120"/>
      <c r="J58" s="128" t="s">
        <v>2713</v>
      </c>
      <c r="K58" s="126">
        <v>0.09</v>
      </c>
      <c r="L58" s="132" t="s">
        <v>2680</v>
      </c>
    </row>
    <row r="59" spans="1:12" ht="12.75">
      <c r="A59" s="124"/>
      <c r="B59" s="128" t="s">
        <v>2714</v>
      </c>
      <c r="C59" s="126">
        <v>0.08</v>
      </c>
      <c r="D59" s="127" t="s">
        <v>963</v>
      </c>
      <c r="E59" s="127"/>
      <c r="F59" s="30"/>
      <c r="G59" s="28"/>
      <c r="H59" s="120"/>
      <c r="I59" s="120"/>
      <c r="J59" s="128" t="s">
        <v>2715</v>
      </c>
      <c r="K59" s="126">
        <v>1.79</v>
      </c>
      <c r="L59" s="123"/>
    </row>
    <row r="60" spans="1:12" ht="12.75">
      <c r="A60" s="124"/>
      <c r="B60" s="128" t="s">
        <v>2716</v>
      </c>
      <c r="C60" s="126">
        <v>0.24</v>
      </c>
      <c r="D60" s="131"/>
      <c r="E60" s="127"/>
      <c r="F60" s="30"/>
      <c r="G60" s="28"/>
      <c r="H60" s="120"/>
      <c r="I60" s="120"/>
      <c r="J60" s="128" t="s">
        <v>2717</v>
      </c>
      <c r="K60" s="126">
        <v>28.78</v>
      </c>
      <c r="L60" s="123"/>
    </row>
    <row r="61" spans="1:12" ht="12.75">
      <c r="A61" s="124"/>
      <c r="B61" s="128" t="s">
        <v>2718</v>
      </c>
      <c r="C61" s="126">
        <v>16.14</v>
      </c>
      <c r="D61" s="131"/>
      <c r="E61" s="127"/>
      <c r="F61" s="30"/>
      <c r="G61" s="28"/>
      <c r="H61" s="120"/>
      <c r="I61" s="120"/>
      <c r="J61" s="128" t="s">
        <v>2719</v>
      </c>
      <c r="K61" s="126">
        <v>41.19</v>
      </c>
      <c r="L61" s="123"/>
    </row>
    <row r="62" spans="1:12" ht="12.75">
      <c r="A62" s="124"/>
      <c r="B62" s="128" t="s">
        <v>2720</v>
      </c>
      <c r="C62" s="126">
        <v>75.87</v>
      </c>
      <c r="D62" s="130" t="s">
        <v>227</v>
      </c>
      <c r="E62" s="127"/>
      <c r="F62" s="30"/>
      <c r="G62" s="28"/>
      <c r="H62" s="120"/>
      <c r="I62" s="120"/>
      <c r="J62" s="128" t="s">
        <v>2721</v>
      </c>
      <c r="K62" s="126">
        <v>10.25</v>
      </c>
      <c r="L62" s="123"/>
    </row>
    <row r="63" spans="1:12" ht="12.75">
      <c r="A63" s="124"/>
      <c r="B63" s="128" t="s">
        <v>2722</v>
      </c>
      <c r="C63" s="126">
        <v>21.71</v>
      </c>
      <c r="D63" s="127" t="s">
        <v>963</v>
      </c>
      <c r="E63" s="127"/>
      <c r="F63" s="30"/>
      <c r="G63" s="28"/>
      <c r="H63" s="120"/>
      <c r="I63" s="120"/>
      <c r="J63" s="128" t="s">
        <v>2723</v>
      </c>
      <c r="K63" s="126">
        <v>0.02</v>
      </c>
      <c r="L63" s="123"/>
    </row>
    <row r="64" spans="1:12" ht="12.75">
      <c r="A64" s="124"/>
      <c r="B64" s="128" t="s">
        <v>2724</v>
      </c>
      <c r="C64" s="126">
        <v>4.44</v>
      </c>
      <c r="D64" s="131"/>
      <c r="E64" s="127"/>
      <c r="F64" s="30"/>
      <c r="G64" s="28"/>
      <c r="H64" s="120"/>
      <c r="I64" s="120"/>
      <c r="J64" s="128" t="s">
        <v>2725</v>
      </c>
      <c r="K64" s="126">
        <v>4.13</v>
      </c>
      <c r="L64" s="123"/>
    </row>
    <row r="65" spans="1:12" ht="12.75">
      <c r="A65" s="124"/>
      <c r="B65" s="128" t="s">
        <v>229</v>
      </c>
      <c r="C65" s="126">
        <v>0.3</v>
      </c>
      <c r="D65" s="127"/>
      <c r="E65" s="127"/>
      <c r="F65" s="30"/>
      <c r="G65" s="28"/>
      <c r="H65" s="120"/>
      <c r="I65" s="120"/>
      <c r="J65" s="128" t="s">
        <v>2726</v>
      </c>
      <c r="K65" s="126">
        <v>0.5</v>
      </c>
      <c r="L65" s="123"/>
    </row>
    <row r="66" spans="1:12" ht="12.75">
      <c r="A66" s="124"/>
      <c r="B66" s="128" t="s">
        <v>2727</v>
      </c>
      <c r="C66" s="126">
        <v>0.55</v>
      </c>
      <c r="D66" s="131"/>
      <c r="E66" s="127"/>
      <c r="F66" s="30"/>
      <c r="G66" s="28"/>
      <c r="H66" s="120"/>
      <c r="I66" s="120"/>
      <c r="J66" s="128" t="s">
        <v>2728</v>
      </c>
      <c r="K66" s="126">
        <v>2.87</v>
      </c>
      <c r="L66" s="123"/>
    </row>
    <row r="67" spans="1:12" ht="12.75">
      <c r="A67" s="124"/>
      <c r="B67" s="128" t="s">
        <v>2729</v>
      </c>
      <c r="C67" s="126">
        <v>8.28</v>
      </c>
      <c r="D67" s="127"/>
      <c r="E67" s="127"/>
      <c r="F67" s="30"/>
      <c r="G67" s="28"/>
      <c r="H67" s="120"/>
      <c r="I67" s="120"/>
      <c r="J67" s="128" t="s">
        <v>2730</v>
      </c>
      <c r="K67" s="126">
        <v>8.22</v>
      </c>
      <c r="L67" s="123"/>
    </row>
    <row r="68" spans="1:12" ht="12.75">
      <c r="A68" s="124"/>
      <c r="B68" s="128" t="s">
        <v>2731</v>
      </c>
      <c r="C68" s="126">
        <v>16.56</v>
      </c>
      <c r="D68" s="131"/>
      <c r="E68" s="127"/>
      <c r="F68" s="30"/>
      <c r="G68" s="28"/>
      <c r="H68" s="120"/>
      <c r="I68" s="120"/>
      <c r="J68" s="128" t="s">
        <v>2732</v>
      </c>
      <c r="K68" s="126">
        <v>22.16</v>
      </c>
      <c r="L68" s="123"/>
    </row>
    <row r="69" spans="1:12" ht="12.75">
      <c r="A69" s="124"/>
      <c r="B69" s="128" t="s">
        <v>2733</v>
      </c>
      <c r="C69" s="126">
        <v>33.24</v>
      </c>
      <c r="D69" s="127"/>
      <c r="E69" s="127"/>
      <c r="F69" s="30"/>
      <c r="G69" s="28"/>
      <c r="H69" s="120"/>
      <c r="I69" s="120"/>
      <c r="J69" s="128" t="s">
        <v>2734</v>
      </c>
      <c r="K69" s="126">
        <v>41.59</v>
      </c>
      <c r="L69" s="123"/>
    </row>
    <row r="70" spans="1:12" ht="12.75">
      <c r="A70" s="124"/>
      <c r="B70" s="125" t="s">
        <v>2735</v>
      </c>
      <c r="C70" s="126">
        <v>61.58</v>
      </c>
      <c r="D70" s="130" t="s">
        <v>227</v>
      </c>
      <c r="E70" s="127"/>
      <c r="F70" s="30"/>
      <c r="G70" s="28"/>
      <c r="H70" s="120"/>
      <c r="I70" s="120"/>
      <c r="J70" s="128" t="s">
        <v>2736</v>
      </c>
      <c r="K70" s="126">
        <v>21.94</v>
      </c>
      <c r="L70" s="123"/>
    </row>
    <row r="71" spans="1:12" ht="12.75">
      <c r="A71" s="124"/>
      <c r="B71" s="125" t="s">
        <v>2737</v>
      </c>
      <c r="C71" s="126">
        <v>10.03</v>
      </c>
      <c r="D71" s="131"/>
      <c r="E71" s="127"/>
      <c r="F71" s="30"/>
      <c r="G71" s="28"/>
      <c r="H71" s="120"/>
      <c r="I71" s="120"/>
      <c r="J71" s="128" t="s">
        <v>2738</v>
      </c>
      <c r="K71" s="126">
        <v>12.07</v>
      </c>
      <c r="L71" s="123"/>
    </row>
    <row r="72" spans="1:12" ht="12.75">
      <c r="A72" s="124"/>
      <c r="B72" s="128" t="s">
        <v>2739</v>
      </c>
      <c r="C72" s="126">
        <v>0.73</v>
      </c>
      <c r="D72" s="127"/>
      <c r="E72" s="127"/>
      <c r="F72" s="30"/>
      <c r="G72" s="28"/>
      <c r="H72" s="120"/>
      <c r="I72" s="120"/>
      <c r="J72" s="128" t="s">
        <v>2740</v>
      </c>
      <c r="K72" s="126">
        <v>0.32</v>
      </c>
      <c r="L72" s="123"/>
    </row>
    <row r="73" spans="1:12" ht="12.75">
      <c r="A73" s="124"/>
      <c r="B73" s="125"/>
      <c r="C73" s="126"/>
      <c r="D73" s="131"/>
      <c r="E73" s="127"/>
      <c r="F73" s="30"/>
      <c r="G73" s="28"/>
      <c r="H73" s="120"/>
      <c r="I73" s="120"/>
      <c r="J73" s="128" t="s">
        <v>2741</v>
      </c>
      <c r="K73" s="126">
        <v>17.27</v>
      </c>
      <c r="L73" s="123"/>
    </row>
    <row r="74" spans="1:12" ht="12.75">
      <c r="A74" s="124"/>
      <c r="B74" s="125"/>
      <c r="C74" s="126"/>
      <c r="D74" s="131"/>
      <c r="E74" s="127"/>
      <c r="F74" s="30"/>
      <c r="G74" s="28"/>
      <c r="H74" s="120"/>
      <c r="I74" s="120"/>
      <c r="J74" s="128" t="s">
        <v>2742</v>
      </c>
      <c r="K74" s="126">
        <v>0.03</v>
      </c>
      <c r="L74" s="132" t="s">
        <v>2680</v>
      </c>
    </row>
    <row r="75" spans="1:12" ht="12.75">
      <c r="A75" s="124"/>
      <c r="B75" s="125"/>
      <c r="C75" s="126"/>
      <c r="D75" s="127"/>
      <c r="E75" s="127"/>
      <c r="F75" s="30"/>
      <c r="G75" s="28"/>
      <c r="H75" s="120"/>
      <c r="I75" s="120"/>
      <c r="J75" s="128" t="s">
        <v>2743</v>
      </c>
      <c r="K75" s="126">
        <v>0.13</v>
      </c>
      <c r="L75" s="132" t="s">
        <v>2680</v>
      </c>
    </row>
    <row r="76" spans="1:12" ht="12.75">
      <c r="A76" s="124"/>
      <c r="B76" s="125"/>
      <c r="C76" s="126"/>
      <c r="D76" s="127"/>
      <c r="E76" s="127"/>
      <c r="F76" s="30"/>
      <c r="G76" s="28"/>
      <c r="H76" s="120"/>
      <c r="I76" s="120"/>
      <c r="J76" s="128" t="s">
        <v>2744</v>
      </c>
      <c r="K76" s="126">
        <v>7.83</v>
      </c>
      <c r="L76" s="123"/>
    </row>
    <row r="77" spans="1:12" ht="12.75">
      <c r="A77" s="124"/>
      <c r="B77" s="125"/>
      <c r="C77" s="126"/>
      <c r="D77" s="131"/>
      <c r="E77" s="127"/>
      <c r="F77" s="30"/>
      <c r="G77" s="28"/>
      <c r="H77" s="120"/>
      <c r="I77" s="120"/>
      <c r="J77" s="128" t="s">
        <v>2745</v>
      </c>
      <c r="K77" s="126">
        <v>2.94</v>
      </c>
      <c r="L77" s="123"/>
    </row>
    <row r="78" spans="1:12" ht="12.75">
      <c r="A78" s="124"/>
      <c r="B78" s="125"/>
      <c r="C78" s="126"/>
      <c r="D78" s="131"/>
      <c r="E78" s="127"/>
      <c r="F78" s="30"/>
      <c r="G78" s="28"/>
      <c r="H78" s="120"/>
      <c r="I78" s="120"/>
      <c r="J78" s="128" t="s">
        <v>2746</v>
      </c>
      <c r="K78" s="126">
        <v>2.08</v>
      </c>
      <c r="L78" s="123"/>
    </row>
    <row r="79" spans="1:12" ht="12.75">
      <c r="A79" s="124"/>
      <c r="B79" s="125"/>
      <c r="C79" s="126"/>
      <c r="D79" s="131"/>
      <c r="E79" s="127"/>
      <c r="F79" s="30"/>
      <c r="G79" s="28"/>
      <c r="H79" s="120"/>
      <c r="I79" s="120"/>
      <c r="J79" s="128" t="s">
        <v>2747</v>
      </c>
      <c r="K79" s="126">
        <v>0.13</v>
      </c>
      <c r="L79" s="123"/>
    </row>
    <row r="80" spans="1:12" ht="12.75">
      <c r="A80" s="124"/>
      <c r="B80" s="125"/>
      <c r="C80" s="126"/>
      <c r="D80" s="127"/>
      <c r="E80" s="127"/>
      <c r="F80" s="30"/>
      <c r="G80" s="28"/>
      <c r="H80" s="120"/>
      <c r="I80" s="120"/>
      <c r="J80" s="128" t="s">
        <v>2748</v>
      </c>
      <c r="K80" s="126">
        <v>1.74</v>
      </c>
      <c r="L80" s="123"/>
    </row>
    <row r="81" spans="1:12" ht="12.75">
      <c r="A81" s="124"/>
      <c r="B81" s="125"/>
      <c r="C81" s="126"/>
      <c r="D81" s="131" t="s">
        <v>963</v>
      </c>
      <c r="E81" s="127"/>
      <c r="F81" s="30"/>
      <c r="G81" s="28"/>
      <c r="H81" s="120"/>
      <c r="I81" s="120"/>
      <c r="J81" s="128" t="s">
        <v>2749</v>
      </c>
      <c r="K81" s="126">
        <v>7.58</v>
      </c>
      <c r="L81" s="123"/>
    </row>
    <row r="82" spans="1:12" ht="12.75">
      <c r="A82" s="124"/>
      <c r="B82" s="125"/>
      <c r="C82" s="126"/>
      <c r="D82" s="131"/>
      <c r="E82" s="127"/>
      <c r="F82" s="30"/>
      <c r="G82" s="28"/>
      <c r="H82" s="120"/>
      <c r="I82" s="120"/>
      <c r="J82" s="128" t="s">
        <v>2750</v>
      </c>
      <c r="K82" s="126">
        <v>18.5</v>
      </c>
      <c r="L82" s="123"/>
    </row>
    <row r="83" spans="1:12" ht="12.75">
      <c r="A83" s="124"/>
      <c r="B83" s="125"/>
      <c r="C83" s="126"/>
      <c r="D83" s="131"/>
      <c r="E83" s="127"/>
      <c r="F83" s="30"/>
      <c r="G83" s="28"/>
      <c r="H83" s="120"/>
      <c r="I83" s="120"/>
      <c r="J83" s="128" t="s">
        <v>2751</v>
      </c>
      <c r="K83" s="126">
        <v>0.1</v>
      </c>
      <c r="L83" s="123"/>
    </row>
    <row r="84" spans="1:12" ht="12.75">
      <c r="A84" s="124"/>
      <c r="B84" s="125"/>
      <c r="C84" s="126"/>
      <c r="D84" s="131"/>
      <c r="E84" s="127"/>
      <c r="F84" s="30"/>
      <c r="G84" s="28"/>
      <c r="H84" s="120"/>
      <c r="I84" s="120"/>
      <c r="J84" s="128" t="s">
        <v>2752</v>
      </c>
      <c r="K84" s="126">
        <v>9.01</v>
      </c>
      <c r="L84" s="123"/>
    </row>
    <row r="85" spans="1:12" ht="12.75">
      <c r="A85" s="124"/>
      <c r="B85" s="125"/>
      <c r="C85" s="126"/>
      <c r="D85" s="131"/>
      <c r="E85" s="127"/>
      <c r="F85" s="30"/>
      <c r="G85" s="28"/>
      <c r="H85" s="120"/>
      <c r="I85" s="120"/>
      <c r="J85" s="128" t="s">
        <v>2753</v>
      </c>
      <c r="K85" s="126">
        <v>1.76</v>
      </c>
      <c r="L85" s="123"/>
    </row>
    <row r="86" spans="1:12" ht="12.75">
      <c r="A86" s="124"/>
      <c r="B86" s="125"/>
      <c r="C86" s="126"/>
      <c r="D86" s="127" t="s">
        <v>963</v>
      </c>
      <c r="E86" s="127"/>
      <c r="F86" s="30"/>
      <c r="G86" s="28"/>
      <c r="H86" s="120"/>
      <c r="I86" s="120"/>
      <c r="J86" s="128" t="s">
        <v>2754</v>
      </c>
      <c r="K86" s="126">
        <v>10.37</v>
      </c>
      <c r="L86" s="123"/>
    </row>
    <row r="87" spans="1:12" ht="12.75">
      <c r="A87" s="124"/>
      <c r="B87" s="125"/>
      <c r="C87" s="126"/>
      <c r="D87" s="127"/>
      <c r="E87" s="127"/>
      <c r="F87" s="30"/>
      <c r="G87" s="28"/>
      <c r="H87" s="120"/>
      <c r="I87" s="95"/>
      <c r="J87" s="128" t="s">
        <v>1453</v>
      </c>
      <c r="K87" s="126">
        <v>0.07</v>
      </c>
      <c r="L87" s="123"/>
    </row>
    <row r="88" spans="1:12" ht="12.75">
      <c r="A88" s="124"/>
      <c r="B88" s="125"/>
      <c r="C88" s="126"/>
      <c r="D88" s="127"/>
      <c r="E88" s="127"/>
      <c r="F88" s="30"/>
      <c r="G88" s="28"/>
      <c r="H88" s="120"/>
      <c r="I88" s="147"/>
      <c r="J88" s="128" t="s">
        <v>2755</v>
      </c>
      <c r="K88" s="126">
        <v>8.42</v>
      </c>
      <c r="L88" s="123"/>
    </row>
    <row r="89" spans="1:12" ht="12.75">
      <c r="A89" s="124"/>
      <c r="B89" s="125"/>
      <c r="C89" s="126"/>
      <c r="D89" s="127"/>
      <c r="E89" s="127"/>
      <c r="F89" s="30"/>
      <c r="G89" s="28"/>
      <c r="H89" s="120"/>
      <c r="I89" s="120"/>
      <c r="J89" s="128" t="s">
        <v>2756</v>
      </c>
      <c r="K89" s="126">
        <v>12.21</v>
      </c>
      <c r="L89" s="123"/>
    </row>
    <row r="90" spans="1:12" ht="12.75">
      <c r="A90" s="124"/>
      <c r="B90" s="125"/>
      <c r="C90" s="126"/>
      <c r="D90" s="127"/>
      <c r="E90" s="126"/>
      <c r="F90" s="30"/>
      <c r="G90" s="28"/>
      <c r="H90" s="120"/>
      <c r="I90" s="147"/>
      <c r="J90" s="128" t="s">
        <v>2757</v>
      </c>
      <c r="K90" s="126">
        <v>0.25</v>
      </c>
      <c r="L90" s="132" t="s">
        <v>2680</v>
      </c>
    </row>
    <row r="91" spans="1:12" ht="12.75">
      <c r="A91" s="124"/>
      <c r="B91" s="125"/>
      <c r="C91" s="126"/>
      <c r="D91" s="127"/>
      <c r="E91" s="127"/>
      <c r="F91" s="30"/>
      <c r="G91" s="28"/>
      <c r="H91" s="120"/>
      <c r="I91" s="120"/>
      <c r="J91" s="128" t="s">
        <v>2758</v>
      </c>
      <c r="K91" s="126">
        <v>0.21</v>
      </c>
      <c r="L91" s="132" t="s">
        <v>2680</v>
      </c>
    </row>
    <row r="92" spans="1:12" ht="12.75">
      <c r="A92" s="124"/>
      <c r="B92" s="125"/>
      <c r="C92" s="126"/>
      <c r="D92" s="131"/>
      <c r="E92" s="127"/>
      <c r="F92" s="30"/>
      <c r="G92" s="28"/>
      <c r="H92" s="120"/>
      <c r="I92" s="120"/>
      <c r="J92" s="128" t="s">
        <v>2759</v>
      </c>
      <c r="K92" s="126">
        <v>2.19</v>
      </c>
      <c r="L92" s="123"/>
    </row>
    <row r="93" spans="1:12" ht="12.75">
      <c r="A93" s="124"/>
      <c r="B93" s="125"/>
      <c r="C93" s="126"/>
      <c r="D93" s="127"/>
      <c r="E93" s="127"/>
      <c r="F93" s="30"/>
      <c r="G93" s="28"/>
      <c r="H93" s="120"/>
      <c r="I93" s="120"/>
      <c r="J93" s="128" t="s">
        <v>2760</v>
      </c>
      <c r="K93" s="126">
        <v>0.63</v>
      </c>
      <c r="L93" s="123"/>
    </row>
    <row r="94" spans="1:12" ht="12.75">
      <c r="A94" s="124"/>
      <c r="B94" s="125"/>
      <c r="C94" s="126"/>
      <c r="D94" s="127" t="s">
        <v>963</v>
      </c>
      <c r="E94" s="127"/>
      <c r="F94" s="30"/>
      <c r="G94" s="28"/>
      <c r="H94" s="120"/>
      <c r="I94" s="120"/>
      <c r="J94" s="128" t="s">
        <v>2761</v>
      </c>
      <c r="K94" s="126">
        <v>12.7</v>
      </c>
      <c r="L94" s="123"/>
    </row>
    <row r="95" spans="1:12" ht="13.5" thickBot="1">
      <c r="A95" s="133"/>
      <c r="B95" s="148"/>
      <c r="C95" s="135"/>
      <c r="D95" s="137"/>
      <c r="E95" s="148"/>
      <c r="F95" s="138"/>
      <c r="G95" s="139"/>
      <c r="H95" s="140"/>
      <c r="I95" s="140"/>
      <c r="J95" s="134" t="s">
        <v>2762</v>
      </c>
      <c r="K95" s="135">
        <v>11.97</v>
      </c>
      <c r="L95" s="141"/>
    </row>
    <row r="96" spans="1:12" ht="13.5" thickBot="1">
      <c r="A96" s="101"/>
      <c r="B96" s="102"/>
      <c r="C96" s="102"/>
      <c r="D96" s="102" t="s">
        <v>2777</v>
      </c>
      <c r="E96" s="102"/>
      <c r="F96" s="102"/>
      <c r="G96" s="102"/>
      <c r="H96" s="103"/>
      <c r="I96" s="102"/>
      <c r="J96" s="102" t="s">
        <v>2590</v>
      </c>
      <c r="K96" s="102"/>
      <c r="L96" s="104"/>
    </row>
    <row r="97" spans="1:12" ht="13.5" thickBot="1">
      <c r="A97" s="101"/>
      <c r="B97" s="102" t="s">
        <v>2902</v>
      </c>
      <c r="C97" s="102"/>
      <c r="D97" s="103"/>
      <c r="E97" s="102"/>
      <c r="F97" s="102" t="s">
        <v>2591</v>
      </c>
      <c r="G97" s="102"/>
      <c r="H97" s="103"/>
      <c r="I97" s="102"/>
      <c r="J97" s="102"/>
      <c r="K97" s="102"/>
      <c r="L97" s="104"/>
    </row>
    <row r="98" spans="1:12" ht="12.75">
      <c r="A98" s="101" t="s">
        <v>2779</v>
      </c>
      <c r="B98" s="105" t="s">
        <v>2781</v>
      </c>
      <c r="C98" s="105" t="s">
        <v>2782</v>
      </c>
      <c r="D98" s="103" t="s">
        <v>2783</v>
      </c>
      <c r="E98" s="106" t="s">
        <v>2779</v>
      </c>
      <c r="F98" s="107" t="s">
        <v>2781</v>
      </c>
      <c r="G98" s="107" t="s">
        <v>2782</v>
      </c>
      <c r="H98" s="108" t="s">
        <v>2783</v>
      </c>
      <c r="I98" s="106" t="s">
        <v>2779</v>
      </c>
      <c r="J98" s="107" t="s">
        <v>2781</v>
      </c>
      <c r="K98" s="107" t="s">
        <v>2782</v>
      </c>
      <c r="L98" s="109" t="s">
        <v>2783</v>
      </c>
    </row>
    <row r="99" spans="1:12" ht="12.75">
      <c r="A99" s="110" t="s">
        <v>2784</v>
      </c>
      <c r="B99" s="111"/>
      <c r="C99" s="112" t="s">
        <v>2785</v>
      </c>
      <c r="D99" s="113"/>
      <c r="E99" s="114" t="s">
        <v>2784</v>
      </c>
      <c r="F99" s="111"/>
      <c r="G99" s="112" t="s">
        <v>2785</v>
      </c>
      <c r="H99" s="113"/>
      <c r="I99" s="114" t="s">
        <v>2784</v>
      </c>
      <c r="J99" s="112"/>
      <c r="K99" s="112" t="s">
        <v>2785</v>
      </c>
      <c r="L99" s="115"/>
    </row>
    <row r="100" spans="1:12" ht="12.75">
      <c r="A100" s="124"/>
      <c r="B100" s="125"/>
      <c r="C100" s="126"/>
      <c r="D100" s="127"/>
      <c r="E100" s="125"/>
      <c r="F100" s="30"/>
      <c r="G100" s="28"/>
      <c r="H100" s="120"/>
      <c r="I100" s="120"/>
      <c r="J100" s="128" t="s">
        <v>2763</v>
      </c>
      <c r="K100" s="126">
        <v>3.79</v>
      </c>
      <c r="L100" s="123"/>
    </row>
    <row r="101" spans="1:12" ht="12.75">
      <c r="A101" s="124"/>
      <c r="B101" s="125"/>
      <c r="C101" s="126"/>
      <c r="D101" s="127"/>
      <c r="E101" s="125"/>
      <c r="F101" s="30"/>
      <c r="G101" s="28"/>
      <c r="H101" s="120"/>
      <c r="I101" s="120"/>
      <c r="J101" s="128" t="s">
        <v>2764</v>
      </c>
      <c r="K101" s="126">
        <v>0.88</v>
      </c>
      <c r="L101" s="123"/>
    </row>
    <row r="102" spans="1:12" ht="12.75">
      <c r="A102" s="124"/>
      <c r="B102" s="125"/>
      <c r="C102" s="126"/>
      <c r="D102" s="127"/>
      <c r="E102" s="125"/>
      <c r="F102" s="30"/>
      <c r="G102" s="28"/>
      <c r="H102" s="120"/>
      <c r="I102" s="120"/>
      <c r="J102" s="128" t="s">
        <v>2765</v>
      </c>
      <c r="K102" s="126">
        <v>7.06</v>
      </c>
      <c r="L102" s="123"/>
    </row>
    <row r="103" spans="1:12" ht="12.75">
      <c r="A103" s="124"/>
      <c r="B103" s="125"/>
      <c r="C103" s="126"/>
      <c r="D103" s="127"/>
      <c r="E103" s="125"/>
      <c r="F103" s="30"/>
      <c r="G103" s="28"/>
      <c r="H103" s="120"/>
      <c r="I103" s="120"/>
      <c r="J103" s="128" t="s">
        <v>2766</v>
      </c>
      <c r="K103" s="126">
        <v>0.2</v>
      </c>
      <c r="L103" s="123"/>
    </row>
    <row r="104" spans="1:12" ht="12.75">
      <c r="A104" s="124"/>
      <c r="B104" s="125"/>
      <c r="C104" s="126"/>
      <c r="D104" s="127"/>
      <c r="E104" s="125"/>
      <c r="F104" s="30"/>
      <c r="G104" s="28"/>
      <c r="H104" s="120"/>
      <c r="I104" s="120"/>
      <c r="J104" s="128" t="s">
        <v>2767</v>
      </c>
      <c r="K104" s="126">
        <v>2.81</v>
      </c>
      <c r="L104" s="123"/>
    </row>
    <row r="105" spans="1:12" ht="12.75">
      <c r="A105" s="124"/>
      <c r="B105" s="125"/>
      <c r="C105" s="126"/>
      <c r="D105" s="127"/>
      <c r="E105" s="125"/>
      <c r="F105" s="30"/>
      <c r="G105" s="28"/>
      <c r="H105" s="120"/>
      <c r="I105" s="120"/>
      <c r="J105" s="128" t="s">
        <v>2768</v>
      </c>
      <c r="K105" s="126">
        <v>0.13</v>
      </c>
      <c r="L105" s="123"/>
    </row>
    <row r="106" spans="1:12" ht="12.75">
      <c r="A106" s="124"/>
      <c r="B106" s="125"/>
      <c r="C106" s="126"/>
      <c r="D106" s="127"/>
      <c r="E106" s="125"/>
      <c r="F106" s="30"/>
      <c r="G106" s="28"/>
      <c r="H106" s="120"/>
      <c r="I106" s="120"/>
      <c r="J106" s="128" t="s">
        <v>2769</v>
      </c>
      <c r="K106" s="149">
        <v>5.35</v>
      </c>
      <c r="L106" s="123"/>
    </row>
    <row r="107" spans="1:12" ht="12.75">
      <c r="A107" s="124"/>
      <c r="B107" s="125"/>
      <c r="C107" s="126"/>
      <c r="D107" s="127"/>
      <c r="E107" s="125"/>
      <c r="F107" s="30"/>
      <c r="G107" s="28"/>
      <c r="H107" s="120"/>
      <c r="I107" s="120"/>
      <c r="J107" s="128"/>
      <c r="K107" s="126"/>
      <c r="L107" s="123"/>
    </row>
    <row r="108" spans="1:12" ht="12.75">
      <c r="A108" s="124"/>
      <c r="B108" s="125"/>
      <c r="C108" s="126"/>
      <c r="D108" s="127"/>
      <c r="E108" s="125"/>
      <c r="F108" s="30"/>
      <c r="G108" s="28"/>
      <c r="H108" s="120"/>
      <c r="I108" s="120" t="s">
        <v>2770</v>
      </c>
      <c r="J108" s="128" t="s">
        <v>2771</v>
      </c>
      <c r="K108" s="126">
        <v>0.69</v>
      </c>
      <c r="L108" s="123"/>
    </row>
    <row r="109" spans="1:12" ht="12.75">
      <c r="A109" s="124"/>
      <c r="B109" s="125"/>
      <c r="C109" s="126"/>
      <c r="D109" s="127"/>
      <c r="E109" s="127"/>
      <c r="F109" s="30"/>
      <c r="G109" s="28"/>
      <c r="H109" s="120"/>
      <c r="I109" s="120"/>
      <c r="J109" s="128" t="s">
        <v>2772</v>
      </c>
      <c r="K109" s="149">
        <v>0.35</v>
      </c>
      <c r="L109" s="123"/>
    </row>
    <row r="110" spans="1:12" ht="12.75">
      <c r="A110" s="124"/>
      <c r="B110" s="125"/>
      <c r="C110" s="126"/>
      <c r="D110" s="131"/>
      <c r="E110" s="127"/>
      <c r="F110" s="30"/>
      <c r="G110" s="28"/>
      <c r="H110" s="120"/>
      <c r="I110" s="120"/>
      <c r="J110" s="128"/>
      <c r="K110" s="126"/>
      <c r="L110" s="123"/>
    </row>
    <row r="111" spans="1:12" ht="13.5" thickBot="1">
      <c r="A111" s="150"/>
      <c r="B111" s="148"/>
      <c r="C111" s="136"/>
      <c r="D111" s="136"/>
      <c r="E111" s="137"/>
      <c r="F111" s="148"/>
      <c r="G111" s="136"/>
      <c r="H111" s="136"/>
      <c r="I111" s="136"/>
      <c r="J111" s="134"/>
      <c r="K111" s="135"/>
      <c r="L111" s="151"/>
    </row>
    <row r="112" spans="1:12" ht="12.75">
      <c r="A112" s="152"/>
      <c r="B112" s="153"/>
      <c r="C112" s="154"/>
      <c r="D112" s="154"/>
      <c r="E112" s="152"/>
      <c r="F112" s="153"/>
      <c r="G112" s="154"/>
      <c r="H112" s="154"/>
      <c r="I112" s="154"/>
      <c r="J112" s="155"/>
      <c r="K112" s="156"/>
      <c r="L112" s="154"/>
    </row>
    <row r="113" ht="12.75">
      <c r="A113" s="157" t="s">
        <v>2773</v>
      </c>
    </row>
    <row r="114" ht="12.75">
      <c r="A114" s="95" t="s">
        <v>2774</v>
      </c>
    </row>
    <row r="115" ht="12.75">
      <c r="A115" s="95" t="s">
        <v>2775</v>
      </c>
    </row>
    <row r="116" ht="12.75">
      <c r="A116" s="95" t="s">
        <v>2776</v>
      </c>
    </row>
    <row r="119" spans="1:12" ht="13.5" thickBot="1">
      <c r="A119"/>
      <c r="B119"/>
      <c r="C119"/>
      <c r="D119"/>
      <c r="E119"/>
      <c r="F119"/>
      <c r="G119"/>
      <c r="H119"/>
      <c r="I119"/>
      <c r="J119"/>
      <c r="K119" s="159">
        <v>37082</v>
      </c>
      <c r="L119"/>
    </row>
    <row r="120" spans="1:12" ht="13.5" thickBot="1">
      <c r="A120" s="101"/>
      <c r="B120" s="102"/>
      <c r="C120" s="102"/>
      <c r="D120" s="102" t="s">
        <v>2181</v>
      </c>
      <c r="E120" s="102"/>
      <c r="F120" s="102"/>
      <c r="G120" s="102"/>
      <c r="H120" s="103"/>
      <c r="I120" s="102"/>
      <c r="J120" s="102" t="s">
        <v>2182</v>
      </c>
      <c r="K120" s="102"/>
      <c r="L120" s="104"/>
    </row>
    <row r="121" spans="1:12" ht="13.5" thickBot="1">
      <c r="A121" s="101"/>
      <c r="B121" s="102"/>
      <c r="C121" s="102"/>
      <c r="D121" s="104"/>
      <c r="E121" s="102"/>
      <c r="F121" s="102" t="s">
        <v>2183</v>
      </c>
      <c r="G121" s="102"/>
      <c r="H121" s="103"/>
      <c r="I121" s="102"/>
      <c r="J121" s="102"/>
      <c r="K121" s="102"/>
      <c r="L121" s="104"/>
    </row>
    <row r="122" spans="1:12" ht="12.75">
      <c r="A122" s="101"/>
      <c r="B122" s="160" t="s">
        <v>2184</v>
      </c>
      <c r="C122" s="105" t="s">
        <v>2784</v>
      </c>
      <c r="D122" s="104" t="s">
        <v>2783</v>
      </c>
      <c r="E122" s="161"/>
      <c r="F122" s="160" t="s">
        <v>2184</v>
      </c>
      <c r="G122" s="105" t="s">
        <v>2784</v>
      </c>
      <c r="H122" s="162" t="s">
        <v>2783</v>
      </c>
      <c r="I122" s="102"/>
      <c r="J122" s="160" t="s">
        <v>2184</v>
      </c>
      <c r="K122" s="105" t="s">
        <v>2784</v>
      </c>
      <c r="L122" s="104" t="s">
        <v>2783</v>
      </c>
    </row>
    <row r="123" spans="1:12" ht="13.5" thickBot="1">
      <c r="A123" s="124"/>
      <c r="B123" s="163" t="s">
        <v>1945</v>
      </c>
      <c r="C123" s="127"/>
      <c r="D123" s="123"/>
      <c r="E123" s="164"/>
      <c r="F123" s="163" t="s">
        <v>1945</v>
      </c>
      <c r="G123" s="127"/>
      <c r="H123" s="165"/>
      <c r="I123" s="152"/>
      <c r="J123" s="163" t="s">
        <v>1945</v>
      </c>
      <c r="K123" s="127"/>
      <c r="L123" s="123"/>
    </row>
    <row r="124" spans="1:12" ht="12.75">
      <c r="A124" s="166"/>
      <c r="B124" s="167"/>
      <c r="C124" s="167"/>
      <c r="D124" s="168"/>
      <c r="E124" s="166"/>
      <c r="F124" s="167"/>
      <c r="G124" s="167"/>
      <c r="H124" s="168"/>
      <c r="I124" s="166"/>
      <c r="J124" s="167"/>
      <c r="K124" s="167"/>
      <c r="L124" s="168"/>
    </row>
    <row r="125" spans="1:12" ht="12.75">
      <c r="A125" s="169"/>
      <c r="B125" s="170" t="s">
        <v>2185</v>
      </c>
      <c r="C125" s="171" t="s">
        <v>2186</v>
      </c>
      <c r="D125" s="172"/>
      <c r="E125" s="169"/>
      <c r="F125" s="26"/>
      <c r="G125" s="26"/>
      <c r="H125" s="173"/>
      <c r="I125" s="169"/>
      <c r="J125" s="128" t="s">
        <v>2187</v>
      </c>
      <c r="K125" s="174" t="s">
        <v>2186</v>
      </c>
      <c r="L125" s="175"/>
    </row>
    <row r="126" spans="1:12" ht="12.75">
      <c r="A126" s="169"/>
      <c r="B126" s="170" t="s">
        <v>2188</v>
      </c>
      <c r="C126" s="171" t="s">
        <v>2186</v>
      </c>
      <c r="D126" s="172"/>
      <c r="E126" s="169"/>
      <c r="F126" s="26"/>
      <c r="G126" s="26"/>
      <c r="H126" s="173"/>
      <c r="I126" s="169"/>
      <c r="J126" s="128" t="s">
        <v>2189</v>
      </c>
      <c r="K126" s="174" t="s">
        <v>2186</v>
      </c>
      <c r="L126" s="175"/>
    </row>
    <row r="127" spans="1:12" ht="12.75">
      <c r="A127" s="169"/>
      <c r="B127" s="170" t="s">
        <v>2190</v>
      </c>
      <c r="C127" s="171" t="s">
        <v>2186</v>
      </c>
      <c r="D127" s="172"/>
      <c r="E127" s="169"/>
      <c r="F127" s="26"/>
      <c r="G127" s="26"/>
      <c r="H127" s="173"/>
      <c r="I127" s="169"/>
      <c r="J127" s="128" t="s">
        <v>2191</v>
      </c>
      <c r="K127" s="174" t="s">
        <v>2192</v>
      </c>
      <c r="L127" s="175"/>
    </row>
    <row r="128" spans="1:12" ht="12.75">
      <c r="A128" s="169"/>
      <c r="B128" s="170" t="s">
        <v>2193</v>
      </c>
      <c r="C128" s="171" t="s">
        <v>2186</v>
      </c>
      <c r="D128" s="172"/>
      <c r="E128" s="169"/>
      <c r="F128" s="26"/>
      <c r="G128" s="26"/>
      <c r="H128" s="173"/>
      <c r="I128" s="169"/>
      <c r="J128" s="128" t="s">
        <v>2194</v>
      </c>
      <c r="K128" s="174" t="s">
        <v>2192</v>
      </c>
      <c r="L128" s="173"/>
    </row>
    <row r="129" spans="1:12" ht="12.75">
      <c r="A129" s="169"/>
      <c r="B129" s="170" t="s">
        <v>2195</v>
      </c>
      <c r="C129" s="171" t="s">
        <v>2186</v>
      </c>
      <c r="D129" s="172"/>
      <c r="E129" s="169"/>
      <c r="F129" s="26"/>
      <c r="G129" s="26"/>
      <c r="H129" s="173"/>
      <c r="I129" s="169"/>
      <c r="J129" s="26"/>
      <c r="K129" s="26"/>
      <c r="L129" s="173"/>
    </row>
    <row r="130" spans="1:12" ht="12.75">
      <c r="A130" s="169"/>
      <c r="B130" s="170" t="s">
        <v>2196</v>
      </c>
      <c r="C130" s="171" t="s">
        <v>2186</v>
      </c>
      <c r="D130" s="172" t="s">
        <v>963</v>
      </c>
      <c r="E130" s="169"/>
      <c r="F130" s="26"/>
      <c r="G130" s="26"/>
      <c r="H130" s="173"/>
      <c r="I130" s="169"/>
      <c r="J130" s="26"/>
      <c r="K130" s="26"/>
      <c r="L130" s="173"/>
    </row>
    <row r="131" spans="1:12" ht="12.75">
      <c r="A131" s="169"/>
      <c r="B131" s="170" t="s">
        <v>2197</v>
      </c>
      <c r="C131" s="171" t="s">
        <v>2198</v>
      </c>
      <c r="D131" s="172" t="s">
        <v>963</v>
      </c>
      <c r="E131" s="169"/>
      <c r="F131" s="26"/>
      <c r="G131" s="26"/>
      <c r="H131" s="173"/>
      <c r="I131" s="169"/>
      <c r="J131" s="26"/>
      <c r="K131" s="26"/>
      <c r="L131" s="173"/>
    </row>
    <row r="132" spans="1:12" ht="12.75">
      <c r="A132" s="169"/>
      <c r="B132" s="170" t="s">
        <v>2199</v>
      </c>
      <c r="C132" s="171" t="s">
        <v>2186</v>
      </c>
      <c r="D132" s="172"/>
      <c r="E132" s="169"/>
      <c r="F132" s="26"/>
      <c r="G132" s="26"/>
      <c r="H132" s="173"/>
      <c r="I132" s="169"/>
      <c r="J132" s="26"/>
      <c r="K132" s="26"/>
      <c r="L132" s="173"/>
    </row>
    <row r="133" spans="1:12" ht="12.75">
      <c r="A133" s="169"/>
      <c r="B133" s="170" t="s">
        <v>2200</v>
      </c>
      <c r="C133" s="171" t="s">
        <v>2186</v>
      </c>
      <c r="D133" s="172"/>
      <c r="E133" s="169"/>
      <c r="F133" s="26"/>
      <c r="G133" s="26"/>
      <c r="H133" s="173"/>
      <c r="I133" s="169"/>
      <c r="J133" s="26"/>
      <c r="K133" s="26"/>
      <c r="L133" s="173"/>
    </row>
    <row r="134" spans="1:12" ht="12.75">
      <c r="A134" s="169"/>
      <c r="B134" s="170" t="s">
        <v>2201</v>
      </c>
      <c r="C134" s="171" t="s">
        <v>2186</v>
      </c>
      <c r="D134" s="172"/>
      <c r="E134" s="169"/>
      <c r="F134" s="26"/>
      <c r="G134" s="26"/>
      <c r="H134" s="173"/>
      <c r="I134" s="169"/>
      <c r="J134" s="26"/>
      <c r="K134" s="26"/>
      <c r="L134" s="173"/>
    </row>
    <row r="135" spans="1:12" ht="12.75">
      <c r="A135" s="169"/>
      <c r="B135" s="170" t="s">
        <v>2202</v>
      </c>
      <c r="C135" s="171" t="s">
        <v>2198</v>
      </c>
      <c r="D135" s="172"/>
      <c r="E135" s="169"/>
      <c r="F135" s="26"/>
      <c r="G135" s="26"/>
      <c r="H135" s="173"/>
      <c r="I135" s="169"/>
      <c r="J135" s="26"/>
      <c r="K135" s="26"/>
      <c r="L135" s="173"/>
    </row>
    <row r="136" spans="1:12" ht="12.75">
      <c r="A136" s="169"/>
      <c r="B136" s="170" t="s">
        <v>2203</v>
      </c>
      <c r="C136" s="171" t="s">
        <v>2186</v>
      </c>
      <c r="D136" s="172"/>
      <c r="E136" s="169"/>
      <c r="F136" s="26"/>
      <c r="G136" s="26"/>
      <c r="H136" s="173"/>
      <c r="I136" s="169"/>
      <c r="J136" s="26"/>
      <c r="K136" s="26"/>
      <c r="L136" s="173"/>
    </row>
    <row r="137" spans="1:12" ht="12.75">
      <c r="A137" s="169"/>
      <c r="B137" s="170" t="s">
        <v>2204</v>
      </c>
      <c r="C137" s="171" t="s">
        <v>2186</v>
      </c>
      <c r="D137" s="172"/>
      <c r="E137" s="169"/>
      <c r="F137" s="26"/>
      <c r="G137" s="26"/>
      <c r="H137" s="173"/>
      <c r="I137" s="169"/>
      <c r="J137" s="26"/>
      <c r="K137" s="26"/>
      <c r="L137" s="173"/>
    </row>
    <row r="138" spans="1:12" ht="12.75">
      <c r="A138" s="169"/>
      <c r="B138" s="170" t="s">
        <v>2205</v>
      </c>
      <c r="C138" s="171" t="s">
        <v>2186</v>
      </c>
      <c r="D138" s="176" t="s">
        <v>227</v>
      </c>
      <c r="E138" s="169"/>
      <c r="F138" s="26"/>
      <c r="G138" s="26"/>
      <c r="H138" s="173"/>
      <c r="I138" s="169"/>
      <c r="J138" s="26"/>
      <c r="K138" s="26"/>
      <c r="L138" s="173"/>
    </row>
    <row r="139" spans="1:12" ht="12.75">
      <c r="A139" s="169"/>
      <c r="B139" s="170" t="s">
        <v>2206</v>
      </c>
      <c r="C139" s="171" t="s">
        <v>2186</v>
      </c>
      <c r="D139" s="172" t="s">
        <v>963</v>
      </c>
      <c r="E139" s="169"/>
      <c r="F139" s="26"/>
      <c r="G139" s="26"/>
      <c r="H139" s="173"/>
      <c r="I139" s="169"/>
      <c r="J139" s="26"/>
      <c r="K139" s="26"/>
      <c r="L139" s="173"/>
    </row>
    <row r="140" spans="1:12" ht="12.75">
      <c r="A140" s="169"/>
      <c r="B140" s="170" t="s">
        <v>2207</v>
      </c>
      <c r="C140" s="171" t="s">
        <v>2186</v>
      </c>
      <c r="D140" s="172" t="s">
        <v>963</v>
      </c>
      <c r="E140" s="169"/>
      <c r="F140" s="26"/>
      <c r="G140" s="26"/>
      <c r="H140" s="173"/>
      <c r="I140" s="169"/>
      <c r="J140" s="26"/>
      <c r="K140" s="26"/>
      <c r="L140" s="173"/>
    </row>
    <row r="141" spans="1:12" ht="13.5" thickBot="1">
      <c r="A141" s="177"/>
      <c r="B141" s="178"/>
      <c r="C141" s="179"/>
      <c r="D141" s="180" t="s">
        <v>963</v>
      </c>
      <c r="E141" s="177"/>
      <c r="F141" s="33"/>
      <c r="G141" s="33"/>
      <c r="H141" s="181"/>
      <c r="I141" s="177"/>
      <c r="J141" s="33"/>
      <c r="K141" s="33"/>
      <c r="L141" s="18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 s="182" t="s">
        <v>2786</v>
      </c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 s="95" t="s">
        <v>2775</v>
      </c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</sheetData>
  <printOptions/>
  <pageMargins left="0.75" right="0.75" top="1" bottom="1" header="0.5" footer="0.5"/>
  <pageSetup horizontalDpi="600" verticalDpi="600" orientation="landscape" scale="77" r:id="rId1"/>
  <headerFooter alignWithMargins="0">
    <oddHeader>&amp;C&amp;12&amp;A</oddHeader>
    <oddFooter>&amp;L&amp;F&amp;A&amp;CPage &amp;P of &amp;N</oddFooter>
  </headerFooter>
  <rowBreaks count="3" manualBreakCount="3">
    <brk id="48" max="255" man="1"/>
    <brk id="95" max="255" man="1"/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53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2" max="2" width="9.140625" style="0" hidden="1" customWidth="1"/>
    <col min="3" max="3" width="30.140625" style="0" customWidth="1"/>
    <col min="4" max="4" width="9.140625" style="652" customWidth="1"/>
    <col min="5" max="5" width="0" style="0" hidden="1" customWidth="1"/>
    <col min="6" max="6" width="8.421875" style="1" customWidth="1"/>
    <col min="7" max="7" width="9.140625" style="1" hidden="1" customWidth="1"/>
    <col min="8" max="8" width="14.57421875" style="0" customWidth="1"/>
    <col min="9" max="9" width="8.7109375" style="1" customWidth="1"/>
    <col min="10" max="10" width="8.57421875" style="0" customWidth="1"/>
    <col min="11" max="11" width="16.00390625" style="0" customWidth="1"/>
    <col min="12" max="12" width="8.57421875" style="26" customWidth="1"/>
    <col min="13" max="13" width="9.140625" style="0" hidden="1" customWidth="1"/>
  </cols>
  <sheetData>
    <row r="1" spans="1:13" ht="13.5" thickBot="1">
      <c r="A1" s="587" t="s">
        <v>923</v>
      </c>
      <c r="B1" s="203"/>
      <c r="C1" s="203"/>
      <c r="D1" s="588"/>
      <c r="E1" s="203"/>
      <c r="F1" s="589"/>
      <c r="G1" s="589"/>
      <c r="H1" s="590"/>
      <c r="I1" s="589"/>
      <c r="J1" s="259"/>
      <c r="K1" s="259"/>
      <c r="L1" s="259"/>
      <c r="M1" s="591"/>
    </row>
    <row r="2" spans="1:15" ht="13.5" thickBot="1">
      <c r="A2" s="722" t="s">
        <v>2777</v>
      </c>
      <c r="B2" s="723"/>
      <c r="C2" s="723"/>
      <c r="D2" s="723"/>
      <c r="E2" s="723"/>
      <c r="F2" s="723"/>
      <c r="G2" s="723"/>
      <c r="H2" s="723"/>
      <c r="I2" s="723"/>
      <c r="J2" s="722" t="s">
        <v>2646</v>
      </c>
      <c r="K2" s="723"/>
      <c r="L2" s="723"/>
      <c r="M2" s="723"/>
      <c r="N2" s="457"/>
      <c r="O2" s="35"/>
    </row>
    <row r="3" spans="1:15" ht="13.5" thickBot="1">
      <c r="A3" s="722" t="s">
        <v>2778</v>
      </c>
      <c r="B3" s="723"/>
      <c r="C3" s="723"/>
      <c r="D3" s="723"/>
      <c r="E3" s="724"/>
      <c r="F3" s="722" t="s">
        <v>2647</v>
      </c>
      <c r="G3" s="723"/>
      <c r="H3" s="723"/>
      <c r="I3" s="723"/>
      <c r="J3" s="722" t="s">
        <v>2647</v>
      </c>
      <c r="K3" s="723"/>
      <c r="L3" s="723"/>
      <c r="M3" s="723"/>
      <c r="N3" s="457"/>
      <c r="O3" s="35"/>
    </row>
    <row r="4" spans="1:14" ht="12.75">
      <c r="A4" s="592" t="s">
        <v>2779</v>
      </c>
      <c r="B4" s="593" t="s">
        <v>2780</v>
      </c>
      <c r="C4" s="593" t="s">
        <v>2781</v>
      </c>
      <c r="D4" s="578" t="s">
        <v>2782</v>
      </c>
      <c r="E4" s="579" t="s">
        <v>2783</v>
      </c>
      <c r="F4" s="580" t="s">
        <v>2779</v>
      </c>
      <c r="G4" s="581" t="s">
        <v>2780</v>
      </c>
      <c r="H4" s="582" t="s">
        <v>2781</v>
      </c>
      <c r="I4" s="581" t="s">
        <v>2782</v>
      </c>
      <c r="J4" s="583" t="s">
        <v>2779</v>
      </c>
      <c r="K4" s="581" t="s">
        <v>2781</v>
      </c>
      <c r="L4" s="584" t="s">
        <v>2782</v>
      </c>
      <c r="M4" s="585" t="s">
        <v>2783</v>
      </c>
      <c r="N4" s="35"/>
    </row>
    <row r="5" spans="1:13" ht="13.5" thickBot="1">
      <c r="A5" s="586" t="s">
        <v>2784</v>
      </c>
      <c r="B5" s="594"/>
      <c r="C5" s="595"/>
      <c r="D5" s="596" t="s">
        <v>2785</v>
      </c>
      <c r="E5" s="597"/>
      <c r="F5" s="598" t="s">
        <v>2784</v>
      </c>
      <c r="G5" s="594"/>
      <c r="H5" s="595"/>
      <c r="I5" s="594" t="s">
        <v>2785</v>
      </c>
      <c r="J5" s="599" t="s">
        <v>2784</v>
      </c>
      <c r="K5" s="595"/>
      <c r="L5" s="600" t="s">
        <v>2785</v>
      </c>
      <c r="M5" s="601"/>
    </row>
    <row r="6" spans="1:13" ht="12.75">
      <c r="A6" s="602">
        <v>345</v>
      </c>
      <c r="B6" s="603"/>
      <c r="C6" s="604" t="s">
        <v>2141</v>
      </c>
      <c r="D6" s="605">
        <v>101</v>
      </c>
      <c r="E6" s="606"/>
      <c r="F6" s="77"/>
      <c r="G6" s="469"/>
      <c r="H6" s="607"/>
      <c r="I6" s="608"/>
      <c r="J6" s="609"/>
      <c r="K6" s="610"/>
      <c r="L6" s="611"/>
      <c r="M6" s="612">
        <v>8</v>
      </c>
    </row>
    <row r="7" spans="1:13" ht="12.75">
      <c r="A7" s="243">
        <v>345</v>
      </c>
      <c r="B7" s="603"/>
      <c r="C7" s="613" t="s">
        <v>2142</v>
      </c>
      <c r="D7" s="614">
        <v>41</v>
      </c>
      <c r="E7" s="606"/>
      <c r="F7" s="77"/>
      <c r="G7" s="469"/>
      <c r="H7" s="607"/>
      <c r="I7" s="608"/>
      <c r="J7" s="609"/>
      <c r="K7" s="610"/>
      <c r="L7" s="611"/>
      <c r="M7" s="606"/>
    </row>
    <row r="8" spans="1:13" ht="12.75">
      <c r="A8" s="243">
        <v>345</v>
      </c>
      <c r="B8" s="603"/>
      <c r="C8" s="613" t="s">
        <v>2143</v>
      </c>
      <c r="D8" s="614">
        <v>162</v>
      </c>
      <c r="E8" s="606"/>
      <c r="F8" s="77"/>
      <c r="G8" s="469"/>
      <c r="H8" s="607"/>
      <c r="I8" s="608"/>
      <c r="J8" s="609"/>
      <c r="K8" s="610"/>
      <c r="L8" s="611"/>
      <c r="M8" s="606">
        <v>9</v>
      </c>
    </row>
    <row r="9" spans="1:13" ht="12.75">
      <c r="A9" s="243">
        <v>345</v>
      </c>
      <c r="B9" s="603"/>
      <c r="C9" s="613" t="s">
        <v>2144</v>
      </c>
      <c r="D9" s="614">
        <v>160</v>
      </c>
      <c r="E9" s="606"/>
      <c r="F9" s="77"/>
      <c r="G9" s="469"/>
      <c r="H9" s="607"/>
      <c r="I9" s="608"/>
      <c r="J9" s="609"/>
      <c r="K9" s="610"/>
      <c r="L9" s="611"/>
      <c r="M9" s="606"/>
    </row>
    <row r="10" spans="1:13" ht="12.75">
      <c r="A10" s="243">
        <v>345</v>
      </c>
      <c r="B10" s="603"/>
      <c r="C10" s="613" t="s">
        <v>2145</v>
      </c>
      <c r="D10" s="614">
        <v>29</v>
      </c>
      <c r="E10" s="606"/>
      <c r="F10" s="77"/>
      <c r="G10" s="469"/>
      <c r="H10" s="615"/>
      <c r="I10" s="616"/>
      <c r="J10" s="609"/>
      <c r="K10" s="617"/>
      <c r="L10" s="618"/>
      <c r="M10" s="606" t="s">
        <v>983</v>
      </c>
    </row>
    <row r="11" spans="1:13" ht="12.75">
      <c r="A11" s="243">
        <v>345</v>
      </c>
      <c r="B11" s="603"/>
      <c r="C11" s="613" t="s">
        <v>2309</v>
      </c>
      <c r="D11" s="614">
        <v>36</v>
      </c>
      <c r="E11" s="606"/>
      <c r="F11" s="77"/>
      <c r="G11" s="469"/>
      <c r="H11" s="615"/>
      <c r="I11" s="616"/>
      <c r="J11" s="609"/>
      <c r="K11" s="617"/>
      <c r="L11" s="618"/>
      <c r="M11" s="606">
        <v>16</v>
      </c>
    </row>
    <row r="12" spans="1:13" ht="12.75">
      <c r="A12" s="243">
        <v>345</v>
      </c>
      <c r="B12" s="603"/>
      <c r="C12" s="613" t="s">
        <v>2146</v>
      </c>
      <c r="D12" s="614">
        <v>14</v>
      </c>
      <c r="E12" s="606"/>
      <c r="F12" s="77"/>
      <c r="G12" s="469"/>
      <c r="H12" s="615"/>
      <c r="I12" s="616"/>
      <c r="J12" s="609"/>
      <c r="K12" s="617"/>
      <c r="L12" s="618"/>
      <c r="M12" s="606"/>
    </row>
    <row r="13" spans="1:13" ht="12.75">
      <c r="A13" s="243">
        <v>345</v>
      </c>
      <c r="B13" s="603"/>
      <c r="C13" s="613" t="s">
        <v>2147</v>
      </c>
      <c r="D13" s="614">
        <v>19</v>
      </c>
      <c r="E13" s="606"/>
      <c r="F13" s="77"/>
      <c r="G13" s="469"/>
      <c r="H13" s="615"/>
      <c r="I13" s="616"/>
      <c r="J13" s="609"/>
      <c r="K13" s="617"/>
      <c r="L13" s="618"/>
      <c r="M13" s="606"/>
    </row>
    <row r="14" spans="1:13" ht="12.75">
      <c r="A14" s="243">
        <v>345</v>
      </c>
      <c r="B14" s="603"/>
      <c r="C14" s="613" t="s">
        <v>2310</v>
      </c>
      <c r="D14" s="619">
        <v>0.5</v>
      </c>
      <c r="E14" s="606"/>
      <c r="F14" s="77"/>
      <c r="G14" s="469"/>
      <c r="H14" s="615"/>
      <c r="I14" s="616"/>
      <c r="J14" s="609"/>
      <c r="K14" s="617"/>
      <c r="L14" s="618"/>
      <c r="M14" s="606"/>
    </row>
    <row r="15" spans="1:13" ht="12.75">
      <c r="A15" s="243">
        <v>345</v>
      </c>
      <c r="B15" s="603"/>
      <c r="C15" s="613" t="s">
        <v>2148</v>
      </c>
      <c r="D15" s="620">
        <v>15</v>
      </c>
      <c r="E15" s="606"/>
      <c r="F15" s="77"/>
      <c r="G15" s="469"/>
      <c r="H15" s="615"/>
      <c r="I15" s="616"/>
      <c r="J15" s="609"/>
      <c r="K15" s="617"/>
      <c r="L15" s="618"/>
      <c r="M15" s="606">
        <v>17</v>
      </c>
    </row>
    <row r="16" spans="1:13" ht="12.75">
      <c r="A16" s="243">
        <v>345</v>
      </c>
      <c r="B16" s="603"/>
      <c r="C16" s="621" t="s">
        <v>2149</v>
      </c>
      <c r="D16" s="614">
        <v>151</v>
      </c>
      <c r="E16" s="606"/>
      <c r="F16" s="77"/>
      <c r="G16" s="469"/>
      <c r="H16" s="615"/>
      <c r="I16" s="616"/>
      <c r="J16" s="609"/>
      <c r="K16" s="617"/>
      <c r="L16" s="618"/>
      <c r="M16" s="606"/>
    </row>
    <row r="17" spans="1:13" ht="12.75">
      <c r="A17" s="243"/>
      <c r="B17" s="603"/>
      <c r="C17" s="622" t="s">
        <v>2615</v>
      </c>
      <c r="D17" s="623">
        <f>SUM(D6:D16)</f>
        <v>728.5</v>
      </c>
      <c r="E17" s="606"/>
      <c r="F17" s="77"/>
      <c r="G17" s="469"/>
      <c r="H17" s="615"/>
      <c r="I17" s="616"/>
      <c r="J17" s="609"/>
      <c r="K17" s="617"/>
      <c r="L17" s="618"/>
      <c r="M17" s="606">
        <v>18</v>
      </c>
    </row>
    <row r="18" spans="1:13" ht="12.75">
      <c r="A18" s="243">
        <v>230</v>
      </c>
      <c r="B18" s="603"/>
      <c r="C18" s="613" t="s">
        <v>2150</v>
      </c>
      <c r="D18" s="614">
        <v>52</v>
      </c>
      <c r="E18" s="606"/>
      <c r="F18" s="77"/>
      <c r="G18" s="469"/>
      <c r="H18" s="615"/>
      <c r="I18" s="616"/>
      <c r="J18" s="609"/>
      <c r="K18" s="617"/>
      <c r="L18" s="618"/>
      <c r="M18" s="606"/>
    </row>
    <row r="19" spans="1:13" ht="12.75">
      <c r="A19" s="243">
        <v>230</v>
      </c>
      <c r="B19" s="603"/>
      <c r="C19" s="613" t="s">
        <v>2151</v>
      </c>
      <c r="D19" s="614">
        <v>67</v>
      </c>
      <c r="E19" s="606"/>
      <c r="F19" s="77"/>
      <c r="G19" s="469"/>
      <c r="H19" s="615"/>
      <c r="I19" s="616"/>
      <c r="J19" s="609"/>
      <c r="K19" s="617"/>
      <c r="L19" s="618"/>
      <c r="M19" s="606">
        <v>15</v>
      </c>
    </row>
    <row r="20" spans="1:13" ht="12.75">
      <c r="A20" s="243">
        <v>230</v>
      </c>
      <c r="B20" s="603"/>
      <c r="C20" s="613" t="s">
        <v>2152</v>
      </c>
      <c r="D20" s="614">
        <v>49</v>
      </c>
      <c r="E20" s="606"/>
      <c r="F20" s="77"/>
      <c r="G20" s="469"/>
      <c r="H20" s="615"/>
      <c r="I20" s="616"/>
      <c r="J20" s="609"/>
      <c r="K20" s="617"/>
      <c r="L20" s="618"/>
      <c r="M20" s="606"/>
    </row>
    <row r="21" spans="1:13" ht="12.75">
      <c r="A21" s="243">
        <v>230</v>
      </c>
      <c r="B21" s="603"/>
      <c r="C21" s="613" t="s">
        <v>2153</v>
      </c>
      <c r="D21" s="614">
        <v>57</v>
      </c>
      <c r="E21" s="606"/>
      <c r="F21" s="77"/>
      <c r="G21" s="469"/>
      <c r="H21" s="615"/>
      <c r="I21" s="616"/>
      <c r="J21" s="609"/>
      <c r="K21" s="617"/>
      <c r="L21" s="618"/>
      <c r="M21" s="606"/>
    </row>
    <row r="22" spans="1:13" ht="12.75">
      <c r="A22" s="243">
        <v>230</v>
      </c>
      <c r="B22" s="603"/>
      <c r="C22" s="613" t="s">
        <v>2154</v>
      </c>
      <c r="D22" s="614">
        <v>40</v>
      </c>
      <c r="E22" s="606"/>
      <c r="F22" s="77"/>
      <c r="G22" s="469"/>
      <c r="H22" s="615"/>
      <c r="I22" s="616"/>
      <c r="J22" s="609"/>
      <c r="K22" s="617"/>
      <c r="L22" s="618"/>
      <c r="M22" s="606"/>
    </row>
    <row r="23" spans="1:13" ht="12.75">
      <c r="A23" s="243">
        <v>230</v>
      </c>
      <c r="B23" s="603"/>
      <c r="C23" s="613" t="s">
        <v>2155</v>
      </c>
      <c r="D23" s="620">
        <v>13</v>
      </c>
      <c r="E23" s="606"/>
      <c r="F23" s="77"/>
      <c r="G23" s="469"/>
      <c r="H23" s="615"/>
      <c r="I23" s="616"/>
      <c r="J23" s="609"/>
      <c r="K23" s="617"/>
      <c r="L23" s="618"/>
      <c r="M23" s="606"/>
    </row>
    <row r="24" spans="1:13" ht="12.75">
      <c r="A24" s="243">
        <v>230</v>
      </c>
      <c r="B24" s="603"/>
      <c r="C24" s="621" t="s">
        <v>2156</v>
      </c>
      <c r="D24" s="614">
        <v>122</v>
      </c>
      <c r="E24" s="606"/>
      <c r="F24" s="77"/>
      <c r="G24" s="469"/>
      <c r="H24" s="615"/>
      <c r="I24" s="616"/>
      <c r="J24" s="609"/>
      <c r="K24" s="617"/>
      <c r="L24" s="618"/>
      <c r="M24" s="606"/>
    </row>
    <row r="25" spans="1:13" ht="12.75">
      <c r="A25" s="243"/>
      <c r="B25" s="603"/>
      <c r="C25" s="622" t="s">
        <v>2616</v>
      </c>
      <c r="D25" s="623">
        <f>SUM(D18:D24)</f>
        <v>400</v>
      </c>
      <c r="E25" s="606"/>
      <c r="F25" s="77"/>
      <c r="G25" s="469"/>
      <c r="H25" s="615"/>
      <c r="I25" s="616"/>
      <c r="J25" s="609"/>
      <c r="K25" s="617"/>
      <c r="L25" s="618"/>
      <c r="M25" s="606"/>
    </row>
    <row r="26" spans="1:13" ht="12.75">
      <c r="A26" s="243">
        <v>120</v>
      </c>
      <c r="B26" s="603"/>
      <c r="C26" s="613" t="s">
        <v>2157</v>
      </c>
      <c r="D26" s="614">
        <v>19</v>
      </c>
      <c r="E26" s="606"/>
      <c r="F26" s="77"/>
      <c r="G26" s="469"/>
      <c r="H26" s="615"/>
      <c r="I26" s="616"/>
      <c r="J26" s="609"/>
      <c r="K26" s="617"/>
      <c r="L26" s="618"/>
      <c r="M26" s="606"/>
    </row>
    <row r="27" spans="1:13" ht="12.75">
      <c r="A27" s="243">
        <v>120</v>
      </c>
      <c r="B27" s="603"/>
      <c r="C27" s="613" t="s">
        <v>2158</v>
      </c>
      <c r="D27" s="614">
        <v>26</v>
      </c>
      <c r="E27" s="606"/>
      <c r="F27" s="77"/>
      <c r="G27" s="469"/>
      <c r="H27" s="615"/>
      <c r="I27" s="616"/>
      <c r="J27" s="609"/>
      <c r="K27" s="617"/>
      <c r="L27" s="618"/>
      <c r="M27" s="606"/>
    </row>
    <row r="28" spans="1:13" ht="12.75">
      <c r="A28" s="243">
        <v>120</v>
      </c>
      <c r="B28" s="603"/>
      <c r="C28" s="613" t="s">
        <v>2159</v>
      </c>
      <c r="D28" s="614">
        <v>9</v>
      </c>
      <c r="E28" s="606"/>
      <c r="F28" s="77"/>
      <c r="G28" s="469"/>
      <c r="H28" s="615"/>
      <c r="I28" s="616"/>
      <c r="J28" s="609"/>
      <c r="K28" s="617"/>
      <c r="L28" s="618"/>
      <c r="M28" s="606"/>
    </row>
    <row r="29" spans="1:13" ht="12.75">
      <c r="A29" s="243">
        <v>120</v>
      </c>
      <c r="B29" s="603"/>
      <c r="C29" s="613" t="s">
        <v>2160</v>
      </c>
      <c r="D29" s="614">
        <v>15</v>
      </c>
      <c r="E29" s="606"/>
      <c r="F29" s="77"/>
      <c r="G29" s="469"/>
      <c r="H29" s="615"/>
      <c r="I29" s="616"/>
      <c r="J29" s="609"/>
      <c r="K29" s="617"/>
      <c r="L29" s="618"/>
      <c r="M29" s="606"/>
    </row>
    <row r="30" spans="1:13" ht="12.75">
      <c r="A30" s="243">
        <v>120</v>
      </c>
      <c r="B30" s="603"/>
      <c r="C30" s="613" t="s">
        <v>2161</v>
      </c>
      <c r="D30" s="619">
        <v>0.5</v>
      </c>
      <c r="E30" s="606"/>
      <c r="F30" s="77"/>
      <c r="G30" s="469"/>
      <c r="H30" s="615"/>
      <c r="I30" s="616"/>
      <c r="J30" s="609"/>
      <c r="K30" s="617"/>
      <c r="L30" s="618"/>
      <c r="M30" s="606"/>
    </row>
    <row r="31" spans="1:13" ht="12.75">
      <c r="A31" s="243">
        <v>120</v>
      </c>
      <c r="B31" s="603"/>
      <c r="C31" s="613" t="s">
        <v>2162</v>
      </c>
      <c r="D31" s="614">
        <v>6</v>
      </c>
      <c r="E31" s="606"/>
      <c r="F31" s="77"/>
      <c r="G31" s="469"/>
      <c r="H31" s="615"/>
      <c r="I31" s="616"/>
      <c r="J31" s="609"/>
      <c r="K31" s="617"/>
      <c r="L31" s="618"/>
      <c r="M31" s="606"/>
    </row>
    <row r="32" spans="1:13" ht="12.75">
      <c r="A32" s="243">
        <v>120</v>
      </c>
      <c r="B32" s="603"/>
      <c r="C32" s="613" t="s">
        <v>2163</v>
      </c>
      <c r="D32" s="614">
        <v>13</v>
      </c>
      <c r="E32" s="606"/>
      <c r="F32" s="77"/>
      <c r="G32" s="469"/>
      <c r="H32" s="615"/>
      <c r="I32" s="616"/>
      <c r="J32" s="609"/>
      <c r="K32" s="617"/>
      <c r="L32" s="618"/>
      <c r="M32" s="606"/>
    </row>
    <row r="33" spans="1:13" ht="12.75">
      <c r="A33" s="243">
        <v>120</v>
      </c>
      <c r="B33" s="603"/>
      <c r="C33" s="613" t="s">
        <v>2164</v>
      </c>
      <c r="D33" s="614">
        <v>5</v>
      </c>
      <c r="E33" s="606"/>
      <c r="F33" s="77"/>
      <c r="G33" s="469"/>
      <c r="H33" s="615"/>
      <c r="I33" s="616"/>
      <c r="J33" s="609"/>
      <c r="K33" s="617"/>
      <c r="L33" s="618"/>
      <c r="M33" s="606"/>
    </row>
    <row r="34" spans="1:13" ht="12.75">
      <c r="A34" s="243">
        <v>120</v>
      </c>
      <c r="B34" s="603"/>
      <c r="C34" s="613" t="s">
        <v>2165</v>
      </c>
      <c r="D34" s="614">
        <v>4</v>
      </c>
      <c r="E34" s="606"/>
      <c r="F34" s="77"/>
      <c r="G34" s="469"/>
      <c r="H34" s="615"/>
      <c r="I34" s="616"/>
      <c r="J34" s="609"/>
      <c r="K34" s="617"/>
      <c r="L34" s="618"/>
      <c r="M34" s="606"/>
    </row>
    <row r="35" spans="1:13" ht="12.75">
      <c r="A35" s="243">
        <v>120</v>
      </c>
      <c r="B35" s="603"/>
      <c r="C35" s="613" t="s">
        <v>2166</v>
      </c>
      <c r="D35" s="614">
        <v>7</v>
      </c>
      <c r="E35" s="606"/>
      <c r="F35" s="77"/>
      <c r="G35" s="469"/>
      <c r="H35" s="615"/>
      <c r="I35" s="616"/>
      <c r="J35" s="609"/>
      <c r="K35" s="617"/>
      <c r="L35" s="618"/>
      <c r="M35" s="606"/>
    </row>
    <row r="36" spans="1:13" ht="12.75">
      <c r="A36" s="243">
        <v>120</v>
      </c>
      <c r="B36" s="603"/>
      <c r="C36" s="613" t="s">
        <v>2167</v>
      </c>
      <c r="D36" s="614">
        <v>5</v>
      </c>
      <c r="E36" s="606"/>
      <c r="F36" s="77"/>
      <c r="G36" s="469"/>
      <c r="H36" s="615"/>
      <c r="I36" s="616"/>
      <c r="J36" s="609"/>
      <c r="K36" s="617"/>
      <c r="L36" s="618"/>
      <c r="M36" s="606"/>
    </row>
    <row r="37" spans="1:13" ht="12.75">
      <c r="A37" s="243">
        <v>120</v>
      </c>
      <c r="B37" s="603"/>
      <c r="C37" s="613" t="s">
        <v>2168</v>
      </c>
      <c r="D37" s="614">
        <v>19</v>
      </c>
      <c r="E37" s="606"/>
      <c r="F37" s="77"/>
      <c r="G37" s="469"/>
      <c r="H37" s="615"/>
      <c r="I37" s="616"/>
      <c r="J37" s="609"/>
      <c r="K37" s="617"/>
      <c r="L37" s="618"/>
      <c r="M37" s="606"/>
    </row>
    <row r="38" spans="1:13" ht="12.75">
      <c r="A38" s="243">
        <v>120</v>
      </c>
      <c r="B38" s="603"/>
      <c r="C38" s="613" t="s">
        <v>2169</v>
      </c>
      <c r="D38" s="614">
        <v>31</v>
      </c>
      <c r="E38" s="606"/>
      <c r="F38" s="77"/>
      <c r="G38" s="469"/>
      <c r="H38" s="615"/>
      <c r="I38" s="616"/>
      <c r="J38" s="609"/>
      <c r="K38" s="617"/>
      <c r="L38" s="618"/>
      <c r="M38" s="606"/>
    </row>
    <row r="39" spans="1:13" ht="12.75">
      <c r="A39" s="243">
        <v>120</v>
      </c>
      <c r="B39" s="603"/>
      <c r="C39" s="613" t="s">
        <v>2170</v>
      </c>
      <c r="D39" s="614">
        <v>16</v>
      </c>
      <c r="E39" s="606"/>
      <c r="F39" s="77"/>
      <c r="G39" s="469"/>
      <c r="H39" s="615"/>
      <c r="I39" s="616"/>
      <c r="J39" s="609"/>
      <c r="K39" s="617"/>
      <c r="L39" s="618"/>
      <c r="M39" s="606"/>
    </row>
    <row r="40" spans="1:13" ht="12.75">
      <c r="A40" s="243">
        <v>120</v>
      </c>
      <c r="B40" s="603"/>
      <c r="C40" s="613" t="s">
        <v>2171</v>
      </c>
      <c r="D40" s="624">
        <v>4</v>
      </c>
      <c r="E40" s="606"/>
      <c r="F40" s="77"/>
      <c r="G40" s="469"/>
      <c r="H40" s="615"/>
      <c r="I40" s="616"/>
      <c r="J40" s="609"/>
      <c r="K40" s="617"/>
      <c r="L40" s="618"/>
      <c r="M40" s="606"/>
    </row>
    <row r="41" spans="1:13" ht="12.75">
      <c r="A41" s="243">
        <v>120</v>
      </c>
      <c r="B41" s="603"/>
      <c r="C41" s="613" t="s">
        <v>2172</v>
      </c>
      <c r="D41" s="614">
        <v>8</v>
      </c>
      <c r="E41" s="606"/>
      <c r="F41" s="77"/>
      <c r="G41" s="469"/>
      <c r="H41" s="615"/>
      <c r="I41" s="616"/>
      <c r="J41" s="609"/>
      <c r="K41" s="617"/>
      <c r="L41" s="618"/>
      <c r="M41" s="606"/>
    </row>
    <row r="42" spans="1:13" ht="12.75">
      <c r="A42" s="243">
        <v>120</v>
      </c>
      <c r="B42" s="603"/>
      <c r="C42" s="613" t="s">
        <v>2173</v>
      </c>
      <c r="D42" s="614">
        <v>15</v>
      </c>
      <c r="E42" s="606"/>
      <c r="F42" s="77"/>
      <c r="G42" s="469"/>
      <c r="H42" s="615"/>
      <c r="I42" s="616"/>
      <c r="J42" s="609"/>
      <c r="K42" s="617"/>
      <c r="L42" s="618"/>
      <c r="M42" s="606"/>
    </row>
    <row r="43" spans="1:13" ht="12.75">
      <c r="A43" s="243">
        <v>120</v>
      </c>
      <c r="B43" s="603"/>
      <c r="C43" s="613" t="s">
        <v>874</v>
      </c>
      <c r="D43" s="614">
        <v>35</v>
      </c>
      <c r="E43" s="606"/>
      <c r="F43" s="77"/>
      <c r="G43" s="469"/>
      <c r="H43" s="615"/>
      <c r="I43" s="616"/>
      <c r="J43" s="609"/>
      <c r="K43" s="617"/>
      <c r="L43" s="618"/>
      <c r="M43" s="606"/>
    </row>
    <row r="44" spans="1:13" ht="12.75">
      <c r="A44" s="243">
        <v>120</v>
      </c>
      <c r="B44" s="603"/>
      <c r="C44" s="613" t="s">
        <v>875</v>
      </c>
      <c r="D44" s="614">
        <v>73</v>
      </c>
      <c r="E44" s="606"/>
      <c r="F44" s="77"/>
      <c r="G44" s="469"/>
      <c r="H44" s="615"/>
      <c r="I44" s="616"/>
      <c r="J44" s="609"/>
      <c r="K44" s="617"/>
      <c r="L44" s="618"/>
      <c r="M44" s="625"/>
    </row>
    <row r="45" spans="1:13" ht="12.75">
      <c r="A45" s="243">
        <v>120</v>
      </c>
      <c r="B45" s="603"/>
      <c r="C45" s="613" t="s">
        <v>876</v>
      </c>
      <c r="D45" s="614">
        <v>14</v>
      </c>
      <c r="E45" s="606"/>
      <c r="F45" s="77"/>
      <c r="G45" s="469"/>
      <c r="H45" s="615"/>
      <c r="I45" s="616"/>
      <c r="J45" s="609"/>
      <c r="K45" s="617"/>
      <c r="L45" s="618"/>
      <c r="M45" s="606"/>
    </row>
    <row r="46" spans="1:13" ht="12.75">
      <c r="A46" s="243">
        <v>120</v>
      </c>
      <c r="B46" s="603"/>
      <c r="C46" s="613" t="s">
        <v>2174</v>
      </c>
      <c r="D46" s="614">
        <v>6</v>
      </c>
      <c r="E46" s="606"/>
      <c r="F46" s="77"/>
      <c r="G46" s="469"/>
      <c r="H46" s="615"/>
      <c r="I46" s="616"/>
      <c r="J46" s="609"/>
      <c r="K46" s="617"/>
      <c r="L46" s="618"/>
      <c r="M46" s="606"/>
    </row>
    <row r="47" spans="1:13" ht="12.75">
      <c r="A47" s="243">
        <v>120</v>
      </c>
      <c r="B47" s="603"/>
      <c r="C47" s="613" t="s">
        <v>2175</v>
      </c>
      <c r="D47" s="614">
        <v>25</v>
      </c>
      <c r="E47" s="606"/>
      <c r="F47" s="77"/>
      <c r="G47" s="469"/>
      <c r="H47" s="615"/>
      <c r="I47" s="616"/>
      <c r="J47" s="609"/>
      <c r="K47" s="617"/>
      <c r="L47" s="618"/>
      <c r="M47" s="606">
        <v>19</v>
      </c>
    </row>
    <row r="48" spans="1:13" ht="12.75">
      <c r="A48" s="243">
        <v>120</v>
      </c>
      <c r="B48" s="603"/>
      <c r="C48" s="613" t="s">
        <v>2176</v>
      </c>
      <c r="D48" s="614">
        <v>37</v>
      </c>
      <c r="E48" s="606"/>
      <c r="F48" s="77"/>
      <c r="G48" s="469"/>
      <c r="H48" s="615"/>
      <c r="I48" s="616"/>
      <c r="J48" s="609"/>
      <c r="K48" s="617"/>
      <c r="L48" s="618"/>
      <c r="M48" s="606"/>
    </row>
    <row r="49" spans="1:13" ht="12.75">
      <c r="A49" s="243">
        <v>120</v>
      </c>
      <c r="B49" s="603"/>
      <c r="C49" s="613" t="s">
        <v>2177</v>
      </c>
      <c r="D49" s="614">
        <v>8</v>
      </c>
      <c r="E49" s="606"/>
      <c r="F49" s="77"/>
      <c r="G49" s="469"/>
      <c r="H49" s="615"/>
      <c r="I49" s="616"/>
      <c r="J49" s="609"/>
      <c r="K49" s="617"/>
      <c r="L49" s="618"/>
      <c r="M49" s="606"/>
    </row>
    <row r="50" spans="1:13" ht="12.75">
      <c r="A50" s="243">
        <v>120</v>
      </c>
      <c r="B50" s="603"/>
      <c r="C50" s="613" t="s">
        <v>2178</v>
      </c>
      <c r="D50" s="626">
        <v>40</v>
      </c>
      <c r="E50" s="606"/>
      <c r="F50" s="77"/>
      <c r="G50" s="469"/>
      <c r="H50" s="615"/>
      <c r="I50" s="608"/>
      <c r="J50" s="609"/>
      <c r="K50" s="617"/>
      <c r="L50" s="611"/>
      <c r="M50" s="606"/>
    </row>
    <row r="51" spans="1:13" ht="12.75">
      <c r="A51" s="243">
        <v>120</v>
      </c>
      <c r="B51" s="603"/>
      <c r="C51" s="613" t="s">
        <v>2179</v>
      </c>
      <c r="D51" s="614">
        <v>5</v>
      </c>
      <c r="E51" s="606"/>
      <c r="F51" s="77"/>
      <c r="G51" s="469"/>
      <c r="H51" s="615"/>
      <c r="I51" s="608"/>
      <c r="J51" s="609"/>
      <c r="K51" s="617"/>
      <c r="L51" s="611"/>
      <c r="M51" s="606"/>
    </row>
    <row r="52" spans="1:13" ht="12.75">
      <c r="A52" s="243">
        <v>120</v>
      </c>
      <c r="B52" s="603"/>
      <c r="C52" s="613" t="s">
        <v>880</v>
      </c>
      <c r="D52" s="614">
        <v>4</v>
      </c>
      <c r="E52" s="606"/>
      <c r="F52" s="77"/>
      <c r="G52" s="469"/>
      <c r="H52" s="615"/>
      <c r="I52" s="616"/>
      <c r="J52" s="609"/>
      <c r="K52" s="617"/>
      <c r="L52" s="618"/>
      <c r="M52" s="606"/>
    </row>
    <row r="53" spans="1:13" ht="12.75">
      <c r="A53" s="243">
        <v>120</v>
      </c>
      <c r="B53" s="603"/>
      <c r="C53" s="613" t="s">
        <v>881</v>
      </c>
      <c r="D53" s="614">
        <v>4</v>
      </c>
      <c r="E53" s="606"/>
      <c r="F53" s="77"/>
      <c r="G53" s="469"/>
      <c r="H53" s="615"/>
      <c r="I53" s="616"/>
      <c r="J53" s="609"/>
      <c r="K53" s="617"/>
      <c r="L53" s="618"/>
      <c r="M53" s="606"/>
    </row>
    <row r="54" spans="1:13" ht="12.75">
      <c r="A54" s="243">
        <v>120</v>
      </c>
      <c r="B54" s="603"/>
      <c r="C54" s="613" t="s">
        <v>882</v>
      </c>
      <c r="D54" s="614">
        <v>4</v>
      </c>
      <c r="E54" s="606"/>
      <c r="F54" s="77"/>
      <c r="G54" s="469"/>
      <c r="H54" s="615"/>
      <c r="I54" s="616"/>
      <c r="J54" s="609"/>
      <c r="K54" s="617"/>
      <c r="L54" s="618"/>
      <c r="M54" s="606"/>
    </row>
    <row r="55" spans="1:13" ht="12.75">
      <c r="A55" s="243">
        <v>120</v>
      </c>
      <c r="B55" s="603"/>
      <c r="C55" s="613" t="s">
        <v>883</v>
      </c>
      <c r="D55" s="614">
        <v>7</v>
      </c>
      <c r="E55" s="606"/>
      <c r="F55" s="77"/>
      <c r="G55" s="469"/>
      <c r="H55" s="615"/>
      <c r="I55" s="616"/>
      <c r="J55" s="609"/>
      <c r="K55" s="617"/>
      <c r="L55" s="618"/>
      <c r="M55" s="606"/>
    </row>
    <row r="56" spans="1:13" ht="12.75">
      <c r="A56" s="243">
        <v>120</v>
      </c>
      <c r="B56" s="603"/>
      <c r="C56" s="613" t="s">
        <v>884</v>
      </c>
      <c r="D56" s="614">
        <v>8</v>
      </c>
      <c r="E56" s="606"/>
      <c r="F56" s="77"/>
      <c r="G56" s="469"/>
      <c r="H56" s="615"/>
      <c r="I56" s="616"/>
      <c r="J56" s="609"/>
      <c r="K56" s="617"/>
      <c r="L56" s="618"/>
      <c r="M56" s="606"/>
    </row>
    <row r="57" spans="1:13" ht="12.75">
      <c r="A57" s="243">
        <v>120</v>
      </c>
      <c r="B57" s="603"/>
      <c r="C57" s="613" t="s">
        <v>878</v>
      </c>
      <c r="D57" s="614">
        <v>21</v>
      </c>
      <c r="E57" s="606"/>
      <c r="F57" s="77"/>
      <c r="G57" s="469"/>
      <c r="H57" s="615"/>
      <c r="I57" s="616"/>
      <c r="J57" s="609"/>
      <c r="K57" s="617"/>
      <c r="L57" s="618"/>
      <c r="M57" s="606">
        <v>11</v>
      </c>
    </row>
    <row r="58" spans="1:13" ht="12.75">
      <c r="A58" s="243">
        <v>120</v>
      </c>
      <c r="B58" s="603"/>
      <c r="C58" s="613" t="s">
        <v>885</v>
      </c>
      <c r="D58" s="614">
        <v>4</v>
      </c>
      <c r="E58" s="606"/>
      <c r="F58" s="77"/>
      <c r="G58" s="469"/>
      <c r="H58" s="615"/>
      <c r="I58" s="616"/>
      <c r="J58" s="609"/>
      <c r="K58" s="617"/>
      <c r="L58" s="618"/>
      <c r="M58" s="606"/>
    </row>
    <row r="59" spans="1:13" ht="12.75">
      <c r="A59" s="243">
        <v>120</v>
      </c>
      <c r="B59" s="603"/>
      <c r="C59" s="613" t="s">
        <v>879</v>
      </c>
      <c r="D59" s="614">
        <v>51</v>
      </c>
      <c r="E59" s="606"/>
      <c r="F59" s="77"/>
      <c r="G59" s="469"/>
      <c r="H59" s="615"/>
      <c r="I59" s="616"/>
      <c r="J59" s="609"/>
      <c r="K59" s="617"/>
      <c r="L59" s="618"/>
      <c r="M59" s="606"/>
    </row>
    <row r="60" spans="1:13" ht="12.75">
      <c r="A60" s="243">
        <v>120</v>
      </c>
      <c r="B60" s="603"/>
      <c r="C60" s="613" t="s">
        <v>886</v>
      </c>
      <c r="D60" s="614" t="s">
        <v>2617</v>
      </c>
      <c r="E60" s="606"/>
      <c r="F60" s="77"/>
      <c r="G60" s="469"/>
      <c r="H60" s="615"/>
      <c r="I60" s="616"/>
      <c r="J60" s="609"/>
      <c r="K60" s="617"/>
      <c r="L60" s="618"/>
      <c r="M60" s="606"/>
    </row>
    <row r="61" spans="1:13" ht="12.75">
      <c r="A61" s="243"/>
      <c r="B61" s="603"/>
      <c r="C61" s="622" t="s">
        <v>2618</v>
      </c>
      <c r="D61" s="623">
        <f>SUM(D26:D60)</f>
        <v>548.5</v>
      </c>
      <c r="E61" s="606"/>
      <c r="F61" s="77"/>
      <c r="G61" s="469"/>
      <c r="H61" s="615"/>
      <c r="I61" s="616"/>
      <c r="J61" s="609"/>
      <c r="K61" s="617"/>
      <c r="L61" s="618"/>
      <c r="M61" s="606">
        <v>20</v>
      </c>
    </row>
    <row r="62" spans="1:13" ht="12.75">
      <c r="A62" s="243">
        <v>55</v>
      </c>
      <c r="B62" s="603"/>
      <c r="C62" s="613" t="s">
        <v>887</v>
      </c>
      <c r="D62" s="614">
        <v>21</v>
      </c>
      <c r="E62" s="606"/>
      <c r="F62" s="77"/>
      <c r="G62" s="469"/>
      <c r="H62" s="615"/>
      <c r="I62" s="616"/>
      <c r="J62" s="609"/>
      <c r="K62" s="617"/>
      <c r="L62" s="618"/>
      <c r="M62" s="606"/>
    </row>
    <row r="63" spans="1:13" ht="12.75">
      <c r="A63" s="243">
        <v>55</v>
      </c>
      <c r="B63" s="603"/>
      <c r="C63" s="613" t="s">
        <v>888</v>
      </c>
      <c r="D63" s="614">
        <v>21</v>
      </c>
      <c r="E63" s="606"/>
      <c r="F63" s="77"/>
      <c r="G63" s="469"/>
      <c r="H63" s="615"/>
      <c r="I63" s="616"/>
      <c r="J63" s="609"/>
      <c r="K63" s="617"/>
      <c r="L63" s="618"/>
      <c r="M63" s="606"/>
    </row>
    <row r="64" spans="1:13" ht="12.75">
      <c r="A64" s="243">
        <v>55</v>
      </c>
      <c r="B64" s="603"/>
      <c r="C64" s="613" t="s">
        <v>889</v>
      </c>
      <c r="D64" s="614">
        <v>13</v>
      </c>
      <c r="E64" s="606"/>
      <c r="F64" s="77"/>
      <c r="G64" s="469"/>
      <c r="H64" s="615"/>
      <c r="I64" s="616"/>
      <c r="J64" s="609"/>
      <c r="K64" s="617"/>
      <c r="L64" s="618"/>
      <c r="M64" s="606"/>
    </row>
    <row r="65" spans="1:13" ht="12.75">
      <c r="A65" s="243">
        <v>55</v>
      </c>
      <c r="B65" s="603"/>
      <c r="C65" s="613" t="s">
        <v>890</v>
      </c>
      <c r="D65" s="624">
        <v>13</v>
      </c>
      <c r="E65" s="606"/>
      <c r="F65" s="77"/>
      <c r="G65" s="469"/>
      <c r="H65" s="615"/>
      <c r="I65" s="616"/>
      <c r="J65" s="609"/>
      <c r="K65" s="617"/>
      <c r="L65" s="618"/>
      <c r="M65" s="606"/>
    </row>
    <row r="66" spans="1:13" ht="12.75">
      <c r="A66" s="243">
        <v>55</v>
      </c>
      <c r="B66" s="603"/>
      <c r="C66" s="613" t="s">
        <v>891</v>
      </c>
      <c r="D66" s="614">
        <v>4</v>
      </c>
      <c r="E66" s="606"/>
      <c r="F66" s="77"/>
      <c r="G66" s="469"/>
      <c r="H66" s="615"/>
      <c r="I66" s="616"/>
      <c r="J66" s="609"/>
      <c r="K66" s="617"/>
      <c r="L66" s="618"/>
      <c r="M66" s="606"/>
    </row>
    <row r="67" spans="1:13" ht="12.75">
      <c r="A67" s="243">
        <v>55</v>
      </c>
      <c r="B67" s="603"/>
      <c r="C67" s="613" t="s">
        <v>892</v>
      </c>
      <c r="D67" s="614">
        <v>13</v>
      </c>
      <c r="E67" s="606"/>
      <c r="F67" s="77"/>
      <c r="G67" s="469"/>
      <c r="H67" s="615"/>
      <c r="I67" s="616"/>
      <c r="J67" s="609"/>
      <c r="K67" s="617"/>
      <c r="L67" s="618"/>
      <c r="M67" s="606"/>
    </row>
    <row r="68" spans="1:13" ht="12.75">
      <c r="A68" s="243">
        <v>55</v>
      </c>
      <c r="B68" s="603"/>
      <c r="C68" s="613" t="s">
        <v>893</v>
      </c>
      <c r="D68" s="614">
        <v>18</v>
      </c>
      <c r="E68" s="606"/>
      <c r="F68" s="77"/>
      <c r="G68" s="469"/>
      <c r="H68" s="615"/>
      <c r="I68" s="616"/>
      <c r="J68" s="609"/>
      <c r="K68" s="617"/>
      <c r="L68" s="618"/>
      <c r="M68" s="606"/>
    </row>
    <row r="69" spans="1:13" ht="12.75">
      <c r="A69" s="243">
        <v>55</v>
      </c>
      <c r="B69" s="603"/>
      <c r="C69" s="613" t="s">
        <v>894</v>
      </c>
      <c r="D69" s="614">
        <v>14</v>
      </c>
      <c r="E69" s="606"/>
      <c r="F69" s="77"/>
      <c r="G69" s="469"/>
      <c r="H69" s="615"/>
      <c r="I69" s="616"/>
      <c r="J69" s="609"/>
      <c r="K69" s="617"/>
      <c r="L69" s="618"/>
      <c r="M69" s="606"/>
    </row>
    <row r="70" spans="1:13" ht="12.75">
      <c r="A70" s="243">
        <v>55</v>
      </c>
      <c r="B70" s="603"/>
      <c r="C70" s="613" t="s">
        <v>895</v>
      </c>
      <c r="D70" s="614">
        <v>3</v>
      </c>
      <c r="E70" s="606"/>
      <c r="F70" s="77"/>
      <c r="G70" s="469"/>
      <c r="H70" s="615"/>
      <c r="I70" s="616"/>
      <c r="J70" s="609"/>
      <c r="K70" s="617"/>
      <c r="L70" s="618"/>
      <c r="M70" s="606"/>
    </row>
    <row r="71" spans="1:13" ht="12.75">
      <c r="A71" s="243">
        <v>60</v>
      </c>
      <c r="B71" s="603"/>
      <c r="C71" s="613" t="s">
        <v>896</v>
      </c>
      <c r="D71" s="614">
        <v>3</v>
      </c>
      <c r="E71" s="606"/>
      <c r="F71" s="77"/>
      <c r="G71" s="469"/>
      <c r="H71" s="615"/>
      <c r="I71" s="616"/>
      <c r="J71" s="609"/>
      <c r="K71" s="617"/>
      <c r="L71" s="618"/>
      <c r="M71" s="606"/>
    </row>
    <row r="72" spans="1:13" ht="12.75">
      <c r="A72" s="243">
        <v>60</v>
      </c>
      <c r="B72" s="603"/>
      <c r="C72" s="613" t="s">
        <v>897</v>
      </c>
      <c r="D72" s="614">
        <v>2</v>
      </c>
      <c r="E72" s="606"/>
      <c r="F72" s="77"/>
      <c r="G72" s="469"/>
      <c r="H72" s="615"/>
      <c r="I72" s="616"/>
      <c r="J72" s="609"/>
      <c r="K72" s="617"/>
      <c r="L72" s="618"/>
      <c r="M72" s="606"/>
    </row>
    <row r="73" spans="1:13" ht="12.75">
      <c r="A73" s="243">
        <v>60</v>
      </c>
      <c r="B73" s="603"/>
      <c r="C73" s="613" t="s">
        <v>898</v>
      </c>
      <c r="D73" s="614">
        <v>4</v>
      </c>
      <c r="E73" s="606"/>
      <c r="F73" s="77"/>
      <c r="G73" s="469"/>
      <c r="H73" s="615"/>
      <c r="I73" s="616"/>
      <c r="J73" s="609"/>
      <c r="K73" s="617"/>
      <c r="L73" s="618"/>
      <c r="M73" s="606"/>
    </row>
    <row r="74" spans="1:13" ht="12.75">
      <c r="A74" s="243">
        <v>60</v>
      </c>
      <c r="B74" s="603"/>
      <c r="C74" s="613" t="s">
        <v>899</v>
      </c>
      <c r="D74" s="619">
        <v>0.5</v>
      </c>
      <c r="E74" s="606"/>
      <c r="F74" s="77"/>
      <c r="G74" s="469"/>
      <c r="H74" s="615"/>
      <c r="I74" s="616"/>
      <c r="J74" s="609"/>
      <c r="K74" s="617"/>
      <c r="L74" s="618"/>
      <c r="M74" s="606"/>
    </row>
    <row r="75" spans="1:13" ht="12.75">
      <c r="A75" s="243"/>
      <c r="B75" s="627"/>
      <c r="C75" s="628" t="s">
        <v>2619</v>
      </c>
      <c r="D75" s="623">
        <f>SUM(D62:D74)</f>
        <v>129.5</v>
      </c>
      <c r="E75" s="627"/>
      <c r="F75" s="602"/>
      <c r="G75" s="627"/>
      <c r="H75" s="629"/>
      <c r="I75" s="630"/>
      <c r="J75" s="631"/>
      <c r="K75" s="218"/>
      <c r="L75" s="632"/>
      <c r="M75" s="606"/>
    </row>
    <row r="76" spans="1:13" ht="13.5" thickBot="1">
      <c r="A76" s="587" t="s">
        <v>923</v>
      </c>
      <c r="B76" s="203"/>
      <c r="C76" s="203"/>
      <c r="D76" s="588"/>
      <c r="E76" s="203"/>
      <c r="F76" s="589"/>
      <c r="G76" s="589"/>
      <c r="H76" s="590"/>
      <c r="I76" s="589"/>
      <c r="J76" s="203"/>
      <c r="K76" s="259"/>
      <c r="L76" s="259"/>
      <c r="M76" s="203"/>
    </row>
    <row r="77" spans="1:14" ht="13.5" thickBot="1">
      <c r="A77" s="722" t="s">
        <v>2777</v>
      </c>
      <c r="B77" s="723"/>
      <c r="C77" s="723"/>
      <c r="D77" s="723"/>
      <c r="E77" s="723"/>
      <c r="F77" s="723"/>
      <c r="G77" s="723"/>
      <c r="H77" s="723"/>
      <c r="I77" s="723"/>
      <c r="J77" s="722" t="s">
        <v>2646</v>
      </c>
      <c r="K77" s="723"/>
      <c r="L77" s="723"/>
      <c r="M77" s="723"/>
      <c r="N77" s="457"/>
    </row>
    <row r="78" spans="1:14" ht="13.5" thickBot="1">
      <c r="A78" s="722" t="s">
        <v>2778</v>
      </c>
      <c r="B78" s="723"/>
      <c r="C78" s="723"/>
      <c r="D78" s="723"/>
      <c r="E78" s="724"/>
      <c r="F78" s="722" t="s">
        <v>2647</v>
      </c>
      <c r="G78" s="723"/>
      <c r="H78" s="723"/>
      <c r="I78" s="723"/>
      <c r="J78" s="722" t="s">
        <v>2647</v>
      </c>
      <c r="K78" s="723"/>
      <c r="L78" s="723"/>
      <c r="M78" s="723"/>
      <c r="N78" s="457"/>
    </row>
    <row r="79" spans="1:13" ht="13.5" thickBot="1">
      <c r="A79" s="633" t="s">
        <v>1944</v>
      </c>
      <c r="B79" s="598"/>
      <c r="C79" s="634"/>
      <c r="D79" s="635"/>
      <c r="E79" s="606"/>
      <c r="F79" s="77"/>
      <c r="G79" s="469"/>
      <c r="H79" s="617"/>
      <c r="I79" s="636"/>
      <c r="J79" s="609"/>
      <c r="K79" s="617"/>
      <c r="L79" s="618"/>
      <c r="M79" s="606"/>
    </row>
    <row r="80" spans="1:13" ht="12.75">
      <c r="A80" s="637" t="s">
        <v>915</v>
      </c>
      <c r="B80" s="593"/>
      <c r="C80" s="593" t="s">
        <v>354</v>
      </c>
      <c r="D80" s="638" t="s">
        <v>917</v>
      </c>
      <c r="E80" s="606"/>
      <c r="F80" s="77"/>
      <c r="G80" s="469"/>
      <c r="H80" s="617"/>
      <c r="I80" s="636"/>
      <c r="J80" s="609"/>
      <c r="K80" s="617"/>
      <c r="L80" s="618"/>
      <c r="M80" s="606"/>
    </row>
    <row r="81" spans="1:13" ht="13.5" thickBot="1">
      <c r="A81" s="639" t="s">
        <v>916</v>
      </c>
      <c r="B81" s="603"/>
      <c r="C81" s="594" t="s">
        <v>1945</v>
      </c>
      <c r="D81" s="600" t="s">
        <v>900</v>
      </c>
      <c r="E81" s="606"/>
      <c r="F81" s="77"/>
      <c r="G81" s="469"/>
      <c r="H81" s="617"/>
      <c r="I81" s="636"/>
      <c r="J81" s="609"/>
      <c r="K81" s="617"/>
      <c r="L81" s="618"/>
      <c r="M81" s="606"/>
    </row>
    <row r="82" spans="1:13" ht="12.75">
      <c r="A82" s="602"/>
      <c r="B82" s="469"/>
      <c r="C82" s="640"/>
      <c r="D82" s="230"/>
      <c r="E82" s="606"/>
      <c r="F82" s="77"/>
      <c r="G82" s="469"/>
      <c r="H82" s="617"/>
      <c r="I82" s="636"/>
      <c r="J82" s="609"/>
      <c r="K82" s="617"/>
      <c r="L82" s="618"/>
      <c r="M82" s="606"/>
    </row>
    <row r="83" spans="1:13" ht="12.75">
      <c r="A83" s="602" t="s">
        <v>902</v>
      </c>
      <c r="B83" s="469"/>
      <c r="C83" s="613" t="s">
        <v>901</v>
      </c>
      <c r="D83" s="243">
        <v>150</v>
      </c>
      <c r="E83" s="606"/>
      <c r="F83" s="77"/>
      <c r="G83" s="469"/>
      <c r="H83" s="617"/>
      <c r="I83" s="636"/>
      <c r="J83" s="609"/>
      <c r="K83" s="617"/>
      <c r="L83" s="618"/>
      <c r="M83" s="606"/>
    </row>
    <row r="84" spans="1:13" ht="12.75">
      <c r="A84" s="243" t="s">
        <v>904</v>
      </c>
      <c r="B84" s="469"/>
      <c r="C84" s="613" t="s">
        <v>903</v>
      </c>
      <c r="D84" s="243">
        <v>280</v>
      </c>
      <c r="E84" s="606"/>
      <c r="F84" s="77"/>
      <c r="G84" s="469"/>
      <c r="H84" s="617"/>
      <c r="I84" s="636"/>
      <c r="J84" s="609"/>
      <c r="K84" s="617"/>
      <c r="L84" s="618"/>
      <c r="M84" s="606"/>
    </row>
    <row r="85" spans="1:13" ht="12.75">
      <c r="A85" s="243" t="s">
        <v>902</v>
      </c>
      <c r="B85" s="469"/>
      <c r="C85" s="641" t="s">
        <v>905</v>
      </c>
      <c r="D85" s="243">
        <v>150</v>
      </c>
      <c r="E85" s="606"/>
      <c r="F85" s="77"/>
      <c r="G85" s="469"/>
      <c r="H85" s="617"/>
      <c r="I85" s="636"/>
      <c r="J85" s="609"/>
      <c r="K85" s="617"/>
      <c r="L85" s="618"/>
      <c r="M85" s="606"/>
    </row>
    <row r="86" spans="1:13" ht="12.75">
      <c r="A86" s="243" t="s">
        <v>907</v>
      </c>
      <c r="B86" s="469"/>
      <c r="C86" s="613" t="s">
        <v>906</v>
      </c>
      <c r="D86" s="243">
        <v>35.8</v>
      </c>
      <c r="E86" s="606"/>
      <c r="F86" s="77"/>
      <c r="G86" s="469"/>
      <c r="H86" s="617"/>
      <c r="I86" s="636"/>
      <c r="J86" s="609"/>
      <c r="K86" s="617"/>
      <c r="L86" s="618"/>
      <c r="M86" s="606"/>
    </row>
    <row r="87" spans="1:13" ht="12.75">
      <c r="A87" s="243" t="s">
        <v>904</v>
      </c>
      <c r="B87" s="469"/>
      <c r="C87" s="613" t="s">
        <v>908</v>
      </c>
      <c r="D87" s="243">
        <v>280</v>
      </c>
      <c r="E87" s="606"/>
      <c r="F87" s="77"/>
      <c r="G87" s="469"/>
      <c r="H87" s="617"/>
      <c r="I87" s="636"/>
      <c r="J87" s="609"/>
      <c r="K87" s="617"/>
      <c r="L87" s="618"/>
      <c r="M87" s="606"/>
    </row>
    <row r="88" spans="1:13" ht="12.75">
      <c r="A88" s="243" t="s">
        <v>904</v>
      </c>
      <c r="B88" s="469"/>
      <c r="C88" s="613" t="s">
        <v>908</v>
      </c>
      <c r="D88" s="243">
        <v>280</v>
      </c>
      <c r="E88" s="606"/>
      <c r="F88" s="77"/>
      <c r="G88" s="469"/>
      <c r="H88" s="617"/>
      <c r="I88" s="636"/>
      <c r="J88" s="609"/>
      <c r="K88" s="617"/>
      <c r="L88" s="618"/>
      <c r="M88" s="606"/>
    </row>
    <row r="89" spans="1:13" ht="12.75">
      <c r="A89" s="243" t="s">
        <v>904</v>
      </c>
      <c r="B89" s="469"/>
      <c r="C89" s="613" t="s">
        <v>909</v>
      </c>
      <c r="D89" s="243">
        <v>280</v>
      </c>
      <c r="E89" s="606"/>
      <c r="F89" s="77"/>
      <c r="G89" s="469"/>
      <c r="H89" s="617"/>
      <c r="I89" s="636"/>
      <c r="J89" s="609"/>
      <c r="K89" s="617"/>
      <c r="L89" s="618"/>
      <c r="M89" s="606"/>
    </row>
    <row r="90" spans="1:13" ht="12.75">
      <c r="A90" s="243" t="s">
        <v>904</v>
      </c>
      <c r="B90" s="469"/>
      <c r="C90" s="613" t="s">
        <v>909</v>
      </c>
      <c r="D90" s="243">
        <v>280</v>
      </c>
      <c r="E90" s="606"/>
      <c r="F90" s="77"/>
      <c r="G90" s="469"/>
      <c r="H90" s="617"/>
      <c r="I90" s="636"/>
      <c r="J90" s="609"/>
      <c r="K90" s="617"/>
      <c r="L90" s="618"/>
      <c r="M90" s="606"/>
    </row>
    <row r="91" spans="1:13" ht="12.75">
      <c r="A91" s="243" t="s">
        <v>904</v>
      </c>
      <c r="B91" s="469"/>
      <c r="C91" s="613" t="s">
        <v>910</v>
      </c>
      <c r="D91" s="243">
        <v>280</v>
      </c>
      <c r="E91" s="606"/>
      <c r="F91" s="77"/>
      <c r="G91" s="469"/>
      <c r="H91" s="617"/>
      <c r="I91" s="636"/>
      <c r="J91" s="609"/>
      <c r="K91" s="617"/>
      <c r="L91" s="618"/>
      <c r="M91" s="606"/>
    </row>
    <row r="92" spans="1:13" ht="12.75">
      <c r="A92" s="243" t="s">
        <v>904</v>
      </c>
      <c r="B92" s="469"/>
      <c r="C92" s="613" t="s">
        <v>910</v>
      </c>
      <c r="D92" s="243">
        <v>280</v>
      </c>
      <c r="E92" s="606"/>
      <c r="F92" s="77"/>
      <c r="G92" s="469"/>
      <c r="H92" s="617"/>
      <c r="I92" s="636"/>
      <c r="J92" s="609"/>
      <c r="K92" s="617"/>
      <c r="L92" s="618"/>
      <c r="M92" s="606"/>
    </row>
    <row r="93" spans="1:13" ht="12.75">
      <c r="A93" s="243" t="s">
        <v>2115</v>
      </c>
      <c r="B93" s="469"/>
      <c r="C93" s="613" t="s">
        <v>911</v>
      </c>
      <c r="D93" s="243">
        <v>300</v>
      </c>
      <c r="E93" s="606"/>
      <c r="F93" s="77"/>
      <c r="G93" s="469"/>
      <c r="H93" s="203"/>
      <c r="I93" s="607"/>
      <c r="J93" s="617"/>
      <c r="K93" s="610"/>
      <c r="L93" s="610"/>
      <c r="M93" s="606"/>
    </row>
    <row r="94" spans="1:13" ht="13.5" thickBot="1">
      <c r="A94" s="243" t="s">
        <v>907</v>
      </c>
      <c r="B94" s="598"/>
      <c r="C94" s="613" t="s">
        <v>912</v>
      </c>
      <c r="D94" s="243">
        <v>75</v>
      </c>
      <c r="E94" s="597"/>
      <c r="F94" s="203"/>
      <c r="G94" s="598"/>
      <c r="H94" s="610"/>
      <c r="I94" s="607"/>
      <c r="J94" s="617"/>
      <c r="K94" s="610"/>
      <c r="L94" s="610"/>
      <c r="M94" s="597"/>
    </row>
    <row r="95" spans="1:13" ht="12.75">
      <c r="A95" s="243" t="s">
        <v>914</v>
      </c>
      <c r="B95" s="642"/>
      <c r="C95" s="613" t="s">
        <v>913</v>
      </c>
      <c r="D95" s="243">
        <v>1.5</v>
      </c>
      <c r="E95" s="469"/>
      <c r="F95" s="203"/>
      <c r="G95" s="469"/>
      <c r="H95" s="610"/>
      <c r="I95" s="607"/>
      <c r="J95" s="617"/>
      <c r="K95" s="610"/>
      <c r="L95" s="610"/>
      <c r="M95" s="203"/>
    </row>
    <row r="96" spans="1:13" ht="12.75" hidden="1">
      <c r="A96" s="204" t="s">
        <v>2786</v>
      </c>
      <c r="B96" s="203"/>
      <c r="C96" s="203"/>
      <c r="D96" s="203"/>
      <c r="E96" s="203"/>
      <c r="F96" s="203"/>
      <c r="G96" s="469"/>
      <c r="H96" s="610"/>
      <c r="I96" s="607"/>
      <c r="J96" s="617"/>
      <c r="K96" s="610"/>
      <c r="L96" s="610"/>
      <c r="M96" s="203"/>
    </row>
    <row r="97" spans="1:13" ht="12.75" hidden="1">
      <c r="A97" s="589">
        <v>1</v>
      </c>
      <c r="B97" s="204"/>
      <c r="C97" s="203" t="s">
        <v>2620</v>
      </c>
      <c r="D97" s="643"/>
      <c r="E97" s="589"/>
      <c r="F97" s="203"/>
      <c r="G97" s="469"/>
      <c r="H97" s="610"/>
      <c r="I97" s="608"/>
      <c r="J97" s="617"/>
      <c r="K97" s="610"/>
      <c r="L97" s="610"/>
      <c r="M97" s="203"/>
    </row>
    <row r="98" spans="1:13" ht="12.75" hidden="1">
      <c r="A98" s="589"/>
      <c r="B98" s="204"/>
      <c r="C98" s="203" t="s">
        <v>2621</v>
      </c>
      <c r="D98" s="643"/>
      <c r="E98" s="589"/>
      <c r="F98" s="469"/>
      <c r="G98" s="469"/>
      <c r="H98" s="610"/>
      <c r="I98" s="608"/>
      <c r="J98" s="617"/>
      <c r="K98" s="610"/>
      <c r="L98" s="610"/>
      <c r="M98" s="203"/>
    </row>
    <row r="99" spans="1:13" ht="12.75" hidden="1">
      <c r="A99" s="589">
        <v>2</v>
      </c>
      <c r="B99" s="204"/>
      <c r="C99" s="203" t="s">
        <v>2622</v>
      </c>
      <c r="D99" s="643"/>
      <c r="E99" s="204"/>
      <c r="F99" s="469"/>
      <c r="G99" s="469"/>
      <c r="H99" s="610"/>
      <c r="I99" s="608"/>
      <c r="J99" s="617"/>
      <c r="K99" s="610"/>
      <c r="L99" s="610"/>
      <c r="M99" s="203"/>
    </row>
    <row r="100" spans="1:13" ht="12.75" hidden="1">
      <c r="A100" s="589">
        <v>3</v>
      </c>
      <c r="B100" s="204"/>
      <c r="C100" s="203" t="s">
        <v>2623</v>
      </c>
      <c r="D100" s="643"/>
      <c r="E100" s="204"/>
      <c r="F100" s="469"/>
      <c r="G100" s="469"/>
      <c r="H100" s="610"/>
      <c r="I100" s="608"/>
      <c r="J100" s="617"/>
      <c r="K100" s="610"/>
      <c r="L100" s="610"/>
      <c r="M100" s="203"/>
    </row>
    <row r="101" spans="1:13" ht="12.75" hidden="1">
      <c r="A101" s="589">
        <v>4</v>
      </c>
      <c r="B101" s="204"/>
      <c r="C101" s="203" t="s">
        <v>2624</v>
      </c>
      <c r="D101" s="643"/>
      <c r="E101" s="204"/>
      <c r="F101" s="469"/>
      <c r="G101" s="469"/>
      <c r="H101" s="610"/>
      <c r="I101" s="608"/>
      <c r="J101" s="617"/>
      <c r="K101" s="610"/>
      <c r="L101" s="610"/>
      <c r="M101" s="203"/>
    </row>
    <row r="102" spans="1:13" ht="12.75" hidden="1">
      <c r="A102" s="589">
        <v>5</v>
      </c>
      <c r="B102" s="204"/>
      <c r="C102" s="203" t="s">
        <v>2625</v>
      </c>
      <c r="D102" s="643"/>
      <c r="E102" s="204"/>
      <c r="F102" s="469"/>
      <c r="G102" s="469"/>
      <c r="H102" s="610"/>
      <c r="I102" s="644"/>
      <c r="J102" s="617"/>
      <c r="K102" s="610"/>
      <c r="L102" s="610"/>
      <c r="M102" s="203"/>
    </row>
    <row r="103" spans="1:13" ht="12.75" hidden="1">
      <c r="A103" s="589">
        <v>6</v>
      </c>
      <c r="B103" s="204"/>
      <c r="C103" s="203" t="s">
        <v>2626</v>
      </c>
      <c r="D103" s="643"/>
      <c r="E103" s="204"/>
      <c r="F103" s="589"/>
      <c r="G103" s="589"/>
      <c r="H103" s="610"/>
      <c r="I103" s="644"/>
      <c r="J103" s="617"/>
      <c r="K103" s="610"/>
      <c r="L103" s="610"/>
      <c r="M103" s="203"/>
    </row>
    <row r="104" spans="1:13" ht="12.75" hidden="1">
      <c r="A104" s="589">
        <v>7</v>
      </c>
      <c r="B104" s="204"/>
      <c r="C104" s="203" t="s">
        <v>2627</v>
      </c>
      <c r="D104" s="643"/>
      <c r="E104" s="204"/>
      <c r="F104" s="589"/>
      <c r="G104" s="589"/>
      <c r="H104" s="610"/>
      <c r="I104" s="644"/>
      <c r="J104" s="617"/>
      <c r="K104" s="610"/>
      <c r="L104" s="610"/>
      <c r="M104" s="203"/>
    </row>
    <row r="105" spans="1:13" ht="12.75" hidden="1">
      <c r="A105" s="589">
        <v>8</v>
      </c>
      <c r="B105" s="204"/>
      <c r="C105" s="203" t="s">
        <v>2628</v>
      </c>
      <c r="D105" s="643"/>
      <c r="E105" s="204"/>
      <c r="F105" s="589"/>
      <c r="G105" s="589"/>
      <c r="H105" s="610"/>
      <c r="I105" s="644"/>
      <c r="J105" s="617"/>
      <c r="K105" s="610"/>
      <c r="L105" s="610"/>
      <c r="M105" s="203"/>
    </row>
    <row r="106" spans="1:13" ht="12.75" hidden="1">
      <c r="A106" s="589">
        <v>9</v>
      </c>
      <c r="B106" s="204"/>
      <c r="C106" s="203" t="s">
        <v>2629</v>
      </c>
      <c r="D106" s="643"/>
      <c r="E106" s="204"/>
      <c r="F106" s="589"/>
      <c r="G106" s="589"/>
      <c r="H106" s="610"/>
      <c r="I106" s="644"/>
      <c r="J106" s="617"/>
      <c r="K106" s="610"/>
      <c r="L106" s="610"/>
      <c r="M106" s="203"/>
    </row>
    <row r="107" spans="1:13" ht="12.75" hidden="1">
      <c r="A107" s="589">
        <v>10</v>
      </c>
      <c r="B107" s="204"/>
      <c r="C107" s="203" t="s">
        <v>2630</v>
      </c>
      <c r="D107" s="643"/>
      <c r="E107" s="589"/>
      <c r="F107" s="589"/>
      <c r="G107" s="589"/>
      <c r="H107" s="610"/>
      <c r="I107" s="644"/>
      <c r="J107" s="617"/>
      <c r="K107" s="610"/>
      <c r="L107" s="610"/>
      <c r="M107" s="203"/>
    </row>
    <row r="108" spans="1:13" ht="12.75" hidden="1">
      <c r="A108" s="589">
        <v>11</v>
      </c>
      <c r="B108" s="204"/>
      <c r="C108" s="203" t="s">
        <v>2631</v>
      </c>
      <c r="D108" s="643"/>
      <c r="E108" s="589"/>
      <c r="F108" s="589"/>
      <c r="G108" s="589"/>
      <c r="H108" s="610"/>
      <c r="I108" s="644"/>
      <c r="J108" s="617"/>
      <c r="K108" s="610"/>
      <c r="L108" s="610"/>
      <c r="M108" s="203"/>
    </row>
    <row r="109" spans="1:13" ht="12.75" hidden="1">
      <c r="A109" s="589">
        <v>12</v>
      </c>
      <c r="B109" s="203"/>
      <c r="C109" s="203" t="s">
        <v>2632</v>
      </c>
      <c r="D109" s="588"/>
      <c r="E109" s="203"/>
      <c r="F109" s="589"/>
      <c r="G109" s="589"/>
      <c r="H109" s="610"/>
      <c r="I109" s="644"/>
      <c r="J109" s="617"/>
      <c r="K109" s="610"/>
      <c r="L109" s="610"/>
      <c r="M109" s="203"/>
    </row>
    <row r="110" spans="1:13" ht="12.75" hidden="1">
      <c r="A110" s="589">
        <v>13</v>
      </c>
      <c r="B110" s="203"/>
      <c r="C110" s="203" t="s">
        <v>2633</v>
      </c>
      <c r="D110" s="588"/>
      <c r="E110" s="203"/>
      <c r="F110" s="589"/>
      <c r="G110" s="589"/>
      <c r="H110" s="610"/>
      <c r="I110" s="644"/>
      <c r="J110" s="617"/>
      <c r="K110" s="610"/>
      <c r="L110" s="610"/>
      <c r="M110" s="203"/>
    </row>
    <row r="111" spans="1:13" ht="12.75" hidden="1">
      <c r="A111" s="589">
        <v>14</v>
      </c>
      <c r="B111" s="203"/>
      <c r="C111" s="203" t="s">
        <v>2634</v>
      </c>
      <c r="D111" s="588"/>
      <c r="E111" s="203"/>
      <c r="F111" s="589"/>
      <c r="G111" s="589"/>
      <c r="H111" s="610"/>
      <c r="I111" s="644"/>
      <c r="J111" s="617"/>
      <c r="K111" s="610"/>
      <c r="L111" s="610"/>
      <c r="M111" s="203"/>
    </row>
    <row r="112" spans="1:13" ht="12.75" hidden="1">
      <c r="A112" s="589">
        <v>15</v>
      </c>
      <c r="B112" s="203"/>
      <c r="C112" s="203" t="s">
        <v>2635</v>
      </c>
      <c r="D112" s="588"/>
      <c r="E112" s="203"/>
      <c r="F112" s="589"/>
      <c r="G112" s="589"/>
      <c r="H112" s="610"/>
      <c r="I112" s="644"/>
      <c r="J112" s="617"/>
      <c r="K112" s="610"/>
      <c r="L112" s="610"/>
      <c r="M112" s="203"/>
    </row>
    <row r="113" spans="1:13" ht="12.75" hidden="1">
      <c r="A113" s="589">
        <v>16</v>
      </c>
      <c r="B113" s="203"/>
      <c r="C113" s="203" t="s">
        <v>2636</v>
      </c>
      <c r="D113" s="588"/>
      <c r="E113" s="203"/>
      <c r="F113" s="589"/>
      <c r="G113" s="589"/>
      <c r="H113" s="610"/>
      <c r="I113" s="644"/>
      <c r="J113" s="617"/>
      <c r="K113" s="610"/>
      <c r="L113" s="610"/>
      <c r="M113" s="203"/>
    </row>
    <row r="114" spans="1:13" ht="12.75" hidden="1">
      <c r="A114" s="589">
        <v>17</v>
      </c>
      <c r="B114" s="203"/>
      <c r="C114" s="203" t="s">
        <v>2637</v>
      </c>
      <c r="D114" s="588"/>
      <c r="E114" s="203"/>
      <c r="F114" s="589"/>
      <c r="G114" s="589"/>
      <c r="H114" s="610"/>
      <c r="I114" s="644"/>
      <c r="J114" s="617"/>
      <c r="K114" s="610"/>
      <c r="L114" s="610"/>
      <c r="M114" s="203"/>
    </row>
    <row r="115" spans="1:13" ht="12.75" hidden="1">
      <c r="A115" s="589">
        <v>18</v>
      </c>
      <c r="B115" s="203"/>
      <c r="C115" s="203" t="s">
        <v>2638</v>
      </c>
      <c r="D115" s="588"/>
      <c r="E115" s="203"/>
      <c r="F115" s="589"/>
      <c r="G115" s="589"/>
      <c r="H115" s="610"/>
      <c r="I115" s="644"/>
      <c r="J115" s="617"/>
      <c r="K115" s="610"/>
      <c r="L115" s="610"/>
      <c r="M115" s="203"/>
    </row>
    <row r="116" spans="1:13" ht="12.75" hidden="1">
      <c r="A116" s="589">
        <v>19</v>
      </c>
      <c r="B116" s="203"/>
      <c r="C116" s="203" t="s">
        <v>2639</v>
      </c>
      <c r="D116" s="588"/>
      <c r="E116" s="203"/>
      <c r="F116" s="589"/>
      <c r="G116" s="589"/>
      <c r="H116" s="610"/>
      <c r="I116" s="644"/>
      <c r="J116" s="617"/>
      <c r="K116" s="610"/>
      <c r="L116" s="610"/>
      <c r="M116" s="203"/>
    </row>
    <row r="117" spans="1:13" ht="12.75" hidden="1">
      <c r="A117" s="589">
        <v>20</v>
      </c>
      <c r="B117" s="203"/>
      <c r="C117" s="203" t="s">
        <v>2640</v>
      </c>
      <c r="D117" s="588"/>
      <c r="E117" s="203"/>
      <c r="F117" s="589"/>
      <c r="G117" s="589"/>
      <c r="H117" s="610"/>
      <c r="I117" s="644"/>
      <c r="J117" s="617"/>
      <c r="K117" s="610"/>
      <c r="L117" s="610"/>
      <c r="M117" s="203"/>
    </row>
    <row r="118" spans="1:13" ht="12.75" hidden="1">
      <c r="A118" s="589">
        <v>21</v>
      </c>
      <c r="B118" s="203"/>
      <c r="C118" s="203" t="s">
        <v>2641</v>
      </c>
      <c r="D118" s="588"/>
      <c r="E118" s="203"/>
      <c r="F118" s="589"/>
      <c r="G118" s="589"/>
      <c r="H118" s="610"/>
      <c r="I118" s="644"/>
      <c r="J118" s="617"/>
      <c r="K118" s="610"/>
      <c r="L118" s="610"/>
      <c r="M118" s="203"/>
    </row>
    <row r="119" spans="1:13" ht="12.75" hidden="1">
      <c r="A119" s="589">
        <v>22</v>
      </c>
      <c r="B119" s="203"/>
      <c r="C119" s="203" t="s">
        <v>2642</v>
      </c>
      <c r="D119" s="588"/>
      <c r="E119" s="203"/>
      <c r="F119" s="589"/>
      <c r="G119" s="589"/>
      <c r="H119" s="610"/>
      <c r="I119" s="644"/>
      <c r="J119" s="617"/>
      <c r="K119" s="610"/>
      <c r="L119" s="610"/>
      <c r="M119" s="203"/>
    </row>
    <row r="120" spans="1:13" ht="12.75" hidden="1">
      <c r="A120" s="589">
        <v>23</v>
      </c>
      <c r="B120" s="203"/>
      <c r="C120" s="203" t="s">
        <v>2643</v>
      </c>
      <c r="D120" s="588"/>
      <c r="E120" s="203"/>
      <c r="F120" s="589"/>
      <c r="G120" s="589"/>
      <c r="H120" s="610"/>
      <c r="I120" s="644"/>
      <c r="J120" s="617"/>
      <c r="K120" s="610"/>
      <c r="L120" s="610"/>
      <c r="M120" s="203"/>
    </row>
    <row r="121" spans="1:13" ht="12.75" hidden="1">
      <c r="A121" s="589">
        <v>24</v>
      </c>
      <c r="B121" s="203"/>
      <c r="C121" s="203" t="s">
        <v>2644</v>
      </c>
      <c r="D121" s="588"/>
      <c r="E121" s="203"/>
      <c r="F121" s="589"/>
      <c r="G121" s="589"/>
      <c r="H121" s="610"/>
      <c r="I121" s="644"/>
      <c r="J121" s="617"/>
      <c r="K121" s="610"/>
      <c r="L121" s="610"/>
      <c r="M121" s="203"/>
    </row>
    <row r="122" spans="1:13" ht="12.75" hidden="1">
      <c r="A122" s="589">
        <v>25</v>
      </c>
      <c r="B122" s="203"/>
      <c r="C122" s="203" t="s">
        <v>2645</v>
      </c>
      <c r="D122" s="588"/>
      <c r="E122" s="203"/>
      <c r="F122" s="589"/>
      <c r="G122" s="589"/>
      <c r="H122" s="610"/>
      <c r="I122" s="644"/>
      <c r="J122" s="617"/>
      <c r="K122" s="610"/>
      <c r="L122" s="610"/>
      <c r="M122" s="203"/>
    </row>
    <row r="123" spans="1:13" ht="13.5" thickBot="1">
      <c r="A123" s="645"/>
      <c r="B123" s="203"/>
      <c r="C123" s="646"/>
      <c r="D123" s="647"/>
      <c r="E123" s="203"/>
      <c r="F123" s="644"/>
      <c r="G123" s="589"/>
      <c r="H123" s="610"/>
      <c r="I123" s="644"/>
      <c r="J123" s="617"/>
      <c r="K123" s="610"/>
      <c r="L123" s="610"/>
      <c r="M123" s="203"/>
    </row>
    <row r="124" spans="1:13" ht="13.5" thickBot="1">
      <c r="A124" s="637" t="s">
        <v>915</v>
      </c>
      <c r="B124" s="648"/>
      <c r="C124" s="649" t="s">
        <v>2140</v>
      </c>
      <c r="D124" s="650" t="s">
        <v>917</v>
      </c>
      <c r="E124" s="203"/>
      <c r="F124" s="589"/>
      <c r="G124" s="589"/>
      <c r="H124" s="610"/>
      <c r="I124" s="644"/>
      <c r="J124" s="617"/>
      <c r="K124" s="610"/>
      <c r="L124" s="610"/>
      <c r="M124" s="203"/>
    </row>
    <row r="125" spans="1:13" ht="13.5" thickBot="1">
      <c r="A125" s="639" t="s">
        <v>916</v>
      </c>
      <c r="B125" s="203"/>
      <c r="C125" s="594" t="s">
        <v>1945</v>
      </c>
      <c r="D125" s="597" t="s">
        <v>900</v>
      </c>
      <c r="E125" s="203"/>
      <c r="F125" s="589"/>
      <c r="G125" s="589"/>
      <c r="H125" s="610"/>
      <c r="I125" s="644"/>
      <c r="J125" s="617"/>
      <c r="K125" s="610"/>
      <c r="L125" s="610"/>
      <c r="M125" s="203"/>
    </row>
    <row r="126" spans="1:13" ht="12.75">
      <c r="A126" s="602"/>
      <c r="B126" s="203"/>
      <c r="C126" s="230"/>
      <c r="D126" s="230"/>
      <c r="E126" s="203"/>
      <c r="F126" s="589"/>
      <c r="G126" s="589"/>
      <c r="H126" s="610"/>
      <c r="I126" s="644"/>
      <c r="J126" s="617"/>
      <c r="K126" s="610"/>
      <c r="L126" s="610"/>
      <c r="M126" s="203"/>
    </row>
    <row r="127" spans="1:13" ht="12.75">
      <c r="A127" s="243" t="s">
        <v>919</v>
      </c>
      <c r="B127" s="203"/>
      <c r="C127" s="613" t="s">
        <v>918</v>
      </c>
      <c r="D127" s="243">
        <v>150</v>
      </c>
      <c r="E127" s="203"/>
      <c r="F127" s="589"/>
      <c r="G127" s="589"/>
      <c r="H127" s="610"/>
      <c r="I127" s="644"/>
      <c r="J127" s="617"/>
      <c r="K127" s="610"/>
      <c r="L127" s="610"/>
      <c r="M127" s="203"/>
    </row>
    <row r="128" spans="1:13" ht="12.75">
      <c r="A128" s="243" t="s">
        <v>921</v>
      </c>
      <c r="B128" s="203"/>
      <c r="C128" s="613" t="s">
        <v>920</v>
      </c>
      <c r="D128" s="243">
        <v>300</v>
      </c>
      <c r="E128" s="203"/>
      <c r="F128" s="589"/>
      <c r="G128" s="589"/>
      <c r="H128" s="610"/>
      <c r="I128" s="644"/>
      <c r="J128" s="617"/>
      <c r="K128" s="610"/>
      <c r="L128" s="610"/>
      <c r="M128" s="203"/>
    </row>
    <row r="129" spans="1:13" ht="12.75">
      <c r="A129" s="243" t="s">
        <v>914</v>
      </c>
      <c r="B129" s="203"/>
      <c r="C129" s="613" t="s">
        <v>913</v>
      </c>
      <c r="D129" s="243">
        <v>17</v>
      </c>
      <c r="E129" s="203"/>
      <c r="F129" s="589"/>
      <c r="G129" s="589"/>
      <c r="H129" s="610"/>
      <c r="I129" s="644"/>
      <c r="J129" s="617"/>
      <c r="K129" s="610"/>
      <c r="L129" s="610"/>
      <c r="M129" s="203"/>
    </row>
    <row r="130" spans="1:13" ht="12.75">
      <c r="A130" s="243" t="s">
        <v>914</v>
      </c>
      <c r="B130" s="203"/>
      <c r="C130" s="613" t="s">
        <v>913</v>
      </c>
      <c r="D130" s="243">
        <v>17</v>
      </c>
      <c r="E130" s="203"/>
      <c r="F130" s="589"/>
      <c r="G130" s="589"/>
      <c r="H130" s="610"/>
      <c r="I130" s="644"/>
      <c r="J130" s="617"/>
      <c r="K130" s="610"/>
      <c r="L130" s="610"/>
      <c r="M130" s="203"/>
    </row>
    <row r="131" spans="1:13" ht="12.75">
      <c r="A131" s="243" t="s">
        <v>919</v>
      </c>
      <c r="B131" s="203"/>
      <c r="C131" s="613" t="s">
        <v>922</v>
      </c>
      <c r="D131" s="243">
        <v>150</v>
      </c>
      <c r="E131" s="203"/>
      <c r="F131" s="589"/>
      <c r="G131" s="589"/>
      <c r="H131" s="610"/>
      <c r="I131" s="644"/>
      <c r="J131" s="617"/>
      <c r="K131" s="610"/>
      <c r="L131" s="610"/>
      <c r="M131" s="203"/>
    </row>
    <row r="132" spans="1:13" ht="12.75">
      <c r="A132" s="243"/>
      <c r="B132" s="203"/>
      <c r="C132" s="613"/>
      <c r="D132" s="243"/>
      <c r="E132" s="203"/>
      <c r="F132" s="627"/>
      <c r="G132" s="627"/>
      <c r="H132" s="230"/>
      <c r="I132" s="651"/>
      <c r="J132" s="218"/>
      <c r="K132" s="230"/>
      <c r="L132" s="230"/>
      <c r="M132" s="203"/>
    </row>
    <row r="133" spans="9:12" ht="12.75">
      <c r="I133" s="25"/>
      <c r="J133" s="498"/>
      <c r="K133" s="35"/>
      <c r="L133" s="35"/>
    </row>
    <row r="134" spans="9:12" ht="12.75">
      <c r="I134" s="25"/>
      <c r="J134" s="35"/>
      <c r="K134" s="35"/>
      <c r="L134" s="35"/>
    </row>
    <row r="135" spans="9:12" ht="12.75">
      <c r="I135" s="25"/>
      <c r="J135" s="35"/>
      <c r="K135" s="35"/>
      <c r="L135" s="35"/>
    </row>
    <row r="136" spans="9:12" ht="12.75">
      <c r="I136" s="25"/>
      <c r="J136" s="35"/>
      <c r="K136" s="35"/>
      <c r="L136" s="35"/>
    </row>
    <row r="137" spans="9:12" ht="12.75">
      <c r="I137" s="25"/>
      <c r="J137" s="35"/>
      <c r="K137" s="35"/>
      <c r="L137" s="35"/>
    </row>
    <row r="138" spans="9:12" ht="12.75">
      <c r="I138" s="25"/>
      <c r="J138" s="35"/>
      <c r="K138" s="35"/>
      <c r="L138" s="35"/>
    </row>
    <row r="139" spans="9:12" ht="12.75">
      <c r="I139" s="25"/>
      <c r="J139" s="35"/>
      <c r="K139" s="35"/>
      <c r="L139" s="35"/>
    </row>
    <row r="140" spans="9:12" ht="12.75">
      <c r="I140" s="25"/>
      <c r="J140" s="35"/>
      <c r="K140" s="35"/>
      <c r="L140" s="35"/>
    </row>
    <row r="141" spans="9:12" ht="12.75">
      <c r="I141" s="25"/>
      <c r="J141" s="35"/>
      <c r="K141" s="35"/>
      <c r="L141" s="35"/>
    </row>
    <row r="142" spans="9:12" ht="12.75">
      <c r="I142" s="25"/>
      <c r="J142" s="35"/>
      <c r="K142" s="35"/>
      <c r="L142" s="35"/>
    </row>
    <row r="143" spans="9:12" ht="12.75">
      <c r="I143" s="25"/>
      <c r="J143" s="35"/>
      <c r="K143" s="35"/>
      <c r="L143" s="35"/>
    </row>
    <row r="144" spans="9:12" ht="12.75">
      <c r="I144" s="25"/>
      <c r="J144" s="35"/>
      <c r="K144" s="35"/>
      <c r="L144" s="35"/>
    </row>
    <row r="145" spans="9:12" ht="12.75">
      <c r="I145" s="25"/>
      <c r="J145" s="35"/>
      <c r="K145" s="35"/>
      <c r="L145" s="35"/>
    </row>
    <row r="146" spans="9:12" ht="12.75">
      <c r="I146" s="25"/>
      <c r="J146" s="35"/>
      <c r="K146" s="35"/>
      <c r="L146" s="35"/>
    </row>
    <row r="147" spans="9:12" ht="12.75">
      <c r="I147" s="25"/>
      <c r="J147" s="35"/>
      <c r="K147" s="35"/>
      <c r="L147" s="35"/>
    </row>
    <row r="148" spans="9:12" ht="12.75">
      <c r="I148" s="25"/>
      <c r="J148" s="35"/>
      <c r="K148" s="35"/>
      <c r="L148" s="35"/>
    </row>
    <row r="149" spans="9:12" ht="12.75">
      <c r="I149" s="25"/>
      <c r="J149" s="35"/>
      <c r="K149" s="35"/>
      <c r="L149" s="35"/>
    </row>
    <row r="150" spans="9:12" ht="12.75">
      <c r="I150" s="25"/>
      <c r="J150" s="35"/>
      <c r="K150" s="35"/>
      <c r="L150" s="35"/>
    </row>
    <row r="151" spans="9:12" ht="12.75">
      <c r="I151" s="25"/>
      <c r="J151" s="35"/>
      <c r="K151" s="35"/>
      <c r="L151" s="35"/>
    </row>
    <row r="152" spans="9:12" ht="12.75">
      <c r="I152" s="25"/>
      <c r="J152" s="35"/>
      <c r="K152" s="35"/>
      <c r="L152" s="35"/>
    </row>
    <row r="153" spans="9:12" ht="12.75">
      <c r="I153" s="25"/>
      <c r="J153" s="35"/>
      <c r="K153" s="35"/>
      <c r="L153" s="35"/>
    </row>
    <row r="154" spans="9:12" ht="12.75">
      <c r="I154" s="25"/>
      <c r="J154" s="35"/>
      <c r="K154" s="35"/>
      <c r="L154" s="35"/>
    </row>
    <row r="155" spans="9:12" ht="12.75">
      <c r="I155" s="25"/>
      <c r="J155" s="35"/>
      <c r="K155" s="35"/>
      <c r="L155" s="35"/>
    </row>
    <row r="156" spans="9:12" ht="12.75">
      <c r="I156" s="25"/>
      <c r="J156" s="35"/>
      <c r="K156" s="35"/>
      <c r="L156" s="35"/>
    </row>
    <row r="157" spans="9:12" ht="12.75">
      <c r="I157" s="25"/>
      <c r="J157" s="35"/>
      <c r="K157" s="35"/>
      <c r="L157" s="35"/>
    </row>
    <row r="158" spans="9:12" ht="12.75">
      <c r="I158" s="25"/>
      <c r="J158" s="35"/>
      <c r="K158" s="35"/>
      <c r="L158" s="35"/>
    </row>
    <row r="159" spans="9:12" ht="12.75">
      <c r="I159" s="25"/>
      <c r="J159" s="35"/>
      <c r="K159" s="35"/>
      <c r="L159" s="35"/>
    </row>
    <row r="160" spans="9:12" ht="12.75">
      <c r="I160" s="25"/>
      <c r="J160" s="35"/>
      <c r="K160" s="35"/>
      <c r="L160" s="35"/>
    </row>
    <row r="161" spans="9:12" ht="12.75">
      <c r="I161" s="25"/>
      <c r="J161" s="35"/>
      <c r="K161" s="35"/>
      <c r="L161" s="35"/>
    </row>
    <row r="162" spans="9:12" ht="12.75">
      <c r="I162" s="25"/>
      <c r="J162" s="35"/>
      <c r="K162" s="35"/>
      <c r="L162" s="35"/>
    </row>
    <row r="163" spans="9:12" ht="12.75">
      <c r="I163" s="25"/>
      <c r="J163" s="35"/>
      <c r="K163" s="35"/>
      <c r="L163" s="35"/>
    </row>
    <row r="164" spans="9:12" ht="12.75">
      <c r="I164" s="25"/>
      <c r="J164" s="35"/>
      <c r="K164" s="35"/>
      <c r="L164" s="35"/>
    </row>
    <row r="165" spans="9:12" ht="12.75">
      <c r="I165" s="25"/>
      <c r="J165" s="35"/>
      <c r="K165" s="35"/>
      <c r="L165" s="35"/>
    </row>
    <row r="166" spans="9:12" ht="12.75">
      <c r="I166" s="25"/>
      <c r="J166" s="35"/>
      <c r="K166" s="35"/>
      <c r="L166" s="35"/>
    </row>
    <row r="167" spans="9:12" ht="12.75">
      <c r="I167" s="25"/>
      <c r="J167" s="35"/>
      <c r="K167" s="35"/>
      <c r="L167" s="35"/>
    </row>
    <row r="168" spans="9:12" ht="12.75">
      <c r="I168" s="25"/>
      <c r="J168" s="35"/>
      <c r="K168" s="35"/>
      <c r="L168" s="35"/>
    </row>
    <row r="169" spans="9:12" ht="12.75">
      <c r="I169" s="25"/>
      <c r="J169" s="35"/>
      <c r="K169" s="35"/>
      <c r="L169" s="35"/>
    </row>
    <row r="170" spans="9:12" ht="12.75">
      <c r="I170" s="25"/>
      <c r="J170" s="35"/>
      <c r="K170" s="35"/>
      <c r="L170" s="35"/>
    </row>
    <row r="171" spans="9:12" ht="12.75">
      <c r="I171" s="25"/>
      <c r="J171" s="35"/>
      <c r="K171" s="35"/>
      <c r="L171" s="35"/>
    </row>
    <row r="172" spans="9:12" ht="12.75">
      <c r="I172" s="25"/>
      <c r="J172" s="35"/>
      <c r="K172" s="35"/>
      <c r="L172" s="35"/>
    </row>
    <row r="173" spans="9:12" ht="12.75">
      <c r="I173" s="25"/>
      <c r="J173" s="35"/>
      <c r="K173" s="35"/>
      <c r="L173" s="35"/>
    </row>
    <row r="174" spans="9:12" ht="12.75">
      <c r="I174" s="25"/>
      <c r="J174" s="35"/>
      <c r="K174" s="35"/>
      <c r="L174" s="35"/>
    </row>
    <row r="175" spans="9:12" ht="12.75">
      <c r="I175" s="25"/>
      <c r="J175" s="35"/>
      <c r="K175" s="35"/>
      <c r="L175" s="35"/>
    </row>
    <row r="176" spans="9:12" ht="12.75">
      <c r="I176" s="25"/>
      <c r="J176" s="35"/>
      <c r="K176" s="35"/>
      <c r="L176" s="35"/>
    </row>
    <row r="177" spans="9:12" ht="12.75">
      <c r="I177" s="25"/>
      <c r="J177" s="35"/>
      <c r="K177" s="35"/>
      <c r="L177" s="35"/>
    </row>
    <row r="178" spans="9:12" ht="12.75">
      <c r="I178" s="25"/>
      <c r="J178" s="35"/>
      <c r="K178" s="35"/>
      <c r="L178" s="35"/>
    </row>
    <row r="179" spans="9:12" ht="12.75">
      <c r="I179" s="25"/>
      <c r="J179" s="35"/>
      <c r="K179" s="35"/>
      <c r="L179" s="35"/>
    </row>
    <row r="180" spans="9:12" ht="12.75">
      <c r="I180" s="25"/>
      <c r="J180" s="35"/>
      <c r="K180" s="35"/>
      <c r="L180" s="35"/>
    </row>
    <row r="181" spans="9:12" ht="12.75">
      <c r="I181" s="25"/>
      <c r="J181" s="35"/>
      <c r="K181" s="35"/>
      <c r="L181" s="35"/>
    </row>
    <row r="182" spans="9:12" ht="12.75">
      <c r="I182" s="25"/>
      <c r="J182" s="35"/>
      <c r="K182" s="35"/>
      <c r="L182" s="35"/>
    </row>
    <row r="183" spans="9:12" ht="12.75">
      <c r="I183" s="25"/>
      <c r="J183" s="35"/>
      <c r="K183" s="35"/>
      <c r="L183" s="35"/>
    </row>
    <row r="184" spans="9:12" ht="12.75">
      <c r="I184" s="25"/>
      <c r="J184" s="35"/>
      <c r="K184" s="35"/>
      <c r="L184" s="35"/>
    </row>
    <row r="185" spans="9:12" ht="12.75">
      <c r="I185" s="25"/>
      <c r="J185" s="35"/>
      <c r="K185" s="35"/>
      <c r="L185" s="35"/>
    </row>
    <row r="186" spans="9:12" ht="12.75">
      <c r="I186" s="25"/>
      <c r="J186" s="35"/>
      <c r="K186" s="35"/>
      <c r="L186" s="35"/>
    </row>
    <row r="187" spans="9:12" ht="12.75">
      <c r="I187" s="25"/>
      <c r="J187" s="35"/>
      <c r="K187" s="35"/>
      <c r="L187" s="35"/>
    </row>
    <row r="188" spans="9:12" ht="12.75">
      <c r="I188" s="25"/>
      <c r="J188" s="35"/>
      <c r="K188" s="35"/>
      <c r="L188" s="35"/>
    </row>
    <row r="189" spans="9:12" ht="12.75">
      <c r="I189" s="25"/>
      <c r="J189" s="35"/>
      <c r="K189" s="35"/>
      <c r="L189" s="35"/>
    </row>
    <row r="190" spans="9:12" ht="12.75">
      <c r="I190" s="25"/>
      <c r="J190" s="35"/>
      <c r="K190" s="35"/>
      <c r="L190" s="35"/>
    </row>
    <row r="191" spans="9:12" ht="12.75">
      <c r="I191" s="25"/>
      <c r="J191" s="35"/>
      <c r="K191" s="35"/>
      <c r="L191" s="35"/>
    </row>
    <row r="192" spans="9:12" ht="12.75">
      <c r="I192" s="25"/>
      <c r="J192" s="35"/>
      <c r="K192" s="35"/>
      <c r="L192" s="35"/>
    </row>
    <row r="193" spans="9:12" ht="12.75">
      <c r="I193" s="25"/>
      <c r="J193" s="35"/>
      <c r="K193" s="35"/>
      <c r="L193" s="35"/>
    </row>
    <row r="194" spans="9:12" ht="12.75">
      <c r="I194" s="25"/>
      <c r="J194" s="35"/>
      <c r="K194" s="35"/>
      <c r="L194" s="35"/>
    </row>
    <row r="195" spans="9:12" ht="12.75">
      <c r="I195" s="25"/>
      <c r="J195" s="35"/>
      <c r="K195" s="35"/>
      <c r="L195" s="35"/>
    </row>
    <row r="196" spans="9:12" ht="12.75">
      <c r="I196" s="25"/>
      <c r="J196" s="35"/>
      <c r="K196" s="35"/>
      <c r="L196" s="35"/>
    </row>
    <row r="197" spans="9:12" ht="12.75">
      <c r="I197" s="25"/>
      <c r="J197" s="35"/>
      <c r="K197" s="35"/>
      <c r="L197" s="35"/>
    </row>
    <row r="198" spans="9:12" ht="12.75">
      <c r="I198" s="25"/>
      <c r="J198" s="35"/>
      <c r="K198" s="35"/>
      <c r="L198" s="35"/>
    </row>
    <row r="199" spans="9:12" ht="12.75">
      <c r="I199" s="25"/>
      <c r="J199" s="35"/>
      <c r="K199" s="35"/>
      <c r="L199" s="35"/>
    </row>
    <row r="200" spans="9:12" ht="12.75">
      <c r="I200" s="25"/>
      <c r="J200" s="35"/>
      <c r="K200" s="35"/>
      <c r="L200" s="35"/>
    </row>
    <row r="201" spans="9:12" ht="12.75">
      <c r="I201" s="25"/>
      <c r="J201" s="35"/>
      <c r="K201" s="35"/>
      <c r="L201" s="35"/>
    </row>
    <row r="202" spans="9:12" ht="12.75">
      <c r="I202" s="25"/>
      <c r="J202" s="35"/>
      <c r="K202" s="35"/>
      <c r="L202" s="35"/>
    </row>
    <row r="203" spans="9:12" ht="12.75">
      <c r="I203" s="25"/>
      <c r="J203" s="35"/>
      <c r="K203" s="35"/>
      <c r="L203" s="35"/>
    </row>
    <row r="204" spans="9:12" ht="12.75">
      <c r="I204" s="25"/>
      <c r="J204" s="35"/>
      <c r="K204" s="35"/>
      <c r="L204" s="35"/>
    </row>
    <row r="205" spans="9:12" ht="12.75">
      <c r="I205" s="25"/>
      <c r="J205" s="35"/>
      <c r="K205" s="35"/>
      <c r="L205" s="35"/>
    </row>
    <row r="206" spans="9:12" ht="12.75">
      <c r="I206" s="25"/>
      <c r="J206" s="35"/>
      <c r="K206" s="35"/>
      <c r="L206" s="35"/>
    </row>
    <row r="207" spans="9:12" ht="12.75">
      <c r="I207" s="25"/>
      <c r="J207" s="35"/>
      <c r="K207" s="35"/>
      <c r="L207" s="35"/>
    </row>
    <row r="208" spans="9:12" ht="12.75">
      <c r="I208" s="25"/>
      <c r="J208" s="35"/>
      <c r="K208" s="35"/>
      <c r="L208" s="35"/>
    </row>
    <row r="209" spans="9:12" ht="12.75">
      <c r="I209" s="25"/>
      <c r="J209" s="35"/>
      <c r="K209" s="35"/>
      <c r="L209" s="35"/>
    </row>
    <row r="210" spans="9:12" ht="12.75">
      <c r="I210" s="25"/>
      <c r="J210" s="35"/>
      <c r="K210" s="35"/>
      <c r="L210" s="35"/>
    </row>
    <row r="211" spans="9:12" ht="12.75">
      <c r="I211" s="25"/>
      <c r="J211" s="35"/>
      <c r="K211" s="35"/>
      <c r="L211" s="35"/>
    </row>
    <row r="212" spans="9:12" ht="12.75">
      <c r="I212" s="25"/>
      <c r="J212" s="35"/>
      <c r="K212" s="35"/>
      <c r="L212" s="35"/>
    </row>
    <row r="213" spans="9:12" ht="12.75">
      <c r="I213" s="25"/>
      <c r="J213" s="35"/>
      <c r="K213" s="35"/>
      <c r="L213" s="35"/>
    </row>
    <row r="214" spans="9:12" ht="12.75">
      <c r="I214" s="25"/>
      <c r="J214" s="35"/>
      <c r="K214" s="35"/>
      <c r="L214" s="35"/>
    </row>
    <row r="215" spans="9:12" ht="12.75">
      <c r="I215" s="25"/>
      <c r="J215" s="35"/>
      <c r="K215" s="35"/>
      <c r="L215" s="35"/>
    </row>
    <row r="216" spans="9:12" ht="12.75">
      <c r="I216" s="25"/>
      <c r="J216" s="35"/>
      <c r="K216" s="35"/>
      <c r="L216" s="35"/>
    </row>
    <row r="217" spans="9:12" ht="12.75">
      <c r="I217" s="25"/>
      <c r="J217" s="35"/>
      <c r="K217" s="35"/>
      <c r="L217" s="35"/>
    </row>
    <row r="218" spans="9:12" ht="12.75">
      <c r="I218" s="25"/>
      <c r="J218" s="35"/>
      <c r="K218" s="35"/>
      <c r="L218" s="35"/>
    </row>
    <row r="219" spans="9:12" ht="12.75">
      <c r="I219" s="25"/>
      <c r="J219" s="35"/>
      <c r="K219" s="35"/>
      <c r="L219" s="35"/>
    </row>
    <row r="220" spans="9:12" ht="12.75">
      <c r="I220" s="25"/>
      <c r="J220" s="35"/>
      <c r="K220" s="35"/>
      <c r="L220" s="35"/>
    </row>
    <row r="221" spans="9:12" ht="12.75">
      <c r="I221" s="25"/>
      <c r="J221" s="35"/>
      <c r="K221" s="35"/>
      <c r="L221" s="35"/>
    </row>
    <row r="222" spans="9:12" ht="12.75">
      <c r="I222" s="25"/>
      <c r="J222" s="35"/>
      <c r="K222" s="35"/>
      <c r="L222" s="35"/>
    </row>
    <row r="223" spans="9:12" ht="12.75">
      <c r="I223" s="25"/>
      <c r="J223" s="35"/>
      <c r="K223" s="35"/>
      <c r="L223" s="35"/>
    </row>
    <row r="224" spans="9:12" ht="12.75">
      <c r="I224" s="25"/>
      <c r="J224" s="35"/>
      <c r="K224" s="35"/>
      <c r="L224" s="35"/>
    </row>
    <row r="225" spans="9:12" ht="12.75">
      <c r="I225" s="25"/>
      <c r="J225" s="35"/>
      <c r="K225" s="35"/>
      <c r="L225" s="35"/>
    </row>
    <row r="226" spans="9:12" ht="12.75">
      <c r="I226" s="25"/>
      <c r="J226" s="35"/>
      <c r="K226" s="35"/>
      <c r="L226" s="35"/>
    </row>
    <row r="227" spans="9:12" ht="12.75">
      <c r="I227" s="25"/>
      <c r="J227" s="35"/>
      <c r="K227" s="35"/>
      <c r="L227" s="35"/>
    </row>
    <row r="228" spans="9:12" ht="12.75">
      <c r="I228" s="25"/>
      <c r="J228" s="35"/>
      <c r="K228" s="35"/>
      <c r="L228" s="35"/>
    </row>
    <row r="229" spans="9:12" ht="12.75">
      <c r="I229" s="25"/>
      <c r="J229" s="35"/>
      <c r="K229" s="35"/>
      <c r="L229" s="35"/>
    </row>
    <row r="230" spans="9:12" ht="12.75">
      <c r="I230" s="25"/>
      <c r="J230" s="35"/>
      <c r="K230" s="35"/>
      <c r="L230" s="35"/>
    </row>
    <row r="231" spans="9:12" ht="12.75">
      <c r="I231" s="25"/>
      <c r="J231" s="35"/>
      <c r="K231" s="35"/>
      <c r="L231" s="35"/>
    </row>
    <row r="232" spans="9:12" ht="12.75">
      <c r="I232" s="25"/>
      <c r="J232" s="35"/>
      <c r="K232" s="35"/>
      <c r="L232" s="35"/>
    </row>
    <row r="233" spans="9:12" ht="12.75">
      <c r="I233" s="25"/>
      <c r="J233" s="35"/>
      <c r="K233" s="35"/>
      <c r="L233" s="35"/>
    </row>
    <row r="234" spans="9:12" ht="12.75">
      <c r="I234" s="25"/>
      <c r="J234" s="35"/>
      <c r="K234" s="35"/>
      <c r="L234" s="35"/>
    </row>
    <row r="235" spans="9:12" ht="12.75">
      <c r="I235" s="25"/>
      <c r="J235" s="35"/>
      <c r="K235" s="35"/>
      <c r="L235" s="35"/>
    </row>
    <row r="236" spans="9:12" ht="12.75">
      <c r="I236" s="25"/>
      <c r="J236" s="35"/>
      <c r="K236" s="35"/>
      <c r="L236" s="35"/>
    </row>
    <row r="237" spans="9:12" ht="12.75">
      <c r="I237" s="25"/>
      <c r="J237" s="35"/>
      <c r="K237" s="35"/>
      <c r="L237" s="35"/>
    </row>
    <row r="238" spans="9:12" ht="12.75">
      <c r="I238" s="25"/>
      <c r="J238" s="35"/>
      <c r="K238" s="35"/>
      <c r="L238" s="35"/>
    </row>
    <row r="239" spans="9:12" ht="12.75">
      <c r="I239" s="25"/>
      <c r="J239" s="35"/>
      <c r="K239" s="35"/>
      <c r="L239" s="35"/>
    </row>
    <row r="240" spans="9:12" ht="12.75">
      <c r="I240" s="25"/>
      <c r="J240" s="35"/>
      <c r="K240" s="35"/>
      <c r="L240" s="35"/>
    </row>
    <row r="241" spans="9:12" ht="12.75">
      <c r="I241" s="25"/>
      <c r="J241" s="35"/>
      <c r="K241" s="35"/>
      <c r="L241" s="35"/>
    </row>
    <row r="242" spans="9:12" ht="12.75">
      <c r="I242" s="25"/>
      <c r="J242" s="35"/>
      <c r="K242" s="35"/>
      <c r="L242" s="35"/>
    </row>
    <row r="243" spans="9:12" ht="12.75">
      <c r="I243" s="25"/>
      <c r="J243" s="35"/>
      <c r="K243" s="35"/>
      <c r="L243" s="35"/>
    </row>
    <row r="244" spans="9:12" ht="12.75">
      <c r="I244" s="25"/>
      <c r="J244" s="35"/>
      <c r="K244" s="35"/>
      <c r="L244" s="35"/>
    </row>
    <row r="245" spans="9:12" ht="12.75">
      <c r="I245" s="25"/>
      <c r="J245" s="35"/>
      <c r="K245" s="35"/>
      <c r="L245" s="35"/>
    </row>
    <row r="246" spans="9:12" ht="12.75">
      <c r="I246" s="25"/>
      <c r="J246" s="35"/>
      <c r="K246" s="35"/>
      <c r="L246" s="35"/>
    </row>
    <row r="247" spans="9:12" ht="12.75">
      <c r="I247" s="25"/>
      <c r="J247" s="35"/>
      <c r="K247" s="35"/>
      <c r="L247" s="35"/>
    </row>
    <row r="248" spans="9:12" ht="12.75">
      <c r="I248" s="25"/>
      <c r="J248" s="35"/>
      <c r="K248" s="35"/>
      <c r="L248" s="35"/>
    </row>
    <row r="249" spans="9:12" ht="12.75">
      <c r="I249" s="25"/>
      <c r="J249" s="35"/>
      <c r="K249" s="35"/>
      <c r="L249" s="35"/>
    </row>
    <row r="250" spans="9:12" ht="12.75">
      <c r="I250" s="25"/>
      <c r="J250" s="35"/>
      <c r="K250" s="35"/>
      <c r="L250" s="35"/>
    </row>
    <row r="251" spans="9:12" ht="12.75">
      <c r="I251" s="25"/>
      <c r="J251" s="35"/>
      <c r="K251" s="35"/>
      <c r="L251" s="35"/>
    </row>
    <row r="252" spans="9:12" ht="12.75">
      <c r="I252" s="25"/>
      <c r="J252" s="35"/>
      <c r="K252" s="35"/>
      <c r="L252" s="35"/>
    </row>
    <row r="253" spans="9:12" ht="12.75">
      <c r="I253" s="25"/>
      <c r="J253" s="35"/>
      <c r="K253" s="35"/>
      <c r="L253" s="35"/>
    </row>
    <row r="254" spans="9:12" ht="12.75">
      <c r="I254" s="25"/>
      <c r="J254" s="35"/>
      <c r="K254" s="35"/>
      <c r="L254" s="35"/>
    </row>
    <row r="255" spans="9:12" ht="12.75">
      <c r="I255" s="25"/>
      <c r="J255" s="35"/>
      <c r="K255" s="35"/>
      <c r="L255" s="35"/>
    </row>
    <row r="256" spans="9:12" ht="12.75">
      <c r="I256" s="25"/>
      <c r="J256" s="35"/>
      <c r="K256" s="35"/>
      <c r="L256" s="35"/>
    </row>
    <row r="257" spans="9:12" ht="12.75">
      <c r="I257" s="25"/>
      <c r="J257" s="35"/>
      <c r="K257" s="35"/>
      <c r="L257" s="35"/>
    </row>
    <row r="258" spans="9:12" ht="12.75">
      <c r="I258" s="25"/>
      <c r="J258" s="35"/>
      <c r="K258" s="35"/>
      <c r="L258" s="35"/>
    </row>
    <row r="259" spans="9:12" ht="12.75">
      <c r="I259" s="25"/>
      <c r="J259" s="35"/>
      <c r="K259" s="35"/>
      <c r="L259" s="35"/>
    </row>
    <row r="260" spans="9:12" ht="12.75">
      <c r="I260" s="25"/>
      <c r="J260" s="35"/>
      <c r="K260" s="35"/>
      <c r="L260" s="35"/>
    </row>
    <row r="261" spans="9:12" ht="12.75">
      <c r="I261" s="25"/>
      <c r="J261" s="35"/>
      <c r="K261" s="35"/>
      <c r="L261" s="35"/>
    </row>
    <row r="262" spans="9:12" ht="12.75">
      <c r="I262" s="25"/>
      <c r="J262" s="35"/>
      <c r="K262" s="35"/>
      <c r="L262" s="35"/>
    </row>
    <row r="263" spans="9:12" ht="12.75">
      <c r="I263" s="25"/>
      <c r="J263" s="35"/>
      <c r="K263" s="35"/>
      <c r="L263" s="35"/>
    </row>
    <row r="264" spans="9:12" ht="12.75">
      <c r="I264" s="25"/>
      <c r="J264" s="35"/>
      <c r="K264" s="35"/>
      <c r="L264" s="35"/>
    </row>
    <row r="265" spans="9:12" ht="12.75">
      <c r="I265" s="25"/>
      <c r="J265" s="35"/>
      <c r="K265" s="35"/>
      <c r="L265" s="35"/>
    </row>
    <row r="266" spans="9:12" ht="12.75">
      <c r="I266" s="25"/>
      <c r="J266" s="35"/>
      <c r="K266" s="35"/>
      <c r="L266" s="35"/>
    </row>
    <row r="267" spans="9:12" ht="12.75">
      <c r="I267" s="25"/>
      <c r="J267" s="35"/>
      <c r="K267" s="35"/>
      <c r="L267" s="35"/>
    </row>
    <row r="268" spans="9:12" ht="12.75">
      <c r="I268" s="25"/>
      <c r="J268" s="35"/>
      <c r="K268" s="35"/>
      <c r="L268" s="35"/>
    </row>
    <row r="269" spans="9:12" ht="12.75">
      <c r="I269" s="25"/>
      <c r="J269" s="35"/>
      <c r="K269" s="35"/>
      <c r="L269" s="35"/>
    </row>
    <row r="270" spans="9:12" ht="12.75">
      <c r="I270" s="25"/>
      <c r="J270" s="35"/>
      <c r="K270" s="35"/>
      <c r="L270" s="35"/>
    </row>
    <row r="271" spans="9:12" ht="12.75">
      <c r="I271" s="25"/>
      <c r="J271" s="35"/>
      <c r="K271" s="35"/>
      <c r="L271" s="35"/>
    </row>
    <row r="272" spans="9:12" ht="12.75">
      <c r="I272" s="25"/>
      <c r="J272" s="35"/>
      <c r="K272" s="35"/>
      <c r="L272" s="35"/>
    </row>
    <row r="273" spans="9:12" ht="12.75">
      <c r="I273" s="25"/>
      <c r="J273" s="35"/>
      <c r="K273" s="35"/>
      <c r="L273" s="35"/>
    </row>
    <row r="274" spans="9:12" ht="12.75">
      <c r="I274" s="25"/>
      <c r="J274" s="35"/>
      <c r="K274" s="35"/>
      <c r="L274" s="35"/>
    </row>
    <row r="275" spans="9:12" ht="12.75">
      <c r="I275" s="25"/>
      <c r="J275" s="35"/>
      <c r="K275" s="35"/>
      <c r="L275" s="35"/>
    </row>
    <row r="276" spans="9:12" ht="12.75">
      <c r="I276" s="25"/>
      <c r="J276" s="35"/>
      <c r="K276" s="35"/>
      <c r="L276" s="35"/>
    </row>
    <row r="277" spans="9:12" ht="12.75">
      <c r="I277" s="25"/>
      <c r="J277" s="35"/>
      <c r="K277" s="35"/>
      <c r="L277" s="35"/>
    </row>
    <row r="278" spans="9:12" ht="12.75">
      <c r="I278" s="25"/>
      <c r="J278" s="35"/>
      <c r="K278" s="35"/>
      <c r="L278" s="35"/>
    </row>
    <row r="279" spans="9:12" ht="12.75">
      <c r="I279" s="25"/>
      <c r="J279" s="35"/>
      <c r="K279" s="35"/>
      <c r="L279" s="35"/>
    </row>
    <row r="280" spans="9:12" ht="12.75">
      <c r="I280" s="25"/>
      <c r="J280" s="35"/>
      <c r="K280" s="35"/>
      <c r="L280" s="35"/>
    </row>
    <row r="281" spans="9:12" ht="12.75">
      <c r="I281" s="25"/>
      <c r="J281" s="35"/>
      <c r="K281" s="35"/>
      <c r="L281" s="35"/>
    </row>
    <row r="282" spans="9:12" ht="12.75">
      <c r="I282" s="25"/>
      <c r="J282" s="35"/>
      <c r="K282" s="35"/>
      <c r="L282" s="35"/>
    </row>
    <row r="283" spans="9:12" ht="12.75">
      <c r="I283" s="25"/>
      <c r="J283" s="35"/>
      <c r="K283" s="35"/>
      <c r="L283" s="35"/>
    </row>
    <row r="284" spans="9:12" ht="12.75">
      <c r="I284" s="25"/>
      <c r="J284" s="35"/>
      <c r="K284" s="35"/>
      <c r="L284" s="35"/>
    </row>
    <row r="285" spans="9:12" ht="12.75">
      <c r="I285" s="25"/>
      <c r="J285" s="35"/>
      <c r="K285" s="35"/>
      <c r="L285" s="35"/>
    </row>
    <row r="286" spans="9:12" ht="12.75">
      <c r="I286" s="25"/>
      <c r="J286" s="35"/>
      <c r="K286" s="35"/>
      <c r="L286" s="35"/>
    </row>
    <row r="287" spans="9:12" ht="12.75">
      <c r="I287" s="25"/>
      <c r="J287" s="35"/>
      <c r="K287" s="35"/>
      <c r="L287" s="35"/>
    </row>
    <row r="288" spans="9:12" ht="12.75">
      <c r="I288" s="25"/>
      <c r="J288" s="35"/>
      <c r="K288" s="35"/>
      <c r="L288" s="35"/>
    </row>
    <row r="289" spans="9:12" ht="12.75">
      <c r="I289" s="25"/>
      <c r="J289" s="35"/>
      <c r="K289" s="35"/>
      <c r="L289" s="35"/>
    </row>
    <row r="290" spans="9:12" ht="12.75">
      <c r="I290" s="25"/>
      <c r="J290" s="35"/>
      <c r="K290" s="35"/>
      <c r="L290" s="35"/>
    </row>
    <row r="291" spans="9:12" ht="12.75">
      <c r="I291" s="25"/>
      <c r="J291" s="35"/>
      <c r="K291" s="35"/>
      <c r="L291" s="35"/>
    </row>
    <row r="292" spans="9:12" ht="12.75">
      <c r="I292" s="25"/>
      <c r="J292" s="35"/>
      <c r="K292" s="35"/>
      <c r="L292" s="35"/>
    </row>
    <row r="293" spans="9:12" ht="12.75">
      <c r="I293" s="25"/>
      <c r="J293" s="35"/>
      <c r="K293" s="35"/>
      <c r="L293" s="35"/>
    </row>
    <row r="294" spans="9:12" ht="12.75">
      <c r="I294" s="25"/>
      <c r="J294" s="35"/>
      <c r="K294" s="35"/>
      <c r="L294" s="35"/>
    </row>
    <row r="295" spans="9:12" ht="12.75">
      <c r="I295" s="25"/>
      <c r="J295" s="35"/>
      <c r="K295" s="35"/>
      <c r="L295" s="35"/>
    </row>
    <row r="296" spans="9:12" ht="12.75">
      <c r="I296" s="25"/>
      <c r="J296" s="35"/>
      <c r="K296" s="35"/>
      <c r="L296" s="35"/>
    </row>
    <row r="297" spans="9:12" ht="12.75">
      <c r="I297" s="25"/>
      <c r="J297" s="35"/>
      <c r="K297" s="35"/>
      <c r="L297" s="35"/>
    </row>
    <row r="298" spans="9:12" ht="12.75">
      <c r="I298" s="25"/>
      <c r="J298" s="35"/>
      <c r="K298" s="35"/>
      <c r="L298" s="35"/>
    </row>
    <row r="299" spans="9:12" ht="12.75">
      <c r="I299" s="25"/>
      <c r="J299" s="35"/>
      <c r="K299" s="35"/>
      <c r="L299" s="35"/>
    </row>
    <row r="300" spans="9:12" ht="12.75">
      <c r="I300" s="25"/>
      <c r="J300" s="35"/>
      <c r="K300" s="35"/>
      <c r="L300" s="35"/>
    </row>
    <row r="301" spans="9:12" ht="12.75">
      <c r="I301" s="25"/>
      <c r="J301" s="35"/>
      <c r="K301" s="35"/>
      <c r="L301" s="35"/>
    </row>
    <row r="302" spans="9:12" ht="12.75">
      <c r="I302" s="25"/>
      <c r="J302" s="35"/>
      <c r="K302" s="35"/>
      <c r="L302" s="35"/>
    </row>
    <row r="303" spans="9:12" ht="12.75">
      <c r="I303" s="25"/>
      <c r="J303" s="35"/>
      <c r="K303" s="35"/>
      <c r="L303" s="35"/>
    </row>
    <row r="304" spans="9:12" ht="12.75">
      <c r="I304" s="25"/>
      <c r="J304" s="35"/>
      <c r="K304" s="35"/>
      <c r="L304" s="35"/>
    </row>
    <row r="305" spans="9:12" ht="12.75">
      <c r="I305" s="25"/>
      <c r="J305" s="35"/>
      <c r="K305" s="35"/>
      <c r="L305" s="35"/>
    </row>
    <row r="306" spans="9:12" ht="12.75">
      <c r="I306" s="25"/>
      <c r="J306" s="35"/>
      <c r="K306" s="35"/>
      <c r="L306" s="35"/>
    </row>
    <row r="307" spans="9:12" ht="12.75">
      <c r="I307" s="25"/>
      <c r="J307" s="35"/>
      <c r="K307" s="35"/>
      <c r="L307" s="35"/>
    </row>
    <row r="308" spans="9:12" ht="12.75">
      <c r="I308" s="25"/>
      <c r="J308" s="35"/>
      <c r="K308" s="35"/>
      <c r="L308" s="35"/>
    </row>
    <row r="309" spans="9:12" ht="12.75">
      <c r="I309" s="25"/>
      <c r="J309" s="35"/>
      <c r="K309" s="35"/>
      <c r="L309" s="35"/>
    </row>
    <row r="310" spans="9:12" ht="12.75">
      <c r="I310" s="25"/>
      <c r="J310" s="35"/>
      <c r="K310" s="35"/>
      <c r="L310" s="35"/>
    </row>
    <row r="311" spans="9:12" ht="12.75">
      <c r="I311" s="25"/>
      <c r="J311" s="35"/>
      <c r="K311" s="35"/>
      <c r="L311" s="35"/>
    </row>
    <row r="312" spans="9:12" ht="12.75">
      <c r="I312" s="25"/>
      <c r="J312" s="35"/>
      <c r="K312" s="35"/>
      <c r="L312" s="35"/>
    </row>
    <row r="313" spans="9:12" ht="12.75">
      <c r="I313" s="25"/>
      <c r="J313" s="35"/>
      <c r="K313" s="35"/>
      <c r="L313" s="35"/>
    </row>
    <row r="314" spans="9:12" ht="12.75">
      <c r="I314" s="25"/>
      <c r="J314" s="35"/>
      <c r="K314" s="35"/>
      <c r="L314" s="35"/>
    </row>
    <row r="315" spans="9:12" ht="12.75">
      <c r="I315" s="25"/>
      <c r="J315" s="35"/>
      <c r="K315" s="35"/>
      <c r="L315" s="35"/>
    </row>
    <row r="316" spans="9:12" ht="12.75">
      <c r="I316" s="25"/>
      <c r="J316" s="35"/>
      <c r="K316" s="35"/>
      <c r="L316" s="35"/>
    </row>
    <row r="317" spans="9:12" ht="12.75">
      <c r="I317" s="25"/>
      <c r="J317" s="35"/>
      <c r="K317" s="35"/>
      <c r="L317" s="35"/>
    </row>
    <row r="318" spans="9:12" ht="12.75">
      <c r="I318" s="25"/>
      <c r="J318" s="35"/>
      <c r="K318" s="35"/>
      <c r="L318" s="35"/>
    </row>
    <row r="319" spans="9:12" ht="12.75">
      <c r="I319" s="25"/>
      <c r="J319" s="35"/>
      <c r="K319" s="35"/>
      <c r="L319" s="35"/>
    </row>
    <row r="320" spans="9:12" ht="12.75">
      <c r="I320" s="25"/>
      <c r="J320" s="35"/>
      <c r="K320" s="35"/>
      <c r="L320" s="35"/>
    </row>
    <row r="321" spans="9:12" ht="12.75">
      <c r="I321" s="25"/>
      <c r="J321" s="35"/>
      <c r="K321" s="35"/>
      <c r="L321" s="35"/>
    </row>
    <row r="322" spans="9:12" ht="12.75">
      <c r="I322" s="25"/>
      <c r="J322" s="35"/>
      <c r="K322" s="35"/>
      <c r="L322" s="35"/>
    </row>
    <row r="323" spans="9:12" ht="12.75">
      <c r="I323" s="25"/>
      <c r="J323" s="35"/>
      <c r="K323" s="35"/>
      <c r="L323" s="35"/>
    </row>
    <row r="324" spans="9:12" ht="12.75">
      <c r="I324" s="25"/>
      <c r="J324" s="35"/>
      <c r="K324" s="35"/>
      <c r="L324" s="35"/>
    </row>
    <row r="325" spans="9:12" ht="12.75">
      <c r="I325" s="25"/>
      <c r="J325" s="35"/>
      <c r="K325" s="35"/>
      <c r="L325" s="35"/>
    </row>
    <row r="326" spans="9:12" ht="12.75">
      <c r="I326" s="25"/>
      <c r="J326" s="35"/>
      <c r="K326" s="35"/>
      <c r="L326" s="35"/>
    </row>
    <row r="327" spans="9:12" ht="12.75">
      <c r="I327" s="25"/>
      <c r="J327" s="35"/>
      <c r="K327" s="35"/>
      <c r="L327" s="35"/>
    </row>
    <row r="328" spans="9:12" ht="12.75">
      <c r="I328" s="25"/>
      <c r="J328" s="35"/>
      <c r="K328" s="35"/>
      <c r="L328" s="35"/>
    </row>
    <row r="329" spans="9:12" ht="12.75">
      <c r="I329" s="25"/>
      <c r="J329" s="35"/>
      <c r="K329" s="35"/>
      <c r="L329" s="35"/>
    </row>
    <row r="330" spans="9:12" ht="12.75">
      <c r="I330" s="25"/>
      <c r="J330" s="35"/>
      <c r="K330" s="35"/>
      <c r="L330" s="35"/>
    </row>
    <row r="331" spans="9:12" ht="12.75">
      <c r="I331" s="25"/>
      <c r="J331" s="35"/>
      <c r="K331" s="35"/>
      <c r="L331" s="35"/>
    </row>
    <row r="332" spans="9:12" ht="12.75">
      <c r="I332" s="25"/>
      <c r="J332" s="35"/>
      <c r="K332" s="35"/>
      <c r="L332" s="35"/>
    </row>
    <row r="333" spans="9:12" ht="12.75">
      <c r="I333" s="25"/>
      <c r="J333" s="35"/>
      <c r="K333" s="35"/>
      <c r="L333" s="35"/>
    </row>
    <row r="334" spans="9:12" ht="12.75">
      <c r="I334" s="25"/>
      <c r="J334" s="35"/>
      <c r="K334" s="35"/>
      <c r="L334" s="35"/>
    </row>
    <row r="335" spans="9:12" ht="12.75">
      <c r="I335" s="25"/>
      <c r="J335" s="35"/>
      <c r="K335" s="35"/>
      <c r="L335" s="35"/>
    </row>
    <row r="336" spans="9:12" ht="12.75">
      <c r="I336" s="25"/>
      <c r="J336" s="35"/>
      <c r="K336" s="35"/>
      <c r="L336" s="35"/>
    </row>
    <row r="337" spans="9:12" ht="12.75">
      <c r="I337" s="25"/>
      <c r="J337" s="35"/>
      <c r="K337" s="35"/>
      <c r="L337" s="35"/>
    </row>
    <row r="338" spans="9:12" ht="12.75">
      <c r="I338" s="25"/>
      <c r="J338" s="35"/>
      <c r="K338" s="35"/>
      <c r="L338" s="35"/>
    </row>
    <row r="339" spans="9:12" ht="12.75">
      <c r="I339" s="25"/>
      <c r="J339" s="35"/>
      <c r="K339" s="35"/>
      <c r="L339" s="35"/>
    </row>
    <row r="340" spans="9:12" ht="12.75">
      <c r="I340" s="25"/>
      <c r="J340" s="35"/>
      <c r="K340" s="35"/>
      <c r="L340" s="35"/>
    </row>
    <row r="341" spans="9:12" ht="12.75">
      <c r="I341" s="25"/>
      <c r="J341" s="35"/>
      <c r="K341" s="35"/>
      <c r="L341" s="35"/>
    </row>
    <row r="342" spans="9:12" ht="12.75">
      <c r="I342" s="25"/>
      <c r="J342" s="35"/>
      <c r="K342" s="35"/>
      <c r="L342" s="35"/>
    </row>
    <row r="343" spans="9:12" ht="12.75">
      <c r="I343" s="25"/>
      <c r="J343" s="35"/>
      <c r="K343" s="35"/>
      <c r="L343" s="35"/>
    </row>
    <row r="344" spans="9:12" ht="12.75">
      <c r="I344" s="25"/>
      <c r="J344" s="35"/>
      <c r="K344" s="35"/>
      <c r="L344" s="35"/>
    </row>
    <row r="345" spans="9:12" ht="12.75">
      <c r="I345" s="25"/>
      <c r="J345" s="35"/>
      <c r="K345" s="35"/>
      <c r="L345" s="35"/>
    </row>
    <row r="346" spans="9:12" ht="12.75">
      <c r="I346" s="25"/>
      <c r="J346" s="35"/>
      <c r="K346" s="35"/>
      <c r="L346" s="35"/>
    </row>
    <row r="347" spans="9:12" ht="12.75">
      <c r="I347" s="25"/>
      <c r="J347" s="35"/>
      <c r="K347" s="35"/>
      <c r="L347" s="35"/>
    </row>
    <row r="348" spans="9:12" ht="12.75">
      <c r="I348" s="25"/>
      <c r="J348" s="35"/>
      <c r="K348" s="35"/>
      <c r="L348" s="35"/>
    </row>
    <row r="349" spans="9:12" ht="12.75">
      <c r="I349" s="25"/>
      <c r="J349" s="35"/>
      <c r="K349" s="35"/>
      <c r="L349" s="35"/>
    </row>
    <row r="350" spans="9:12" ht="12.75">
      <c r="I350" s="25"/>
      <c r="J350" s="35"/>
      <c r="K350" s="35"/>
      <c r="L350" s="35"/>
    </row>
    <row r="351" spans="9:12" ht="12.75">
      <c r="I351" s="25"/>
      <c r="J351" s="35"/>
      <c r="K351" s="35"/>
      <c r="L351" s="35"/>
    </row>
    <row r="352" spans="9:12" ht="12.75">
      <c r="I352" s="25"/>
      <c r="J352" s="35"/>
      <c r="K352" s="35"/>
      <c r="L352" s="35"/>
    </row>
    <row r="353" spans="9:12" ht="12.75">
      <c r="I353" s="25"/>
      <c r="J353" s="35"/>
      <c r="K353" s="35"/>
      <c r="L353" s="35"/>
    </row>
    <row r="354" spans="9:12" ht="12.75">
      <c r="I354" s="25"/>
      <c r="J354" s="35"/>
      <c r="K354" s="35"/>
      <c r="L354" s="35"/>
    </row>
    <row r="355" spans="9:12" ht="12.75">
      <c r="I355" s="25"/>
      <c r="J355" s="35"/>
      <c r="K355" s="35"/>
      <c r="L355" s="35"/>
    </row>
    <row r="356" spans="9:12" ht="12.75">
      <c r="I356" s="25"/>
      <c r="J356" s="35"/>
      <c r="K356" s="35"/>
      <c r="L356" s="35"/>
    </row>
    <row r="357" spans="9:12" ht="12.75">
      <c r="I357" s="25"/>
      <c r="J357" s="35"/>
      <c r="K357" s="35"/>
      <c r="L357" s="35"/>
    </row>
    <row r="358" spans="9:12" ht="12.75">
      <c r="I358" s="25"/>
      <c r="J358" s="35"/>
      <c r="K358" s="35"/>
      <c r="L358" s="35"/>
    </row>
    <row r="359" spans="9:12" ht="12.75">
      <c r="I359" s="25"/>
      <c r="J359" s="35"/>
      <c r="K359" s="35"/>
      <c r="L359" s="35"/>
    </row>
    <row r="360" spans="9:12" ht="12.75">
      <c r="I360" s="25"/>
      <c r="J360" s="35"/>
      <c r="K360" s="35"/>
      <c r="L360" s="35"/>
    </row>
    <row r="361" spans="9:12" ht="12.75">
      <c r="I361" s="25"/>
      <c r="J361" s="35"/>
      <c r="K361" s="35"/>
      <c r="L361" s="35"/>
    </row>
    <row r="362" spans="9:12" ht="12.75">
      <c r="I362" s="25"/>
      <c r="J362" s="35"/>
      <c r="K362" s="35"/>
      <c r="L362" s="35"/>
    </row>
    <row r="363" spans="9:12" ht="12.75">
      <c r="I363" s="25"/>
      <c r="J363" s="35"/>
      <c r="K363" s="35"/>
      <c r="L363" s="35"/>
    </row>
    <row r="364" spans="9:12" ht="12.75">
      <c r="I364" s="25"/>
      <c r="J364" s="35"/>
      <c r="K364" s="35"/>
      <c r="L364" s="35"/>
    </row>
    <row r="365" spans="9:12" ht="12.75">
      <c r="I365" s="25"/>
      <c r="J365" s="35"/>
      <c r="K365" s="35"/>
      <c r="L365" s="35"/>
    </row>
    <row r="366" spans="9:12" ht="12.75">
      <c r="I366" s="25"/>
      <c r="J366" s="35"/>
      <c r="K366" s="35"/>
      <c r="L366" s="35"/>
    </row>
    <row r="367" spans="9:12" ht="12.75">
      <c r="I367" s="25"/>
      <c r="J367" s="35"/>
      <c r="K367" s="35"/>
      <c r="L367" s="35"/>
    </row>
    <row r="368" spans="9:12" ht="12.75">
      <c r="I368" s="25"/>
      <c r="J368" s="35"/>
      <c r="K368" s="35"/>
      <c r="L368" s="35"/>
    </row>
    <row r="369" spans="9:12" ht="12.75">
      <c r="I369" s="25"/>
      <c r="J369" s="35"/>
      <c r="K369" s="35"/>
      <c r="L369" s="35"/>
    </row>
    <row r="370" spans="9:12" ht="12.75">
      <c r="I370" s="25"/>
      <c r="J370" s="35"/>
      <c r="K370" s="35"/>
      <c r="L370" s="35"/>
    </row>
    <row r="371" spans="9:12" ht="12.75">
      <c r="I371" s="25"/>
      <c r="J371" s="35"/>
      <c r="K371" s="35"/>
      <c r="L371" s="35"/>
    </row>
    <row r="372" spans="9:12" ht="12.75">
      <c r="I372" s="25"/>
      <c r="J372" s="35"/>
      <c r="K372" s="35"/>
      <c r="L372" s="35"/>
    </row>
    <row r="373" spans="9:12" ht="12.75">
      <c r="I373" s="25"/>
      <c r="J373" s="35"/>
      <c r="K373" s="35"/>
      <c r="L373" s="35"/>
    </row>
    <row r="374" spans="9:12" ht="12.75">
      <c r="I374" s="25"/>
      <c r="J374" s="35"/>
      <c r="K374" s="35"/>
      <c r="L374" s="35"/>
    </row>
    <row r="375" spans="9:12" ht="12.75">
      <c r="I375" s="25"/>
      <c r="J375" s="35"/>
      <c r="K375" s="35"/>
      <c r="L375" s="35"/>
    </row>
    <row r="376" spans="9:12" ht="12.75">
      <c r="I376" s="25"/>
      <c r="J376" s="35"/>
      <c r="K376" s="35"/>
      <c r="L376" s="35"/>
    </row>
    <row r="377" spans="9:12" ht="12.75">
      <c r="I377" s="25"/>
      <c r="J377" s="35"/>
      <c r="K377" s="35"/>
      <c r="L377" s="35"/>
    </row>
    <row r="378" spans="9:12" ht="12.75">
      <c r="I378" s="25"/>
      <c r="J378" s="35"/>
      <c r="K378" s="35"/>
      <c r="L378" s="35"/>
    </row>
    <row r="379" spans="9:12" ht="12.75">
      <c r="I379" s="25"/>
      <c r="J379" s="35"/>
      <c r="K379" s="35"/>
      <c r="L379" s="35"/>
    </row>
    <row r="380" spans="9:12" ht="12.75">
      <c r="I380" s="25"/>
      <c r="J380" s="35"/>
      <c r="K380" s="35"/>
      <c r="L380" s="35"/>
    </row>
    <row r="381" spans="9:12" ht="12.75">
      <c r="I381" s="25"/>
      <c r="J381" s="35"/>
      <c r="K381" s="35"/>
      <c r="L381" s="35"/>
    </row>
    <row r="382" spans="9:12" ht="12.75">
      <c r="I382" s="25"/>
      <c r="J382" s="35"/>
      <c r="K382" s="35"/>
      <c r="L382" s="35"/>
    </row>
    <row r="383" spans="9:12" ht="12.75">
      <c r="I383" s="25"/>
      <c r="J383" s="35"/>
      <c r="K383" s="35"/>
      <c r="L383" s="35"/>
    </row>
    <row r="384" spans="9:12" ht="12.75">
      <c r="I384" s="25"/>
      <c r="J384" s="35"/>
      <c r="K384" s="35"/>
      <c r="L384" s="35"/>
    </row>
    <row r="385" spans="9:12" ht="12.75">
      <c r="I385" s="25"/>
      <c r="J385" s="35"/>
      <c r="K385" s="35"/>
      <c r="L385" s="35"/>
    </row>
    <row r="386" spans="9:12" ht="12.75">
      <c r="I386" s="25"/>
      <c r="J386" s="35"/>
      <c r="K386" s="35"/>
      <c r="L386" s="35"/>
    </row>
    <row r="387" spans="9:12" ht="12.75">
      <c r="I387" s="25"/>
      <c r="J387" s="35"/>
      <c r="K387" s="35"/>
      <c r="L387" s="35"/>
    </row>
    <row r="388" spans="9:12" ht="12.75">
      <c r="I388" s="25"/>
      <c r="J388" s="35"/>
      <c r="K388" s="35"/>
      <c r="L388" s="35"/>
    </row>
    <row r="389" spans="9:12" ht="12.75">
      <c r="I389" s="25"/>
      <c r="J389" s="35"/>
      <c r="K389" s="35"/>
      <c r="L389" s="35"/>
    </row>
    <row r="390" spans="9:12" ht="12.75">
      <c r="I390" s="25"/>
      <c r="J390" s="35"/>
      <c r="K390" s="35"/>
      <c r="L390" s="35"/>
    </row>
    <row r="391" spans="9:12" ht="12.75">
      <c r="I391" s="25"/>
      <c r="J391" s="35"/>
      <c r="K391" s="35"/>
      <c r="L391" s="35"/>
    </row>
    <row r="392" spans="9:12" ht="12.75">
      <c r="I392" s="25"/>
      <c r="J392" s="35"/>
      <c r="K392" s="35"/>
      <c r="L392" s="35"/>
    </row>
    <row r="393" spans="9:12" ht="12.75">
      <c r="I393" s="25"/>
      <c r="J393" s="35"/>
      <c r="K393" s="35"/>
      <c r="L393" s="35"/>
    </row>
    <row r="394" spans="9:12" ht="12.75">
      <c r="I394" s="25"/>
      <c r="J394" s="35"/>
      <c r="K394" s="35"/>
      <c r="L394" s="35"/>
    </row>
    <row r="395" spans="9:12" ht="12.75">
      <c r="I395" s="25"/>
      <c r="J395" s="35"/>
      <c r="K395" s="35"/>
      <c r="L395" s="35"/>
    </row>
    <row r="396" spans="9:12" ht="12.75">
      <c r="I396" s="25"/>
      <c r="J396" s="35"/>
      <c r="K396" s="35"/>
      <c r="L396" s="35"/>
    </row>
    <row r="397" spans="9:12" ht="12.75">
      <c r="I397" s="25"/>
      <c r="J397" s="35"/>
      <c r="K397" s="35"/>
      <c r="L397" s="35"/>
    </row>
    <row r="398" spans="9:12" ht="12.75">
      <c r="I398" s="25"/>
      <c r="J398" s="35"/>
      <c r="K398" s="35"/>
      <c r="L398" s="35"/>
    </row>
    <row r="399" spans="9:12" ht="12.75">
      <c r="I399" s="25"/>
      <c r="J399" s="35"/>
      <c r="K399" s="35"/>
      <c r="L399" s="35"/>
    </row>
    <row r="400" spans="9:12" ht="12.75">
      <c r="I400" s="25"/>
      <c r="J400" s="35"/>
      <c r="K400" s="35"/>
      <c r="L400" s="35"/>
    </row>
    <row r="401" spans="9:12" ht="12.75">
      <c r="I401" s="25"/>
      <c r="J401" s="35"/>
      <c r="K401" s="35"/>
      <c r="L401" s="35"/>
    </row>
    <row r="402" spans="9:12" ht="12.75">
      <c r="I402" s="25"/>
      <c r="J402" s="35"/>
      <c r="K402" s="35"/>
      <c r="L402" s="35"/>
    </row>
    <row r="403" spans="9:12" ht="12.75">
      <c r="I403" s="25"/>
      <c r="J403" s="35"/>
      <c r="K403" s="35"/>
      <c r="L403" s="35"/>
    </row>
    <row r="404" spans="9:12" ht="12.75">
      <c r="I404" s="25"/>
      <c r="J404" s="35"/>
      <c r="K404" s="35"/>
      <c r="L404" s="35"/>
    </row>
    <row r="405" spans="9:12" ht="12.75">
      <c r="I405" s="25"/>
      <c r="J405" s="35"/>
      <c r="K405" s="35"/>
      <c r="L405" s="35"/>
    </row>
    <row r="406" spans="9:12" ht="12.75">
      <c r="I406" s="25"/>
      <c r="J406" s="35"/>
      <c r="K406" s="35"/>
      <c r="L406" s="35"/>
    </row>
    <row r="407" spans="9:12" ht="12.75">
      <c r="I407" s="25"/>
      <c r="J407" s="35"/>
      <c r="K407" s="35"/>
      <c r="L407" s="35"/>
    </row>
    <row r="408" spans="9:12" ht="12.75">
      <c r="I408" s="25"/>
      <c r="J408" s="35"/>
      <c r="K408" s="35"/>
      <c r="L408" s="35"/>
    </row>
    <row r="409" spans="9:12" ht="12.75">
      <c r="I409" s="25"/>
      <c r="J409" s="35"/>
      <c r="K409" s="35"/>
      <c r="L409" s="35"/>
    </row>
    <row r="410" spans="9:12" ht="12.75">
      <c r="I410" s="25"/>
      <c r="J410" s="35"/>
      <c r="K410" s="35"/>
      <c r="L410" s="35"/>
    </row>
    <row r="411" spans="9:12" ht="12.75">
      <c r="I411" s="25"/>
      <c r="J411" s="35"/>
      <c r="K411" s="35"/>
      <c r="L411" s="35"/>
    </row>
    <row r="412" spans="9:12" ht="12.75">
      <c r="I412" s="25"/>
      <c r="J412" s="35"/>
      <c r="K412" s="35"/>
      <c r="L412" s="35"/>
    </row>
    <row r="413" spans="9:12" ht="12.75">
      <c r="I413" s="25"/>
      <c r="J413" s="35"/>
      <c r="K413" s="35"/>
      <c r="L413" s="35"/>
    </row>
    <row r="414" spans="9:12" ht="12.75">
      <c r="I414" s="25"/>
      <c r="J414" s="35"/>
      <c r="K414" s="35"/>
      <c r="L414" s="35"/>
    </row>
    <row r="415" spans="9:12" ht="12.75">
      <c r="I415" s="25"/>
      <c r="J415" s="35"/>
      <c r="K415" s="35"/>
      <c r="L415" s="35"/>
    </row>
    <row r="416" spans="9:12" ht="12.75">
      <c r="I416" s="25"/>
      <c r="J416" s="35"/>
      <c r="K416" s="35"/>
      <c r="L416" s="35"/>
    </row>
    <row r="417" spans="9:12" ht="12.75">
      <c r="I417" s="25"/>
      <c r="J417" s="35"/>
      <c r="K417" s="35"/>
      <c r="L417" s="35"/>
    </row>
    <row r="418" spans="9:12" ht="12.75">
      <c r="I418" s="25"/>
      <c r="J418" s="35"/>
      <c r="K418" s="35"/>
      <c r="L418" s="35"/>
    </row>
    <row r="419" spans="9:12" ht="12.75">
      <c r="I419" s="25"/>
      <c r="J419" s="35"/>
      <c r="K419" s="35"/>
      <c r="L419" s="35"/>
    </row>
    <row r="420" spans="9:12" ht="12.75">
      <c r="I420" s="25"/>
      <c r="J420" s="35"/>
      <c r="K420" s="35"/>
      <c r="L420" s="35"/>
    </row>
    <row r="421" spans="9:12" ht="12.75">
      <c r="I421" s="25"/>
      <c r="J421" s="35"/>
      <c r="K421" s="35"/>
      <c r="L421" s="35"/>
    </row>
    <row r="422" spans="9:12" ht="12.75">
      <c r="I422" s="25"/>
      <c r="J422" s="35"/>
      <c r="K422" s="35"/>
      <c r="L422" s="35"/>
    </row>
    <row r="423" spans="9:12" ht="12.75">
      <c r="I423" s="25"/>
      <c r="J423" s="35"/>
      <c r="K423" s="35"/>
      <c r="L423" s="35"/>
    </row>
    <row r="424" spans="9:12" ht="12.75">
      <c r="I424" s="25"/>
      <c r="J424" s="35"/>
      <c r="K424" s="35"/>
      <c r="L424" s="35"/>
    </row>
    <row r="425" spans="9:12" ht="12.75">
      <c r="I425" s="25"/>
      <c r="J425" s="35"/>
      <c r="K425" s="35"/>
      <c r="L425" s="35"/>
    </row>
    <row r="426" spans="9:12" ht="12.75">
      <c r="I426" s="25"/>
      <c r="J426" s="35"/>
      <c r="K426" s="35"/>
      <c r="L426" s="35"/>
    </row>
    <row r="427" spans="9:12" ht="12.75">
      <c r="I427" s="25"/>
      <c r="J427" s="35"/>
      <c r="K427" s="35"/>
      <c r="L427" s="35"/>
    </row>
    <row r="428" spans="9:12" ht="12.75">
      <c r="I428" s="25"/>
      <c r="J428" s="35"/>
      <c r="K428" s="35"/>
      <c r="L428" s="35"/>
    </row>
    <row r="429" spans="9:12" ht="12.75">
      <c r="I429" s="25"/>
      <c r="J429" s="35"/>
      <c r="K429" s="35"/>
      <c r="L429" s="35"/>
    </row>
    <row r="430" spans="9:12" ht="12.75">
      <c r="I430" s="25"/>
      <c r="J430" s="35"/>
      <c r="K430" s="35"/>
      <c r="L430" s="35"/>
    </row>
    <row r="431" spans="9:12" ht="12.75">
      <c r="I431" s="25"/>
      <c r="J431" s="35"/>
      <c r="K431" s="35"/>
      <c r="L431" s="35"/>
    </row>
    <row r="432" spans="9:12" ht="12.75">
      <c r="I432" s="25"/>
      <c r="J432" s="35"/>
      <c r="K432" s="35"/>
      <c r="L432" s="35"/>
    </row>
    <row r="433" spans="9:12" ht="12.75">
      <c r="I433" s="25"/>
      <c r="J433" s="35"/>
      <c r="K433" s="35"/>
      <c r="L433" s="35"/>
    </row>
    <row r="434" spans="9:12" ht="12.75">
      <c r="I434" s="25"/>
      <c r="J434" s="35"/>
      <c r="K434" s="35"/>
      <c r="L434" s="35"/>
    </row>
    <row r="435" spans="9:12" ht="12.75">
      <c r="I435" s="25"/>
      <c r="J435" s="35"/>
      <c r="K435" s="35"/>
      <c r="L435" s="35"/>
    </row>
    <row r="436" spans="9:12" ht="12.75">
      <c r="I436" s="25"/>
      <c r="J436" s="35"/>
      <c r="K436" s="35"/>
      <c r="L436" s="35"/>
    </row>
    <row r="437" spans="9:12" ht="12.75">
      <c r="I437" s="25"/>
      <c r="J437" s="35"/>
      <c r="K437" s="35"/>
      <c r="L437" s="35"/>
    </row>
    <row r="438" spans="9:12" ht="12.75">
      <c r="I438" s="25"/>
      <c r="J438" s="35"/>
      <c r="K438" s="35"/>
      <c r="L438" s="35"/>
    </row>
    <row r="439" spans="9:12" ht="12.75">
      <c r="I439" s="25"/>
      <c r="J439" s="35"/>
      <c r="K439" s="35"/>
      <c r="L439" s="35"/>
    </row>
    <row r="440" spans="9:12" ht="12.75">
      <c r="I440" s="25"/>
      <c r="J440" s="35"/>
      <c r="K440" s="35"/>
      <c r="L440" s="35"/>
    </row>
    <row r="441" spans="9:12" ht="12.75">
      <c r="I441" s="25"/>
      <c r="J441" s="35"/>
      <c r="K441" s="35"/>
      <c r="L441" s="35"/>
    </row>
    <row r="442" spans="9:12" ht="12.75">
      <c r="I442" s="25"/>
      <c r="J442" s="35"/>
      <c r="K442" s="35"/>
      <c r="L442" s="35"/>
    </row>
    <row r="443" spans="9:12" ht="12.75">
      <c r="I443" s="25"/>
      <c r="J443" s="35"/>
      <c r="K443" s="35"/>
      <c r="L443" s="35"/>
    </row>
    <row r="444" spans="9:12" ht="12.75">
      <c r="I444" s="25"/>
      <c r="J444" s="35"/>
      <c r="K444" s="35"/>
      <c r="L444" s="35"/>
    </row>
    <row r="445" spans="9:12" ht="12.75">
      <c r="I445" s="25"/>
      <c r="J445" s="35"/>
      <c r="K445" s="35"/>
      <c r="L445" s="35"/>
    </row>
    <row r="446" spans="9:12" ht="12.75">
      <c r="I446" s="25"/>
      <c r="J446" s="35"/>
      <c r="K446" s="35"/>
      <c r="L446" s="35"/>
    </row>
    <row r="447" spans="9:12" ht="12.75">
      <c r="I447" s="25"/>
      <c r="J447" s="35"/>
      <c r="K447" s="35"/>
      <c r="L447" s="35"/>
    </row>
    <row r="448" spans="9:12" ht="12.75">
      <c r="I448" s="25"/>
      <c r="J448" s="35"/>
      <c r="K448" s="35"/>
      <c r="L448" s="35"/>
    </row>
    <row r="449" spans="9:12" ht="12.75">
      <c r="I449" s="25"/>
      <c r="J449" s="35"/>
      <c r="K449" s="35"/>
      <c r="L449" s="35"/>
    </row>
    <row r="450" spans="9:12" ht="12.75">
      <c r="I450" s="25"/>
      <c r="J450" s="35"/>
      <c r="K450" s="35"/>
      <c r="L450" s="35"/>
    </row>
    <row r="451" spans="9:12" ht="12.75">
      <c r="I451" s="25"/>
      <c r="J451" s="35"/>
      <c r="K451" s="35"/>
      <c r="L451" s="35"/>
    </row>
    <row r="452" spans="9:12" ht="12.75">
      <c r="I452" s="25"/>
      <c r="J452" s="35"/>
      <c r="K452" s="35"/>
      <c r="L452" s="35"/>
    </row>
    <row r="453" spans="9:12" ht="12.75">
      <c r="I453" s="25"/>
      <c r="J453" s="35"/>
      <c r="K453" s="35"/>
      <c r="L453" s="35"/>
    </row>
    <row r="454" spans="9:12" ht="12.75">
      <c r="I454" s="25"/>
      <c r="J454" s="35"/>
      <c r="K454" s="35"/>
      <c r="L454" s="35"/>
    </row>
    <row r="455" spans="9:12" ht="12.75">
      <c r="I455" s="25"/>
      <c r="J455" s="35"/>
      <c r="K455" s="35"/>
      <c r="L455" s="35"/>
    </row>
    <row r="456" spans="9:12" ht="12.75">
      <c r="I456" s="25"/>
      <c r="J456" s="35"/>
      <c r="K456" s="35"/>
      <c r="L456" s="35"/>
    </row>
    <row r="457" spans="9:12" ht="12.75">
      <c r="I457" s="25"/>
      <c r="J457" s="35"/>
      <c r="K457" s="35"/>
      <c r="L457" s="35"/>
    </row>
    <row r="458" spans="9:12" ht="12.75">
      <c r="I458" s="25"/>
      <c r="J458" s="35"/>
      <c r="K458" s="35"/>
      <c r="L458" s="35"/>
    </row>
    <row r="459" spans="9:12" ht="12.75">
      <c r="I459" s="25"/>
      <c r="J459" s="35"/>
      <c r="K459" s="35"/>
      <c r="L459" s="35"/>
    </row>
    <row r="460" spans="9:12" ht="12.75">
      <c r="I460" s="25"/>
      <c r="J460" s="35"/>
      <c r="K460" s="35"/>
      <c r="L460" s="35"/>
    </row>
    <row r="461" spans="9:12" ht="12.75">
      <c r="I461" s="25"/>
      <c r="J461" s="35"/>
      <c r="K461" s="35"/>
      <c r="L461" s="35"/>
    </row>
    <row r="462" spans="9:12" ht="12.75">
      <c r="I462" s="25"/>
      <c r="J462" s="35"/>
      <c r="K462" s="35"/>
      <c r="L462" s="35"/>
    </row>
    <row r="463" spans="9:12" ht="12.75">
      <c r="I463" s="25"/>
      <c r="J463" s="35"/>
      <c r="K463" s="35"/>
      <c r="L463" s="35"/>
    </row>
    <row r="464" spans="9:12" ht="12.75">
      <c r="I464" s="25"/>
      <c r="J464" s="35"/>
      <c r="K464" s="35"/>
      <c r="L464" s="35"/>
    </row>
    <row r="465" spans="9:12" ht="12.75">
      <c r="I465" s="25"/>
      <c r="J465" s="35"/>
      <c r="K465" s="35"/>
      <c r="L465" s="35"/>
    </row>
    <row r="466" spans="9:12" ht="12.75">
      <c r="I466" s="25"/>
      <c r="J466" s="35"/>
      <c r="K466" s="35"/>
      <c r="L466" s="35"/>
    </row>
    <row r="467" spans="9:12" ht="12.75">
      <c r="I467" s="25"/>
      <c r="J467" s="35"/>
      <c r="K467" s="35"/>
      <c r="L467" s="35"/>
    </row>
    <row r="468" spans="9:12" ht="12.75">
      <c r="I468" s="25"/>
      <c r="J468" s="35"/>
      <c r="K468" s="35"/>
      <c r="L468" s="35"/>
    </row>
    <row r="469" spans="9:12" ht="12.75">
      <c r="I469" s="25"/>
      <c r="J469" s="35"/>
      <c r="K469" s="35"/>
      <c r="L469" s="35"/>
    </row>
    <row r="470" spans="9:12" ht="12.75">
      <c r="I470" s="25"/>
      <c r="J470" s="35"/>
      <c r="K470" s="35"/>
      <c r="L470" s="35"/>
    </row>
    <row r="471" spans="9:12" ht="12.75">
      <c r="I471" s="25"/>
      <c r="J471" s="35"/>
      <c r="K471" s="35"/>
      <c r="L471" s="35"/>
    </row>
    <row r="472" spans="9:12" ht="12.75">
      <c r="I472" s="25"/>
      <c r="J472" s="35"/>
      <c r="K472" s="35"/>
      <c r="L472" s="35"/>
    </row>
    <row r="473" spans="9:12" ht="12.75">
      <c r="I473" s="25"/>
      <c r="J473" s="35"/>
      <c r="K473" s="35"/>
      <c r="L473" s="35"/>
    </row>
    <row r="474" spans="9:12" ht="12.75">
      <c r="I474" s="25"/>
      <c r="J474" s="35"/>
      <c r="K474" s="35"/>
      <c r="L474" s="35"/>
    </row>
    <row r="475" spans="9:12" ht="12.75">
      <c r="I475" s="25"/>
      <c r="J475" s="35"/>
      <c r="K475" s="35"/>
      <c r="L475" s="35"/>
    </row>
    <row r="476" spans="9:12" ht="12.75">
      <c r="I476" s="25"/>
      <c r="J476" s="35"/>
      <c r="K476" s="35"/>
      <c r="L476" s="35"/>
    </row>
    <row r="477" spans="9:12" ht="12.75">
      <c r="I477" s="25"/>
      <c r="J477" s="35"/>
      <c r="K477" s="35"/>
      <c r="L477" s="35"/>
    </row>
    <row r="478" spans="9:12" ht="12.75">
      <c r="I478" s="25"/>
      <c r="J478" s="35"/>
      <c r="K478" s="35"/>
      <c r="L478" s="35"/>
    </row>
    <row r="479" spans="9:12" ht="12.75">
      <c r="I479" s="25"/>
      <c r="J479" s="35"/>
      <c r="K479" s="35"/>
      <c r="L479" s="35"/>
    </row>
    <row r="480" spans="9:12" ht="12.75">
      <c r="I480" s="25"/>
      <c r="J480" s="35"/>
      <c r="K480" s="35"/>
      <c r="L480" s="35"/>
    </row>
    <row r="481" spans="9:12" ht="12.75">
      <c r="I481" s="25"/>
      <c r="J481" s="35"/>
      <c r="K481" s="35"/>
      <c r="L481" s="35"/>
    </row>
    <row r="482" spans="9:12" ht="12.75">
      <c r="I482" s="25"/>
      <c r="J482" s="35"/>
      <c r="K482" s="35"/>
      <c r="L482" s="35"/>
    </row>
    <row r="483" spans="9:12" ht="12.75">
      <c r="I483" s="25"/>
      <c r="J483" s="35"/>
      <c r="K483" s="35"/>
      <c r="L483" s="35"/>
    </row>
    <row r="484" spans="9:12" ht="12.75">
      <c r="I484" s="25"/>
      <c r="J484" s="35"/>
      <c r="K484" s="35"/>
      <c r="L484" s="35"/>
    </row>
    <row r="485" spans="9:12" ht="12.75">
      <c r="I485" s="25"/>
      <c r="J485" s="35"/>
      <c r="K485" s="35"/>
      <c r="L485" s="35"/>
    </row>
    <row r="486" spans="9:12" ht="12.75">
      <c r="I486" s="25"/>
      <c r="J486" s="35"/>
      <c r="K486" s="35"/>
      <c r="L486" s="35"/>
    </row>
    <row r="487" spans="9:12" ht="12.75">
      <c r="I487" s="25"/>
      <c r="J487" s="35"/>
      <c r="K487" s="35"/>
      <c r="L487" s="35"/>
    </row>
    <row r="488" spans="9:12" ht="12.75">
      <c r="I488" s="25"/>
      <c r="J488" s="35"/>
      <c r="K488" s="35"/>
      <c r="L488" s="35"/>
    </row>
    <row r="489" spans="9:12" ht="12.75">
      <c r="I489" s="25"/>
      <c r="J489" s="35"/>
      <c r="K489" s="35"/>
      <c r="L489" s="35"/>
    </row>
    <row r="490" spans="9:12" ht="12.75">
      <c r="I490" s="25"/>
      <c r="J490" s="35"/>
      <c r="K490" s="35"/>
      <c r="L490" s="35"/>
    </row>
    <row r="491" spans="9:12" ht="12.75">
      <c r="I491" s="25"/>
      <c r="J491" s="35"/>
      <c r="K491" s="35"/>
      <c r="L491" s="35"/>
    </row>
    <row r="492" spans="9:12" ht="12.75">
      <c r="I492" s="25"/>
      <c r="J492" s="35"/>
      <c r="K492" s="35"/>
      <c r="L492" s="35"/>
    </row>
    <row r="493" spans="9:12" ht="12.75">
      <c r="I493" s="25"/>
      <c r="J493" s="35"/>
      <c r="K493" s="35"/>
      <c r="L493" s="35"/>
    </row>
    <row r="494" spans="9:12" ht="12.75">
      <c r="I494" s="25"/>
      <c r="J494" s="35"/>
      <c r="K494" s="35"/>
      <c r="L494" s="35"/>
    </row>
    <row r="495" spans="9:12" ht="12.75">
      <c r="I495" s="25"/>
      <c r="J495" s="35"/>
      <c r="K495" s="35"/>
      <c r="L495" s="35"/>
    </row>
    <row r="496" spans="9:12" ht="12.75">
      <c r="I496" s="25"/>
      <c r="J496" s="35"/>
      <c r="K496" s="35"/>
      <c r="L496" s="35"/>
    </row>
    <row r="497" spans="9:12" ht="12.75">
      <c r="I497" s="25"/>
      <c r="J497" s="35"/>
      <c r="K497" s="35"/>
      <c r="L497" s="35"/>
    </row>
    <row r="498" spans="9:12" ht="12.75">
      <c r="I498" s="25"/>
      <c r="J498" s="35"/>
      <c r="K498" s="35"/>
      <c r="L498" s="35"/>
    </row>
    <row r="499" spans="9:12" ht="12.75">
      <c r="I499" s="25"/>
      <c r="J499" s="35"/>
      <c r="K499" s="35"/>
      <c r="L499" s="35"/>
    </row>
    <row r="500" spans="9:12" ht="12.75">
      <c r="I500" s="25"/>
      <c r="J500" s="35"/>
      <c r="K500" s="35"/>
      <c r="L500" s="35"/>
    </row>
    <row r="501" spans="9:12" ht="12.75">
      <c r="I501" s="25"/>
      <c r="J501" s="35"/>
      <c r="K501" s="35"/>
      <c r="L501" s="35"/>
    </row>
    <row r="502" spans="9:12" ht="12.75">
      <c r="I502" s="25"/>
      <c r="J502" s="35"/>
      <c r="K502" s="35"/>
      <c r="L502" s="35"/>
    </row>
    <row r="503" spans="9:12" ht="12.75">
      <c r="I503" s="25"/>
      <c r="J503" s="35"/>
      <c r="K503" s="35"/>
      <c r="L503" s="35"/>
    </row>
    <row r="504" spans="9:12" ht="12.75">
      <c r="I504" s="25"/>
      <c r="J504" s="35"/>
      <c r="K504" s="35"/>
      <c r="L504" s="35"/>
    </row>
    <row r="505" spans="9:12" ht="12.75">
      <c r="I505" s="25"/>
      <c r="J505" s="35"/>
      <c r="K505" s="35"/>
      <c r="L505" s="35"/>
    </row>
    <row r="506" spans="9:12" ht="12.75">
      <c r="I506" s="25"/>
      <c r="J506" s="35"/>
      <c r="K506" s="35"/>
      <c r="L506" s="35"/>
    </row>
    <row r="507" spans="9:12" ht="12.75">
      <c r="I507" s="25"/>
      <c r="J507" s="35"/>
      <c r="K507" s="35"/>
      <c r="L507" s="35"/>
    </row>
    <row r="508" spans="9:12" ht="12.75">
      <c r="I508" s="25"/>
      <c r="J508" s="35"/>
      <c r="K508" s="35"/>
      <c r="L508" s="35"/>
    </row>
    <row r="509" spans="9:12" ht="12.75">
      <c r="I509" s="25"/>
      <c r="J509" s="35"/>
      <c r="K509" s="35"/>
      <c r="L509" s="35"/>
    </row>
    <row r="510" spans="9:12" ht="12.75">
      <c r="I510" s="25"/>
      <c r="J510" s="35"/>
      <c r="K510" s="35"/>
      <c r="L510" s="35"/>
    </row>
    <row r="511" spans="9:12" ht="12.75">
      <c r="I511" s="25"/>
      <c r="J511" s="35"/>
      <c r="K511" s="35"/>
      <c r="L511" s="35"/>
    </row>
    <row r="512" spans="9:12" ht="12.75">
      <c r="I512" s="25"/>
      <c r="J512" s="35"/>
      <c r="K512" s="35"/>
      <c r="L512" s="35"/>
    </row>
    <row r="513" spans="9:12" ht="12.75">
      <c r="I513" s="25"/>
      <c r="J513" s="35"/>
      <c r="K513" s="35"/>
      <c r="L513" s="35"/>
    </row>
    <row r="514" spans="9:12" ht="12.75">
      <c r="I514" s="25"/>
      <c r="J514" s="35"/>
      <c r="K514" s="35"/>
      <c r="L514" s="35"/>
    </row>
    <row r="515" spans="9:12" ht="12.75">
      <c r="I515" s="25"/>
      <c r="J515" s="35"/>
      <c r="K515" s="35"/>
      <c r="L515" s="35"/>
    </row>
    <row r="516" spans="9:12" ht="12.75">
      <c r="I516" s="25"/>
      <c r="J516" s="35"/>
      <c r="K516" s="35"/>
      <c r="L516" s="35"/>
    </row>
    <row r="517" spans="9:12" ht="12.75">
      <c r="I517" s="25"/>
      <c r="J517" s="35"/>
      <c r="K517" s="35"/>
      <c r="L517" s="35"/>
    </row>
    <row r="518" spans="9:12" ht="12.75">
      <c r="I518" s="25"/>
      <c r="J518" s="35"/>
      <c r="K518" s="35"/>
      <c r="L518" s="35"/>
    </row>
    <row r="519" spans="9:12" ht="12.75">
      <c r="I519" s="25"/>
      <c r="J519" s="35"/>
      <c r="K519" s="35"/>
      <c r="L519" s="35"/>
    </row>
    <row r="520" spans="9:12" ht="12.75">
      <c r="I520" s="25"/>
      <c r="J520" s="35"/>
      <c r="K520" s="35"/>
      <c r="L520" s="35"/>
    </row>
    <row r="521" spans="9:12" ht="12.75">
      <c r="I521" s="25"/>
      <c r="J521" s="35"/>
      <c r="K521" s="35"/>
      <c r="L521" s="35"/>
    </row>
    <row r="522" spans="9:12" ht="12.75">
      <c r="I522" s="25"/>
      <c r="J522" s="35"/>
      <c r="K522" s="35"/>
      <c r="L522" s="35"/>
    </row>
    <row r="523" spans="9:12" ht="12.75">
      <c r="I523" s="25"/>
      <c r="J523" s="35"/>
      <c r="K523" s="35"/>
      <c r="L523" s="35"/>
    </row>
    <row r="524" spans="9:12" ht="12.75">
      <c r="I524" s="25"/>
      <c r="J524" s="35"/>
      <c r="K524" s="35"/>
      <c r="L524" s="35"/>
    </row>
    <row r="525" spans="9:12" ht="12.75">
      <c r="I525" s="25"/>
      <c r="J525" s="35"/>
      <c r="K525" s="35"/>
      <c r="L525" s="35"/>
    </row>
    <row r="526" spans="9:12" ht="12.75">
      <c r="I526" s="25"/>
      <c r="J526" s="35"/>
      <c r="K526" s="35"/>
      <c r="L526" s="35"/>
    </row>
    <row r="527" spans="9:12" ht="12.75">
      <c r="I527" s="25"/>
      <c r="J527" s="35"/>
      <c r="K527" s="35"/>
      <c r="L527" s="35"/>
    </row>
    <row r="528" spans="9:12" ht="12.75">
      <c r="I528" s="25"/>
      <c r="J528" s="35"/>
      <c r="K528" s="35"/>
      <c r="L528" s="35"/>
    </row>
    <row r="529" spans="9:12" ht="12.75">
      <c r="I529" s="25"/>
      <c r="J529" s="35"/>
      <c r="K529" s="35"/>
      <c r="L529" s="35"/>
    </row>
    <row r="530" spans="9:12" ht="12.75">
      <c r="I530" s="25"/>
      <c r="J530" s="35"/>
      <c r="K530" s="35"/>
      <c r="L530" s="35"/>
    </row>
    <row r="531" spans="9:12" ht="12.75">
      <c r="I531" s="25"/>
      <c r="J531" s="35"/>
      <c r="K531" s="35"/>
      <c r="L531" s="35"/>
    </row>
    <row r="532" spans="9:12" ht="12.75">
      <c r="I532" s="25"/>
      <c r="J532" s="35"/>
      <c r="K532" s="35"/>
      <c r="L532" s="35"/>
    </row>
    <row r="533" spans="9:12" ht="12.75">
      <c r="I533" s="25"/>
      <c r="J533" s="35"/>
      <c r="K533" s="35"/>
      <c r="L533" s="35"/>
    </row>
    <row r="534" spans="9:12" ht="12.75">
      <c r="I534" s="25"/>
      <c r="J534" s="35"/>
      <c r="K534" s="35"/>
      <c r="L534" s="35"/>
    </row>
    <row r="535" spans="9:12" ht="12.75">
      <c r="I535" s="25"/>
      <c r="J535" s="35"/>
      <c r="K535" s="35"/>
      <c r="L535" s="35"/>
    </row>
    <row r="536" spans="9:12" ht="12.75">
      <c r="I536" s="25"/>
      <c r="J536" s="35"/>
      <c r="K536" s="35"/>
      <c r="L536" s="35"/>
    </row>
    <row r="537" spans="9:12" ht="12.75">
      <c r="I537" s="25"/>
      <c r="J537" s="35"/>
      <c r="K537" s="35"/>
      <c r="L537" s="35"/>
    </row>
    <row r="538" spans="9:12" ht="12.75">
      <c r="I538" s="25"/>
      <c r="J538" s="35"/>
      <c r="K538" s="35"/>
      <c r="L538" s="35"/>
    </row>
    <row r="539" spans="9:12" ht="12.75">
      <c r="I539" s="25"/>
      <c r="J539" s="35"/>
      <c r="K539" s="35"/>
      <c r="L539" s="35"/>
    </row>
    <row r="540" spans="9:12" ht="12.75">
      <c r="I540" s="25"/>
      <c r="J540" s="35"/>
      <c r="K540" s="35"/>
      <c r="L540" s="35"/>
    </row>
    <row r="541" spans="9:12" ht="12.75">
      <c r="I541" s="25"/>
      <c r="J541" s="35"/>
      <c r="K541" s="35"/>
      <c r="L541" s="35"/>
    </row>
    <row r="542" spans="9:12" ht="12.75">
      <c r="I542" s="25"/>
      <c r="J542" s="35"/>
      <c r="K542" s="35"/>
      <c r="L542" s="35"/>
    </row>
    <row r="543" spans="9:12" ht="12.75">
      <c r="I543" s="25"/>
      <c r="J543" s="35"/>
      <c r="K543" s="35"/>
      <c r="L543" s="35"/>
    </row>
    <row r="544" spans="9:12" ht="12.75">
      <c r="I544" s="25"/>
      <c r="J544" s="35"/>
      <c r="K544" s="35"/>
      <c r="L544" s="35"/>
    </row>
    <row r="545" spans="9:12" ht="12.75">
      <c r="I545" s="25"/>
      <c r="J545" s="35"/>
      <c r="K545" s="35"/>
      <c r="L545" s="35"/>
    </row>
    <row r="546" spans="9:12" ht="12.75">
      <c r="I546" s="25"/>
      <c r="J546" s="35"/>
      <c r="K546" s="35"/>
      <c r="L546" s="35"/>
    </row>
    <row r="547" spans="9:12" ht="12.75">
      <c r="I547" s="25"/>
      <c r="J547" s="35"/>
      <c r="K547" s="35"/>
      <c r="L547" s="35"/>
    </row>
    <row r="548" spans="9:12" ht="12.75">
      <c r="I548" s="25"/>
      <c r="J548" s="35"/>
      <c r="K548" s="35"/>
      <c r="L548" s="35"/>
    </row>
    <row r="549" spans="9:12" ht="12.75">
      <c r="I549" s="25"/>
      <c r="J549" s="35"/>
      <c r="K549" s="35"/>
      <c r="L549" s="35"/>
    </row>
    <row r="550" spans="9:12" ht="12.75">
      <c r="I550" s="25"/>
      <c r="J550" s="35"/>
      <c r="K550" s="35"/>
      <c r="L550" s="35"/>
    </row>
    <row r="551" spans="9:12" ht="12.75">
      <c r="I551" s="25"/>
      <c r="J551" s="35"/>
      <c r="K551" s="35"/>
      <c r="L551" s="35"/>
    </row>
    <row r="552" spans="9:12" ht="12.75">
      <c r="I552" s="25"/>
      <c r="J552" s="35"/>
      <c r="K552" s="35"/>
      <c r="L552" s="35"/>
    </row>
    <row r="553" spans="9:12" ht="12.75">
      <c r="I553" s="25"/>
      <c r="J553" s="35"/>
      <c r="K553" s="35"/>
      <c r="L553" s="35"/>
    </row>
    <row r="554" spans="9:12" ht="12.75">
      <c r="I554" s="25"/>
      <c r="J554" s="35"/>
      <c r="K554" s="35"/>
      <c r="L554" s="35"/>
    </row>
    <row r="555" spans="9:12" ht="12.75">
      <c r="I555" s="25"/>
      <c r="J555" s="35"/>
      <c r="K555" s="35"/>
      <c r="L555" s="35"/>
    </row>
    <row r="556" spans="9:12" ht="12.75">
      <c r="I556" s="25"/>
      <c r="J556" s="35"/>
      <c r="K556" s="35"/>
      <c r="L556" s="35"/>
    </row>
    <row r="557" spans="9:12" ht="12.75">
      <c r="I557" s="25"/>
      <c r="J557" s="35"/>
      <c r="K557" s="35"/>
      <c r="L557" s="35"/>
    </row>
    <row r="558" spans="9:12" ht="12.75">
      <c r="I558" s="25"/>
      <c r="J558" s="35"/>
      <c r="K558" s="35"/>
      <c r="L558" s="35"/>
    </row>
    <row r="559" spans="9:12" ht="12.75">
      <c r="I559" s="25"/>
      <c r="J559" s="35"/>
      <c r="K559" s="35"/>
      <c r="L559" s="35"/>
    </row>
    <row r="560" spans="9:12" ht="12.75">
      <c r="I560" s="25"/>
      <c r="J560" s="35"/>
      <c r="K560" s="35"/>
      <c r="L560" s="35"/>
    </row>
    <row r="561" spans="9:12" ht="12.75">
      <c r="I561" s="25"/>
      <c r="J561" s="35"/>
      <c r="K561" s="35"/>
      <c r="L561" s="35"/>
    </row>
    <row r="562" spans="9:12" ht="12.75">
      <c r="I562" s="25"/>
      <c r="J562" s="35"/>
      <c r="K562" s="35"/>
      <c r="L562" s="35"/>
    </row>
    <row r="563" spans="9:12" ht="12.75">
      <c r="I563" s="25"/>
      <c r="J563" s="35"/>
      <c r="K563" s="35"/>
      <c r="L563" s="35"/>
    </row>
    <row r="564" spans="9:12" ht="12.75">
      <c r="I564" s="25"/>
      <c r="J564" s="35"/>
      <c r="K564" s="35"/>
      <c r="L564" s="35"/>
    </row>
    <row r="565" spans="9:12" ht="12.75">
      <c r="I565" s="25"/>
      <c r="J565" s="35"/>
      <c r="K565" s="35"/>
      <c r="L565" s="35"/>
    </row>
    <row r="566" spans="9:12" ht="12.75">
      <c r="I566" s="25"/>
      <c r="J566" s="35"/>
      <c r="K566" s="35"/>
      <c r="L566" s="35"/>
    </row>
    <row r="567" spans="9:12" ht="12.75">
      <c r="I567" s="25"/>
      <c r="J567" s="35"/>
      <c r="K567" s="35"/>
      <c r="L567" s="35"/>
    </row>
    <row r="568" spans="9:12" ht="12.75">
      <c r="I568" s="25"/>
      <c r="J568" s="35"/>
      <c r="K568" s="35"/>
      <c r="L568" s="35"/>
    </row>
    <row r="569" spans="9:12" ht="12.75">
      <c r="I569" s="25"/>
      <c r="J569" s="35"/>
      <c r="K569" s="35"/>
      <c r="L569" s="35"/>
    </row>
    <row r="570" spans="9:12" ht="12.75">
      <c r="I570" s="25"/>
      <c r="J570" s="35"/>
      <c r="K570" s="35"/>
      <c r="L570" s="35"/>
    </row>
    <row r="571" spans="9:12" ht="12.75">
      <c r="I571" s="25"/>
      <c r="J571" s="35"/>
      <c r="K571" s="35"/>
      <c r="L571" s="35"/>
    </row>
    <row r="572" spans="9:12" ht="12.75">
      <c r="I572" s="25"/>
      <c r="J572" s="35"/>
      <c r="K572" s="35"/>
      <c r="L572" s="35"/>
    </row>
    <row r="573" spans="9:12" ht="12.75">
      <c r="I573" s="25"/>
      <c r="J573" s="35"/>
      <c r="K573" s="35"/>
      <c r="L573" s="35"/>
    </row>
    <row r="574" spans="9:12" ht="12.75">
      <c r="I574" s="25"/>
      <c r="J574" s="35"/>
      <c r="K574" s="35"/>
      <c r="L574" s="35"/>
    </row>
    <row r="575" spans="9:12" ht="12.75">
      <c r="I575" s="25"/>
      <c r="J575" s="35"/>
      <c r="K575" s="35"/>
      <c r="L575" s="35"/>
    </row>
    <row r="576" spans="9:12" ht="12.75">
      <c r="I576" s="25"/>
      <c r="J576" s="35"/>
      <c r="K576" s="35"/>
      <c r="L576" s="35"/>
    </row>
    <row r="577" spans="9:12" ht="12.75">
      <c r="I577" s="25"/>
      <c r="J577" s="35"/>
      <c r="K577" s="35"/>
      <c r="L577" s="35"/>
    </row>
    <row r="578" spans="9:12" ht="12.75">
      <c r="I578" s="25"/>
      <c r="J578" s="35"/>
      <c r="K578" s="35"/>
      <c r="L578" s="35"/>
    </row>
    <row r="579" spans="9:12" ht="12.75">
      <c r="I579" s="25"/>
      <c r="J579" s="35"/>
      <c r="K579" s="35"/>
      <c r="L579" s="35"/>
    </row>
    <row r="580" spans="9:12" ht="12.75">
      <c r="I580" s="25"/>
      <c r="J580" s="35"/>
      <c r="K580" s="35"/>
      <c r="L580" s="35"/>
    </row>
    <row r="581" spans="9:12" ht="12.75">
      <c r="I581" s="25"/>
      <c r="J581" s="35"/>
      <c r="K581" s="35"/>
      <c r="L581" s="35"/>
    </row>
    <row r="582" spans="9:12" ht="12.75">
      <c r="I582" s="25"/>
      <c r="J582" s="35"/>
      <c r="K582" s="35"/>
      <c r="L582" s="35"/>
    </row>
    <row r="583" spans="9:12" ht="12.75">
      <c r="I583" s="25"/>
      <c r="J583" s="35"/>
      <c r="K583" s="35"/>
      <c r="L583" s="35"/>
    </row>
    <row r="584" spans="9:12" ht="12.75">
      <c r="I584" s="25"/>
      <c r="J584" s="35"/>
      <c r="K584" s="35"/>
      <c r="L584" s="35"/>
    </row>
    <row r="585" spans="9:12" ht="12.75">
      <c r="I585" s="25"/>
      <c r="J585" s="35"/>
      <c r="K585" s="35"/>
      <c r="L585" s="35"/>
    </row>
    <row r="586" spans="9:12" ht="12.75">
      <c r="I586" s="25"/>
      <c r="J586" s="35"/>
      <c r="K586" s="35"/>
      <c r="L586" s="35"/>
    </row>
    <row r="587" spans="9:12" ht="12.75">
      <c r="I587" s="25"/>
      <c r="J587" s="35"/>
      <c r="K587" s="35"/>
      <c r="L587" s="35"/>
    </row>
    <row r="588" spans="9:12" ht="12.75">
      <c r="I588" s="25"/>
      <c r="J588" s="35"/>
      <c r="K588" s="35"/>
      <c r="L588" s="35"/>
    </row>
    <row r="589" spans="9:12" ht="12.75">
      <c r="I589" s="25"/>
      <c r="J589" s="35"/>
      <c r="K589" s="35"/>
      <c r="L589" s="35"/>
    </row>
    <row r="590" spans="9:12" ht="12.75">
      <c r="I590" s="25"/>
      <c r="J590" s="35"/>
      <c r="K590" s="35"/>
      <c r="L590" s="35"/>
    </row>
    <row r="591" spans="9:12" ht="12.75">
      <c r="I591" s="25"/>
      <c r="J591" s="35"/>
      <c r="K591" s="35"/>
      <c r="L591" s="35"/>
    </row>
    <row r="592" spans="9:12" ht="12.75">
      <c r="I592" s="25"/>
      <c r="J592" s="35"/>
      <c r="K592" s="35"/>
      <c r="L592" s="35"/>
    </row>
    <row r="593" spans="9:12" ht="12.75">
      <c r="I593" s="25"/>
      <c r="J593" s="35"/>
      <c r="K593" s="35"/>
      <c r="L593" s="35"/>
    </row>
    <row r="594" spans="9:12" ht="12.75">
      <c r="I594" s="25"/>
      <c r="J594" s="35"/>
      <c r="K594" s="35"/>
      <c r="L594" s="35"/>
    </row>
    <row r="595" spans="9:12" ht="12.75">
      <c r="I595" s="25"/>
      <c r="J595" s="35"/>
      <c r="K595" s="35"/>
      <c r="L595" s="35"/>
    </row>
    <row r="596" spans="9:12" ht="12.75">
      <c r="I596" s="25"/>
      <c r="J596" s="35"/>
      <c r="K596" s="35"/>
      <c r="L596" s="35"/>
    </row>
    <row r="597" spans="9:12" ht="12.75">
      <c r="I597" s="25"/>
      <c r="J597" s="35"/>
      <c r="K597" s="35"/>
      <c r="L597" s="35"/>
    </row>
    <row r="598" spans="9:12" ht="12.75">
      <c r="I598" s="25"/>
      <c r="J598" s="35"/>
      <c r="K598" s="35"/>
      <c r="L598" s="35"/>
    </row>
    <row r="599" spans="9:12" ht="12.75">
      <c r="I599" s="25"/>
      <c r="J599" s="35"/>
      <c r="K599" s="35"/>
      <c r="L599" s="35"/>
    </row>
    <row r="600" spans="9:12" ht="12.75">
      <c r="I600" s="25"/>
      <c r="J600" s="35"/>
      <c r="K600" s="35"/>
      <c r="L600" s="35"/>
    </row>
    <row r="601" spans="9:12" ht="12.75">
      <c r="I601" s="25"/>
      <c r="J601" s="35"/>
      <c r="K601" s="35"/>
      <c r="L601" s="35"/>
    </row>
    <row r="602" spans="9:12" ht="12.75">
      <c r="I602" s="25"/>
      <c r="J602" s="35"/>
      <c r="K602" s="35"/>
      <c r="L602" s="35"/>
    </row>
    <row r="603" spans="9:12" ht="12.75">
      <c r="I603" s="25"/>
      <c r="J603" s="35"/>
      <c r="K603" s="35"/>
      <c r="L603" s="35"/>
    </row>
    <row r="604" spans="9:12" ht="12.75">
      <c r="I604" s="25"/>
      <c r="J604" s="35"/>
      <c r="K604" s="35"/>
      <c r="L604" s="35"/>
    </row>
    <row r="605" spans="9:12" ht="12.75">
      <c r="I605" s="25"/>
      <c r="J605" s="35"/>
      <c r="K605" s="35"/>
      <c r="L605" s="35"/>
    </row>
    <row r="606" spans="9:12" ht="12.75">
      <c r="I606" s="25"/>
      <c r="J606" s="35"/>
      <c r="K606" s="35"/>
      <c r="L606" s="35"/>
    </row>
    <row r="607" spans="9:12" ht="12.75">
      <c r="I607" s="25"/>
      <c r="J607" s="35"/>
      <c r="K607" s="35"/>
      <c r="L607" s="35"/>
    </row>
    <row r="608" spans="9:12" ht="12.75">
      <c r="I608" s="25"/>
      <c r="J608" s="35"/>
      <c r="K608" s="35"/>
      <c r="L608" s="35"/>
    </row>
    <row r="609" spans="9:12" ht="12.75">
      <c r="I609" s="25"/>
      <c r="J609" s="35"/>
      <c r="K609" s="35"/>
      <c r="L609" s="35"/>
    </row>
    <row r="610" spans="9:12" ht="12.75">
      <c r="I610" s="25"/>
      <c r="J610" s="35"/>
      <c r="K610" s="35"/>
      <c r="L610" s="35"/>
    </row>
    <row r="611" spans="9:12" ht="12.75">
      <c r="I611" s="25"/>
      <c r="J611" s="35"/>
      <c r="K611" s="35"/>
      <c r="L611" s="35"/>
    </row>
    <row r="612" spans="9:12" ht="12.75">
      <c r="I612" s="25"/>
      <c r="J612" s="35"/>
      <c r="K612" s="35"/>
      <c r="L612" s="35"/>
    </row>
    <row r="613" spans="9:12" ht="12.75">
      <c r="I613" s="25"/>
      <c r="J613" s="35"/>
      <c r="K613" s="35"/>
      <c r="L613" s="35"/>
    </row>
    <row r="614" spans="9:12" ht="12.75">
      <c r="I614" s="25"/>
      <c r="J614" s="35"/>
      <c r="K614" s="35"/>
      <c r="L614" s="35"/>
    </row>
    <row r="615" spans="9:12" ht="12.75">
      <c r="I615" s="25"/>
      <c r="J615" s="35"/>
      <c r="K615" s="35"/>
      <c r="L615" s="35"/>
    </row>
    <row r="616" spans="9:12" ht="12.75">
      <c r="I616" s="25"/>
      <c r="J616" s="35"/>
      <c r="K616" s="35"/>
      <c r="L616" s="35"/>
    </row>
    <row r="617" spans="9:12" ht="12.75">
      <c r="I617" s="25"/>
      <c r="J617" s="35"/>
      <c r="K617" s="35"/>
      <c r="L617" s="35"/>
    </row>
    <row r="618" spans="9:12" ht="12.75">
      <c r="I618" s="25"/>
      <c r="J618" s="35"/>
      <c r="K618" s="35"/>
      <c r="L618" s="35"/>
    </row>
    <row r="619" spans="9:12" ht="12.75">
      <c r="I619" s="25"/>
      <c r="J619" s="35"/>
      <c r="K619" s="35"/>
      <c r="L619" s="35"/>
    </row>
    <row r="620" spans="9:12" ht="12.75">
      <c r="I620" s="25"/>
      <c r="J620" s="35"/>
      <c r="K620" s="35"/>
      <c r="L620" s="35"/>
    </row>
    <row r="621" spans="9:12" ht="12.75">
      <c r="I621" s="25"/>
      <c r="J621" s="35"/>
      <c r="K621" s="35"/>
      <c r="L621" s="35"/>
    </row>
    <row r="622" spans="9:12" ht="12.75">
      <c r="I622" s="25"/>
      <c r="J622" s="35"/>
      <c r="K622" s="35"/>
      <c r="L622" s="35"/>
    </row>
    <row r="623" spans="9:12" ht="12.75">
      <c r="I623" s="25"/>
      <c r="J623" s="35"/>
      <c r="K623" s="35"/>
      <c r="L623" s="35"/>
    </row>
    <row r="624" spans="9:12" ht="12.75">
      <c r="I624" s="25"/>
      <c r="J624" s="35"/>
      <c r="K624" s="35"/>
      <c r="L624" s="35"/>
    </row>
    <row r="625" spans="9:12" ht="12.75">
      <c r="I625" s="25"/>
      <c r="J625" s="35"/>
      <c r="K625" s="35"/>
      <c r="L625" s="35"/>
    </row>
    <row r="626" spans="9:12" ht="12.75">
      <c r="I626" s="25"/>
      <c r="J626" s="35"/>
      <c r="K626" s="35"/>
      <c r="L626" s="35"/>
    </row>
    <row r="627" spans="9:12" ht="12.75">
      <c r="I627" s="25"/>
      <c r="J627" s="35"/>
      <c r="K627" s="35"/>
      <c r="L627" s="35"/>
    </row>
    <row r="628" spans="9:12" ht="12.75">
      <c r="I628" s="25"/>
      <c r="J628" s="35"/>
      <c r="K628" s="35"/>
      <c r="L628" s="35"/>
    </row>
    <row r="629" spans="9:12" ht="12.75">
      <c r="I629" s="25"/>
      <c r="J629" s="35"/>
      <c r="K629" s="35"/>
      <c r="L629" s="35"/>
    </row>
    <row r="630" spans="9:12" ht="12.75">
      <c r="I630" s="25"/>
      <c r="J630" s="35"/>
      <c r="K630" s="35"/>
      <c r="L630" s="35"/>
    </row>
    <row r="631" spans="9:12" ht="12.75">
      <c r="I631" s="25"/>
      <c r="J631" s="35"/>
      <c r="K631" s="35"/>
      <c r="L631" s="35"/>
    </row>
    <row r="632" spans="9:12" ht="12.75">
      <c r="I632" s="25"/>
      <c r="J632" s="35"/>
      <c r="K632" s="35"/>
      <c r="L632" s="35"/>
    </row>
    <row r="633" spans="9:12" ht="12.75">
      <c r="I633" s="25"/>
      <c r="J633" s="35"/>
      <c r="K633" s="35"/>
      <c r="L633" s="35"/>
    </row>
    <row r="634" spans="9:12" ht="12.75">
      <c r="I634" s="25"/>
      <c r="J634" s="35"/>
      <c r="K634" s="35"/>
      <c r="L634" s="35"/>
    </row>
    <row r="635" spans="9:12" ht="12.75">
      <c r="I635" s="25"/>
      <c r="J635" s="35"/>
      <c r="K635" s="35"/>
      <c r="L635" s="35"/>
    </row>
    <row r="636" spans="9:12" ht="12.75">
      <c r="I636" s="25"/>
      <c r="J636" s="35"/>
      <c r="K636" s="35"/>
      <c r="L636" s="35"/>
    </row>
    <row r="637" spans="9:12" ht="12.75">
      <c r="I637" s="25"/>
      <c r="J637" s="35"/>
      <c r="K637" s="35"/>
      <c r="L637" s="35"/>
    </row>
    <row r="638" spans="9:12" ht="12.75">
      <c r="I638" s="25"/>
      <c r="J638" s="35"/>
      <c r="K638" s="35"/>
      <c r="L638" s="35"/>
    </row>
    <row r="639" spans="9:12" ht="12.75">
      <c r="I639" s="25"/>
      <c r="J639" s="35"/>
      <c r="K639" s="35"/>
      <c r="L639" s="35"/>
    </row>
    <row r="640" spans="9:12" ht="12.75">
      <c r="I640" s="25"/>
      <c r="J640" s="35"/>
      <c r="K640" s="35"/>
      <c r="L640" s="35"/>
    </row>
    <row r="641" spans="9:12" ht="12.75">
      <c r="I641" s="25"/>
      <c r="J641" s="35"/>
      <c r="K641" s="35"/>
      <c r="L641" s="35"/>
    </row>
    <row r="642" spans="9:12" ht="12.75">
      <c r="I642" s="25"/>
      <c r="J642" s="35"/>
      <c r="K642" s="35"/>
      <c r="L642" s="35"/>
    </row>
    <row r="643" spans="9:12" ht="12.75">
      <c r="I643" s="25"/>
      <c r="J643" s="35"/>
      <c r="K643" s="35"/>
      <c r="L643" s="35"/>
    </row>
    <row r="644" spans="9:12" ht="12.75">
      <c r="I644" s="25"/>
      <c r="J644" s="35"/>
      <c r="K644" s="35"/>
      <c r="L644" s="35"/>
    </row>
    <row r="645" spans="9:12" ht="12.75">
      <c r="I645" s="25"/>
      <c r="J645" s="35"/>
      <c r="K645" s="35"/>
      <c r="L645" s="35"/>
    </row>
    <row r="646" spans="9:12" ht="12.75">
      <c r="I646" s="25"/>
      <c r="J646" s="35"/>
      <c r="K646" s="35"/>
      <c r="L646" s="35"/>
    </row>
    <row r="647" spans="9:12" ht="12.75">
      <c r="I647" s="25"/>
      <c r="J647" s="35"/>
      <c r="K647" s="35"/>
      <c r="L647" s="35"/>
    </row>
    <row r="648" spans="9:12" ht="12.75">
      <c r="I648" s="25"/>
      <c r="J648" s="35"/>
      <c r="K648" s="35"/>
      <c r="L648" s="35"/>
    </row>
    <row r="649" spans="9:12" ht="12.75">
      <c r="I649" s="25"/>
      <c r="J649" s="35"/>
      <c r="K649" s="35"/>
      <c r="L649" s="35"/>
    </row>
    <row r="650" spans="9:12" ht="12.75">
      <c r="I650" s="25"/>
      <c r="J650" s="35"/>
      <c r="K650" s="35"/>
      <c r="L650" s="35"/>
    </row>
    <row r="651" spans="9:12" ht="12.75">
      <c r="I651" s="25"/>
      <c r="J651" s="35"/>
      <c r="K651" s="35"/>
      <c r="L651" s="35"/>
    </row>
    <row r="652" spans="9:12" ht="12.75">
      <c r="I652" s="25"/>
      <c r="J652" s="35"/>
      <c r="K652" s="35"/>
      <c r="L652" s="35"/>
    </row>
    <row r="653" spans="9:12" ht="12.75">
      <c r="I653" s="25"/>
      <c r="J653" s="35"/>
      <c r="K653" s="35"/>
      <c r="L653" s="35"/>
    </row>
    <row r="654" spans="9:12" ht="12.75">
      <c r="I654" s="25"/>
      <c r="J654" s="35"/>
      <c r="K654" s="35"/>
      <c r="L654" s="35"/>
    </row>
    <row r="655" spans="9:12" ht="12.75">
      <c r="I655" s="25"/>
      <c r="J655" s="35"/>
      <c r="K655" s="35"/>
      <c r="L655" s="35"/>
    </row>
    <row r="656" spans="9:12" ht="12.75">
      <c r="I656" s="25"/>
      <c r="J656" s="35"/>
      <c r="K656" s="35"/>
      <c r="L656" s="35"/>
    </row>
    <row r="657" spans="9:12" ht="12.75">
      <c r="I657" s="25"/>
      <c r="J657" s="35"/>
      <c r="K657" s="35"/>
      <c r="L657" s="35"/>
    </row>
    <row r="658" spans="9:12" ht="12.75">
      <c r="I658" s="25"/>
      <c r="J658" s="35"/>
      <c r="K658" s="35"/>
      <c r="L658" s="35"/>
    </row>
    <row r="659" spans="9:12" ht="12.75">
      <c r="I659" s="25"/>
      <c r="J659" s="35"/>
      <c r="K659" s="35"/>
      <c r="L659" s="35"/>
    </row>
    <row r="660" spans="9:12" ht="12.75">
      <c r="I660" s="25"/>
      <c r="J660" s="35"/>
      <c r="K660" s="35"/>
      <c r="L660" s="35"/>
    </row>
    <row r="661" spans="9:12" ht="12.75">
      <c r="I661" s="25"/>
      <c r="J661" s="35"/>
      <c r="K661" s="35"/>
      <c r="L661" s="35"/>
    </row>
    <row r="662" spans="9:12" ht="12.75">
      <c r="I662" s="25"/>
      <c r="J662" s="35"/>
      <c r="K662" s="35"/>
      <c r="L662" s="35"/>
    </row>
    <row r="663" spans="9:12" ht="12.75">
      <c r="I663" s="25"/>
      <c r="J663" s="35"/>
      <c r="K663" s="35"/>
      <c r="L663" s="35"/>
    </row>
    <row r="664" spans="9:12" ht="12.75">
      <c r="I664" s="25"/>
      <c r="J664" s="35"/>
      <c r="K664" s="35"/>
      <c r="L664" s="35"/>
    </row>
    <row r="665" spans="9:12" ht="12.75">
      <c r="I665" s="25"/>
      <c r="J665" s="35"/>
      <c r="K665" s="35"/>
      <c r="L665" s="35"/>
    </row>
    <row r="666" spans="9:12" ht="12.75">
      <c r="I666" s="25"/>
      <c r="J666" s="35"/>
      <c r="K666" s="35"/>
      <c r="L666" s="35"/>
    </row>
    <row r="667" spans="9:12" ht="12.75">
      <c r="I667" s="25"/>
      <c r="J667" s="35"/>
      <c r="K667" s="35"/>
      <c r="L667" s="35"/>
    </row>
    <row r="668" spans="9:12" ht="12.75">
      <c r="I668" s="25"/>
      <c r="J668" s="35"/>
      <c r="K668" s="35"/>
      <c r="L668" s="35"/>
    </row>
    <row r="669" spans="9:12" ht="12.75">
      <c r="I669" s="25"/>
      <c r="J669" s="35"/>
      <c r="K669" s="35"/>
      <c r="L669" s="35"/>
    </row>
    <row r="670" spans="9:12" ht="12.75">
      <c r="I670" s="25"/>
      <c r="J670" s="35"/>
      <c r="K670" s="35"/>
      <c r="L670" s="35"/>
    </row>
    <row r="671" spans="9:12" ht="12.75">
      <c r="I671" s="25"/>
      <c r="J671" s="35"/>
      <c r="K671" s="35"/>
      <c r="L671" s="35"/>
    </row>
    <row r="672" spans="9:12" ht="12.75">
      <c r="I672" s="25"/>
      <c r="J672" s="35"/>
      <c r="K672" s="35"/>
      <c r="L672" s="35"/>
    </row>
    <row r="673" spans="9:12" ht="12.75">
      <c r="I673" s="25"/>
      <c r="J673" s="35"/>
      <c r="K673" s="35"/>
      <c r="L673" s="35"/>
    </row>
    <row r="674" spans="9:12" ht="12.75">
      <c r="I674" s="25"/>
      <c r="J674" s="35"/>
      <c r="K674" s="35"/>
      <c r="L674" s="35"/>
    </row>
    <row r="675" spans="9:12" ht="12.75">
      <c r="I675" s="25"/>
      <c r="J675" s="35"/>
      <c r="K675" s="35"/>
      <c r="L675" s="35"/>
    </row>
    <row r="676" spans="9:12" ht="12.75">
      <c r="I676" s="25"/>
      <c r="J676" s="35"/>
      <c r="K676" s="35"/>
      <c r="L676" s="35"/>
    </row>
    <row r="677" spans="9:12" ht="12.75">
      <c r="I677" s="25"/>
      <c r="J677" s="35"/>
      <c r="K677" s="35"/>
      <c r="L677" s="35"/>
    </row>
    <row r="678" spans="9:12" ht="12.75">
      <c r="I678" s="25"/>
      <c r="J678" s="35"/>
      <c r="K678" s="35"/>
      <c r="L678" s="35"/>
    </row>
    <row r="679" spans="9:12" ht="12.75">
      <c r="I679" s="25"/>
      <c r="J679" s="35"/>
      <c r="K679" s="35"/>
      <c r="L679" s="35"/>
    </row>
    <row r="680" spans="9:12" ht="12.75">
      <c r="I680" s="25"/>
      <c r="J680" s="35"/>
      <c r="K680" s="35"/>
      <c r="L680" s="35"/>
    </row>
    <row r="681" spans="9:12" ht="12.75">
      <c r="I681" s="25"/>
      <c r="J681" s="35"/>
      <c r="K681" s="35"/>
      <c r="L681" s="35"/>
    </row>
    <row r="682" spans="9:12" ht="12.75">
      <c r="I682" s="25"/>
      <c r="J682" s="35"/>
      <c r="K682" s="35"/>
      <c r="L682" s="35"/>
    </row>
    <row r="683" spans="9:12" ht="12.75">
      <c r="I683" s="25"/>
      <c r="J683" s="35"/>
      <c r="K683" s="35"/>
      <c r="L683" s="35"/>
    </row>
    <row r="684" spans="9:12" ht="12.75">
      <c r="I684" s="25"/>
      <c r="J684" s="35"/>
      <c r="K684" s="35"/>
      <c r="L684" s="35"/>
    </row>
    <row r="685" spans="9:12" ht="12.75">
      <c r="I685" s="25"/>
      <c r="J685" s="35"/>
      <c r="K685" s="35"/>
      <c r="L685" s="35"/>
    </row>
    <row r="686" spans="9:12" ht="12.75">
      <c r="I686" s="25"/>
      <c r="J686" s="35"/>
      <c r="K686" s="35"/>
      <c r="L686" s="35"/>
    </row>
    <row r="687" spans="9:12" ht="12.75">
      <c r="I687" s="25"/>
      <c r="J687" s="35"/>
      <c r="K687" s="35"/>
      <c r="L687" s="35"/>
    </row>
    <row r="688" spans="9:12" ht="12.75">
      <c r="I688" s="25"/>
      <c r="J688" s="35"/>
      <c r="K688" s="35"/>
      <c r="L688" s="35"/>
    </row>
    <row r="689" spans="9:12" ht="12.75">
      <c r="I689" s="25"/>
      <c r="J689" s="35"/>
      <c r="K689" s="35"/>
      <c r="L689" s="35"/>
    </row>
    <row r="690" spans="9:12" ht="12.75">
      <c r="I690" s="25"/>
      <c r="J690" s="35"/>
      <c r="K690" s="35"/>
      <c r="L690" s="35"/>
    </row>
    <row r="691" spans="9:12" ht="12.75">
      <c r="I691" s="25"/>
      <c r="J691" s="35"/>
      <c r="K691" s="35"/>
      <c r="L691" s="35"/>
    </row>
    <row r="692" spans="9:12" ht="12.75">
      <c r="I692" s="25"/>
      <c r="J692" s="35"/>
      <c r="K692" s="35"/>
      <c r="L692" s="35"/>
    </row>
    <row r="693" spans="9:12" ht="12.75">
      <c r="I693" s="25"/>
      <c r="J693" s="35"/>
      <c r="K693" s="35"/>
      <c r="L693" s="35"/>
    </row>
    <row r="694" spans="9:12" ht="12.75">
      <c r="I694" s="25"/>
      <c r="J694" s="35"/>
      <c r="K694" s="35"/>
      <c r="L694" s="35"/>
    </row>
    <row r="695" spans="9:12" ht="12.75">
      <c r="I695" s="25"/>
      <c r="J695" s="35"/>
      <c r="K695" s="35"/>
      <c r="L695" s="35"/>
    </row>
    <row r="696" spans="9:12" ht="12.75">
      <c r="I696" s="25"/>
      <c r="J696" s="35"/>
      <c r="K696" s="35"/>
      <c r="L696" s="35"/>
    </row>
    <row r="697" spans="9:12" ht="12.75">
      <c r="I697" s="25"/>
      <c r="J697" s="35"/>
      <c r="K697" s="35"/>
      <c r="L697" s="35"/>
    </row>
    <row r="698" spans="9:12" ht="12.75">
      <c r="I698" s="25"/>
      <c r="J698" s="35"/>
      <c r="K698" s="35"/>
      <c r="L698" s="35"/>
    </row>
    <row r="699" spans="9:12" ht="12.75">
      <c r="I699" s="25"/>
      <c r="J699" s="35"/>
      <c r="K699" s="35"/>
      <c r="L699" s="35"/>
    </row>
    <row r="700" spans="9:12" ht="12.75">
      <c r="I700" s="25"/>
      <c r="J700" s="35"/>
      <c r="K700" s="35"/>
      <c r="L700" s="35"/>
    </row>
    <row r="701" spans="9:12" ht="12.75">
      <c r="I701" s="25"/>
      <c r="J701" s="35"/>
      <c r="K701" s="35"/>
      <c r="L701" s="35"/>
    </row>
    <row r="702" spans="9:12" ht="12.75">
      <c r="I702" s="25"/>
      <c r="J702" s="35"/>
      <c r="K702" s="35"/>
      <c r="L702" s="35"/>
    </row>
    <row r="703" spans="9:12" ht="12.75">
      <c r="I703" s="25"/>
      <c r="J703" s="35"/>
      <c r="K703" s="35"/>
      <c r="L703" s="35"/>
    </row>
    <row r="704" spans="9:12" ht="12.75">
      <c r="I704" s="25"/>
      <c r="J704" s="35"/>
      <c r="K704" s="35"/>
      <c r="L704" s="35"/>
    </row>
    <row r="705" spans="9:12" ht="12.75">
      <c r="I705" s="25"/>
      <c r="J705" s="35"/>
      <c r="K705" s="35"/>
      <c r="L705" s="35"/>
    </row>
    <row r="706" spans="9:12" ht="12.75">
      <c r="I706" s="25"/>
      <c r="J706" s="35"/>
      <c r="K706" s="35"/>
      <c r="L706" s="35"/>
    </row>
    <row r="707" spans="9:12" ht="12.75">
      <c r="I707" s="25"/>
      <c r="J707" s="35"/>
      <c r="K707" s="35"/>
      <c r="L707" s="35"/>
    </row>
    <row r="708" spans="9:12" ht="12.75">
      <c r="I708" s="25"/>
      <c r="J708" s="35"/>
      <c r="K708" s="35"/>
      <c r="L708" s="35"/>
    </row>
    <row r="709" spans="9:12" ht="12.75">
      <c r="I709" s="25"/>
      <c r="J709" s="35"/>
      <c r="K709" s="35"/>
      <c r="L709" s="35"/>
    </row>
    <row r="710" spans="9:12" ht="12.75">
      <c r="I710" s="25"/>
      <c r="J710" s="35"/>
      <c r="K710" s="35"/>
      <c r="L710" s="35"/>
    </row>
    <row r="711" spans="9:12" ht="12.75">
      <c r="I711" s="25"/>
      <c r="J711" s="35"/>
      <c r="K711" s="35"/>
      <c r="L711" s="35"/>
    </row>
    <row r="712" spans="9:12" ht="12.75">
      <c r="I712" s="25"/>
      <c r="J712" s="35"/>
      <c r="K712" s="35"/>
      <c r="L712" s="35"/>
    </row>
    <row r="713" spans="9:12" ht="12.75">
      <c r="I713" s="25"/>
      <c r="J713" s="35"/>
      <c r="K713" s="35"/>
      <c r="L713" s="35"/>
    </row>
    <row r="714" spans="9:12" ht="12.75">
      <c r="I714" s="25"/>
      <c r="J714" s="35"/>
      <c r="K714" s="35"/>
      <c r="L714" s="35"/>
    </row>
    <row r="715" spans="9:12" ht="12.75">
      <c r="I715" s="25"/>
      <c r="J715" s="35"/>
      <c r="K715" s="35"/>
      <c r="L715" s="35"/>
    </row>
    <row r="716" spans="9:12" ht="12.75">
      <c r="I716" s="25"/>
      <c r="J716" s="35"/>
      <c r="K716" s="35"/>
      <c r="L716" s="35"/>
    </row>
    <row r="717" spans="9:12" ht="12.75">
      <c r="I717" s="25"/>
      <c r="J717" s="35"/>
      <c r="K717" s="35"/>
      <c r="L717" s="35"/>
    </row>
    <row r="718" spans="9:12" ht="12.75">
      <c r="I718" s="25"/>
      <c r="J718" s="35"/>
      <c r="K718" s="35"/>
      <c r="L718" s="35"/>
    </row>
    <row r="719" spans="9:12" ht="12.75">
      <c r="I719" s="25"/>
      <c r="J719" s="35"/>
      <c r="K719" s="35"/>
      <c r="L719" s="35"/>
    </row>
    <row r="720" spans="9:12" ht="12.75">
      <c r="I720" s="25"/>
      <c r="J720" s="35"/>
      <c r="K720" s="35"/>
      <c r="L720" s="35"/>
    </row>
    <row r="721" spans="9:12" ht="12.75">
      <c r="I721" s="25"/>
      <c r="J721" s="35"/>
      <c r="K721" s="35"/>
      <c r="L721" s="35"/>
    </row>
    <row r="722" spans="9:12" ht="12.75">
      <c r="I722" s="25"/>
      <c r="J722" s="35"/>
      <c r="K722" s="35"/>
      <c r="L722" s="35"/>
    </row>
    <row r="723" spans="9:12" ht="12.75">
      <c r="I723" s="25"/>
      <c r="J723" s="35"/>
      <c r="K723" s="35"/>
      <c r="L723" s="35"/>
    </row>
    <row r="724" spans="9:12" ht="12.75">
      <c r="I724" s="25"/>
      <c r="J724" s="35"/>
      <c r="K724" s="35"/>
      <c r="L724" s="35"/>
    </row>
    <row r="725" spans="9:12" ht="12.75">
      <c r="I725" s="25"/>
      <c r="J725" s="35"/>
      <c r="K725" s="35"/>
      <c r="L725" s="35"/>
    </row>
    <row r="726" spans="9:12" ht="12.75">
      <c r="I726" s="25"/>
      <c r="J726" s="35"/>
      <c r="K726" s="35"/>
      <c r="L726" s="35"/>
    </row>
    <row r="727" spans="9:12" ht="12.75">
      <c r="I727" s="25"/>
      <c r="J727" s="35"/>
      <c r="K727" s="35"/>
      <c r="L727" s="35"/>
    </row>
    <row r="728" spans="9:12" ht="12.75">
      <c r="I728" s="25"/>
      <c r="J728" s="35"/>
      <c r="K728" s="35"/>
      <c r="L728" s="35"/>
    </row>
    <row r="729" spans="9:12" ht="12.75">
      <c r="I729" s="25"/>
      <c r="J729" s="35"/>
      <c r="K729" s="35"/>
      <c r="L729" s="35"/>
    </row>
    <row r="730" spans="9:12" ht="12.75">
      <c r="I730" s="25"/>
      <c r="J730" s="35"/>
      <c r="K730" s="35"/>
      <c r="L730" s="35"/>
    </row>
    <row r="731" spans="9:12" ht="12.75">
      <c r="I731" s="25"/>
      <c r="J731" s="35"/>
      <c r="K731" s="35"/>
      <c r="L731" s="35"/>
    </row>
    <row r="732" spans="9:12" ht="12.75">
      <c r="I732" s="25"/>
      <c r="J732" s="35"/>
      <c r="K732" s="35"/>
      <c r="L732" s="35"/>
    </row>
    <row r="733" spans="9:12" ht="12.75">
      <c r="I733" s="25"/>
      <c r="J733" s="35"/>
      <c r="K733" s="35"/>
      <c r="L733" s="35"/>
    </row>
    <row r="734" spans="9:12" ht="12.75">
      <c r="I734" s="25"/>
      <c r="J734" s="35"/>
      <c r="K734" s="35"/>
      <c r="L734" s="35"/>
    </row>
    <row r="735" spans="9:12" ht="12.75">
      <c r="I735" s="25"/>
      <c r="J735" s="35"/>
      <c r="K735" s="35"/>
      <c r="L735" s="35"/>
    </row>
    <row r="736" spans="9:12" ht="12.75">
      <c r="I736" s="25"/>
      <c r="J736" s="35"/>
      <c r="K736" s="35"/>
      <c r="L736" s="35"/>
    </row>
    <row r="737" spans="9:12" ht="12.75">
      <c r="I737" s="25"/>
      <c r="J737" s="35"/>
      <c r="K737" s="35"/>
      <c r="L737" s="35"/>
    </row>
    <row r="738" spans="9:12" ht="12.75">
      <c r="I738" s="25"/>
      <c r="J738" s="35"/>
      <c r="K738" s="35"/>
      <c r="L738" s="35"/>
    </row>
    <row r="739" spans="9:12" ht="12.75">
      <c r="I739" s="25"/>
      <c r="J739" s="35"/>
      <c r="K739" s="35"/>
      <c r="L739" s="35"/>
    </row>
    <row r="740" spans="9:12" ht="12.75">
      <c r="I740" s="25"/>
      <c r="J740" s="35"/>
      <c r="K740" s="35"/>
      <c r="L740" s="35"/>
    </row>
    <row r="741" spans="9:12" ht="12.75">
      <c r="I741" s="25"/>
      <c r="J741" s="35"/>
      <c r="K741" s="35"/>
      <c r="L741" s="35"/>
    </row>
    <row r="742" spans="9:12" ht="12.75">
      <c r="I742" s="25"/>
      <c r="J742" s="35"/>
      <c r="K742" s="35"/>
      <c r="L742" s="35"/>
    </row>
    <row r="743" spans="9:12" ht="12.75">
      <c r="I743" s="25"/>
      <c r="J743" s="35"/>
      <c r="K743" s="35"/>
      <c r="L743" s="35"/>
    </row>
    <row r="744" spans="9:12" ht="12.75">
      <c r="I744" s="25"/>
      <c r="J744" s="35"/>
      <c r="K744" s="35"/>
      <c r="L744" s="35"/>
    </row>
    <row r="745" spans="9:12" ht="12.75">
      <c r="I745" s="25"/>
      <c r="J745" s="35"/>
      <c r="K745" s="35"/>
      <c r="L745" s="35"/>
    </row>
    <row r="746" spans="9:12" ht="12.75">
      <c r="I746" s="25"/>
      <c r="J746" s="35"/>
      <c r="K746" s="35"/>
      <c r="L746" s="35"/>
    </row>
    <row r="747" spans="9:12" ht="12.75">
      <c r="I747" s="25"/>
      <c r="J747" s="35"/>
      <c r="K747" s="35"/>
      <c r="L747" s="35"/>
    </row>
    <row r="748" spans="9:12" ht="12.75">
      <c r="I748" s="25"/>
      <c r="J748" s="35"/>
      <c r="K748" s="35"/>
      <c r="L748" s="35"/>
    </row>
    <row r="749" spans="9:12" ht="12.75">
      <c r="I749" s="25"/>
      <c r="J749" s="35"/>
      <c r="K749" s="35"/>
      <c r="L749" s="35"/>
    </row>
    <row r="750" spans="9:12" ht="12.75">
      <c r="I750" s="25"/>
      <c r="J750" s="35"/>
      <c r="K750" s="35"/>
      <c r="L750" s="35"/>
    </row>
    <row r="751" spans="9:12" ht="12.75">
      <c r="I751" s="25"/>
      <c r="J751" s="35"/>
      <c r="K751" s="35"/>
      <c r="L751" s="35"/>
    </row>
    <row r="752" spans="9:12" ht="12.75">
      <c r="I752" s="25"/>
      <c r="J752" s="35"/>
      <c r="K752" s="35"/>
      <c r="L752" s="35"/>
    </row>
    <row r="753" spans="9:12" ht="12.75">
      <c r="I753" s="25"/>
      <c r="J753" s="35"/>
      <c r="K753" s="35"/>
      <c r="L753" s="35"/>
    </row>
    <row r="754" spans="9:12" ht="12.75">
      <c r="I754" s="25"/>
      <c r="J754" s="35"/>
      <c r="K754" s="35"/>
      <c r="L754" s="35"/>
    </row>
    <row r="755" spans="9:12" ht="12.75">
      <c r="I755" s="25"/>
      <c r="J755" s="35"/>
      <c r="K755" s="35"/>
      <c r="L755" s="35"/>
    </row>
    <row r="756" spans="9:12" ht="12.75">
      <c r="I756" s="25"/>
      <c r="J756" s="35"/>
      <c r="K756" s="35"/>
      <c r="L756" s="35"/>
    </row>
    <row r="757" spans="9:12" ht="12.75">
      <c r="I757" s="25"/>
      <c r="J757" s="35"/>
      <c r="K757" s="35"/>
      <c r="L757" s="35"/>
    </row>
    <row r="758" spans="9:12" ht="12.75">
      <c r="I758" s="25"/>
      <c r="J758" s="35"/>
      <c r="K758" s="35"/>
      <c r="L758" s="35"/>
    </row>
    <row r="759" spans="9:12" ht="12.75">
      <c r="I759" s="25"/>
      <c r="J759" s="35"/>
      <c r="K759" s="35"/>
      <c r="L759" s="35"/>
    </row>
    <row r="760" spans="9:12" ht="12.75">
      <c r="I760" s="25"/>
      <c r="J760" s="35"/>
      <c r="K760" s="35"/>
      <c r="L760" s="35"/>
    </row>
    <row r="761" spans="9:12" ht="12.75">
      <c r="I761" s="25"/>
      <c r="J761" s="35"/>
      <c r="K761" s="35"/>
      <c r="L761" s="35"/>
    </row>
    <row r="762" spans="9:12" ht="12.75">
      <c r="I762" s="25"/>
      <c r="J762" s="35"/>
      <c r="K762" s="35"/>
      <c r="L762" s="35"/>
    </row>
    <row r="763" spans="9:12" ht="12.75">
      <c r="I763" s="25"/>
      <c r="J763" s="35"/>
      <c r="K763" s="35"/>
      <c r="L763" s="35"/>
    </row>
    <row r="764" spans="9:12" ht="12.75">
      <c r="I764" s="25"/>
      <c r="J764" s="35"/>
      <c r="K764" s="35"/>
      <c r="L764" s="35"/>
    </row>
    <row r="765" spans="9:12" ht="12.75">
      <c r="I765" s="25"/>
      <c r="J765" s="35"/>
      <c r="K765" s="35"/>
      <c r="L765" s="35"/>
    </row>
    <row r="766" spans="9:12" ht="12.75">
      <c r="I766" s="25"/>
      <c r="J766" s="35"/>
      <c r="K766" s="35"/>
      <c r="L766" s="35"/>
    </row>
    <row r="767" spans="9:12" ht="12.75">
      <c r="I767" s="25"/>
      <c r="J767" s="35"/>
      <c r="K767" s="35"/>
      <c r="L767" s="35"/>
    </row>
    <row r="768" spans="9:12" ht="12.75">
      <c r="I768" s="25"/>
      <c r="J768" s="35"/>
      <c r="K768" s="35"/>
      <c r="L768" s="35"/>
    </row>
    <row r="769" spans="9:12" ht="12.75">
      <c r="I769" s="25"/>
      <c r="J769" s="35"/>
      <c r="K769" s="35"/>
      <c r="L769" s="35"/>
    </row>
    <row r="770" spans="9:12" ht="12.75">
      <c r="I770" s="25"/>
      <c r="J770" s="35"/>
      <c r="K770" s="35"/>
      <c r="L770" s="35"/>
    </row>
    <row r="771" spans="9:12" ht="12.75">
      <c r="I771" s="25"/>
      <c r="J771" s="35"/>
      <c r="K771" s="35"/>
      <c r="L771" s="35"/>
    </row>
    <row r="772" spans="9:12" ht="12.75">
      <c r="I772" s="25"/>
      <c r="J772" s="35"/>
      <c r="K772" s="35"/>
      <c r="L772" s="35"/>
    </row>
    <row r="773" spans="9:12" ht="12.75">
      <c r="I773" s="25"/>
      <c r="J773" s="35"/>
      <c r="K773" s="35"/>
      <c r="L773" s="35"/>
    </row>
    <row r="774" spans="9:12" ht="12.75">
      <c r="I774" s="25"/>
      <c r="J774" s="35"/>
      <c r="K774" s="35"/>
      <c r="L774" s="35"/>
    </row>
    <row r="775" spans="9:12" ht="12.75">
      <c r="I775" s="25"/>
      <c r="J775" s="35"/>
      <c r="K775" s="35"/>
      <c r="L775" s="35"/>
    </row>
    <row r="776" spans="9:12" ht="12.75">
      <c r="I776" s="25"/>
      <c r="J776" s="35"/>
      <c r="K776" s="35"/>
      <c r="L776" s="35"/>
    </row>
    <row r="777" spans="9:12" ht="12.75">
      <c r="I777" s="25"/>
      <c r="J777" s="35"/>
      <c r="K777" s="35"/>
      <c r="L777" s="35"/>
    </row>
    <row r="778" spans="9:12" ht="12.75">
      <c r="I778" s="25"/>
      <c r="J778" s="35"/>
      <c r="K778" s="35"/>
      <c r="L778" s="35"/>
    </row>
    <row r="779" spans="9:12" ht="12.75">
      <c r="I779" s="25"/>
      <c r="J779" s="35"/>
      <c r="K779" s="35"/>
      <c r="L779" s="35"/>
    </row>
    <row r="780" spans="9:12" ht="12.75">
      <c r="I780" s="25"/>
      <c r="J780" s="35"/>
      <c r="K780" s="35"/>
      <c r="L780" s="35"/>
    </row>
    <row r="781" spans="9:12" ht="12.75">
      <c r="I781" s="25"/>
      <c r="J781" s="35"/>
      <c r="K781" s="35"/>
      <c r="L781" s="35"/>
    </row>
    <row r="782" spans="9:12" ht="12.75">
      <c r="I782" s="25"/>
      <c r="J782" s="35"/>
      <c r="K782" s="35"/>
      <c r="L782" s="35"/>
    </row>
    <row r="783" spans="9:12" ht="12.75">
      <c r="I783" s="25"/>
      <c r="J783" s="35"/>
      <c r="K783" s="35"/>
      <c r="L783" s="35"/>
    </row>
    <row r="784" spans="9:12" ht="12.75">
      <c r="I784" s="25"/>
      <c r="J784" s="35"/>
      <c r="K784" s="35"/>
      <c r="L784" s="35"/>
    </row>
    <row r="785" spans="9:12" ht="12.75">
      <c r="I785" s="25"/>
      <c r="J785" s="35"/>
      <c r="K785" s="35"/>
      <c r="L785" s="35"/>
    </row>
    <row r="786" spans="9:12" ht="12.75">
      <c r="I786" s="25"/>
      <c r="J786" s="35"/>
      <c r="K786" s="35"/>
      <c r="L786" s="35"/>
    </row>
    <row r="787" spans="9:12" ht="12.75">
      <c r="I787" s="25"/>
      <c r="J787" s="35"/>
      <c r="K787" s="35"/>
      <c r="L787" s="35"/>
    </row>
    <row r="788" spans="9:12" ht="12.75">
      <c r="I788" s="25"/>
      <c r="J788" s="35"/>
      <c r="K788" s="35"/>
      <c r="L788" s="35"/>
    </row>
    <row r="789" spans="9:12" ht="12.75">
      <c r="I789" s="25"/>
      <c r="J789" s="35"/>
      <c r="K789" s="35"/>
      <c r="L789" s="35"/>
    </row>
    <row r="790" spans="9:12" ht="12.75">
      <c r="I790" s="25"/>
      <c r="J790" s="35"/>
      <c r="K790" s="35"/>
      <c r="L790" s="35"/>
    </row>
    <row r="791" spans="9:12" ht="12.75">
      <c r="I791" s="25"/>
      <c r="J791" s="35"/>
      <c r="K791" s="35"/>
      <c r="L791" s="35"/>
    </row>
    <row r="792" spans="9:12" ht="12.75">
      <c r="I792" s="25"/>
      <c r="J792" s="35"/>
      <c r="K792" s="35"/>
      <c r="L792" s="35"/>
    </row>
    <row r="793" spans="9:12" ht="12.75">
      <c r="I793" s="25"/>
      <c r="J793" s="35"/>
      <c r="K793" s="35"/>
      <c r="L793" s="35"/>
    </row>
    <row r="794" spans="9:12" ht="12.75">
      <c r="I794" s="25"/>
      <c r="J794" s="35"/>
      <c r="K794" s="35"/>
      <c r="L794" s="35"/>
    </row>
    <row r="795" spans="9:12" ht="12.75">
      <c r="I795" s="25"/>
      <c r="J795" s="35"/>
      <c r="K795" s="35"/>
      <c r="L795" s="35"/>
    </row>
    <row r="796" spans="9:12" ht="12.75">
      <c r="I796" s="25"/>
      <c r="J796" s="35"/>
      <c r="K796" s="35"/>
      <c r="L796" s="35"/>
    </row>
    <row r="797" spans="9:12" ht="12.75">
      <c r="I797" s="25"/>
      <c r="J797" s="35"/>
      <c r="K797" s="35"/>
      <c r="L797" s="35"/>
    </row>
    <row r="798" spans="9:12" ht="12.75">
      <c r="I798" s="25"/>
      <c r="J798" s="35"/>
      <c r="K798" s="35"/>
      <c r="L798" s="35"/>
    </row>
    <row r="799" spans="9:12" ht="12.75">
      <c r="I799" s="25"/>
      <c r="J799" s="35"/>
      <c r="K799" s="35"/>
      <c r="L799" s="35"/>
    </row>
    <row r="800" spans="9:12" ht="12.75">
      <c r="I800" s="25"/>
      <c r="J800" s="35"/>
      <c r="K800" s="35"/>
      <c r="L800" s="35"/>
    </row>
    <row r="801" spans="9:12" ht="12.75">
      <c r="I801" s="25"/>
      <c r="J801" s="35"/>
      <c r="K801" s="35"/>
      <c r="L801" s="35"/>
    </row>
    <row r="802" spans="9:12" ht="12.75">
      <c r="I802" s="25"/>
      <c r="J802" s="35"/>
      <c r="K802" s="35"/>
      <c r="L802" s="35"/>
    </row>
    <row r="803" spans="9:12" ht="12.75">
      <c r="I803" s="25"/>
      <c r="J803" s="35"/>
      <c r="K803" s="35"/>
      <c r="L803" s="35"/>
    </row>
    <row r="804" spans="9:12" ht="12.75">
      <c r="I804" s="25"/>
      <c r="J804" s="35"/>
      <c r="K804" s="35"/>
      <c r="L804" s="35"/>
    </row>
    <row r="805" spans="9:12" ht="12.75">
      <c r="I805" s="25"/>
      <c r="J805" s="35"/>
      <c r="K805" s="35"/>
      <c r="L805" s="35"/>
    </row>
    <row r="806" spans="9:12" ht="12.75">
      <c r="I806" s="25"/>
      <c r="J806" s="35"/>
      <c r="K806" s="35"/>
      <c r="L806" s="35"/>
    </row>
    <row r="807" spans="9:12" ht="12.75">
      <c r="I807" s="25"/>
      <c r="J807" s="35"/>
      <c r="K807" s="35"/>
      <c r="L807" s="35"/>
    </row>
    <row r="808" spans="9:12" ht="12.75">
      <c r="I808" s="25"/>
      <c r="J808" s="35"/>
      <c r="K808" s="35"/>
      <c r="L808" s="35"/>
    </row>
    <row r="809" spans="9:12" ht="12.75">
      <c r="I809" s="25"/>
      <c r="J809" s="35"/>
      <c r="K809" s="35"/>
      <c r="L809" s="35"/>
    </row>
    <row r="810" spans="9:12" ht="12.75">
      <c r="I810" s="25"/>
      <c r="J810" s="35"/>
      <c r="K810" s="35"/>
      <c r="L810" s="35"/>
    </row>
    <row r="811" spans="9:12" ht="12.75">
      <c r="I811" s="25"/>
      <c r="J811" s="35"/>
      <c r="K811" s="35"/>
      <c r="L811" s="35"/>
    </row>
    <row r="812" spans="9:12" ht="12.75">
      <c r="I812" s="25"/>
      <c r="J812" s="35"/>
      <c r="K812" s="35"/>
      <c r="L812" s="35"/>
    </row>
    <row r="813" spans="9:12" ht="12.75">
      <c r="I813" s="25"/>
      <c r="J813" s="35"/>
      <c r="K813" s="35"/>
      <c r="L813" s="35"/>
    </row>
    <row r="814" spans="9:12" ht="12.75">
      <c r="I814" s="25"/>
      <c r="J814" s="35"/>
      <c r="K814" s="35"/>
      <c r="L814" s="35"/>
    </row>
    <row r="815" spans="9:12" ht="12.75">
      <c r="I815" s="25"/>
      <c r="J815" s="35"/>
      <c r="K815" s="35"/>
      <c r="L815" s="35"/>
    </row>
    <row r="816" spans="9:12" ht="12.75">
      <c r="I816" s="25"/>
      <c r="J816" s="35"/>
      <c r="K816" s="35"/>
      <c r="L816" s="35"/>
    </row>
    <row r="817" spans="9:12" ht="12.75">
      <c r="I817" s="25"/>
      <c r="J817" s="35"/>
      <c r="K817" s="35"/>
      <c r="L817" s="35"/>
    </row>
    <row r="818" spans="9:12" ht="12.75">
      <c r="I818" s="25"/>
      <c r="J818" s="35"/>
      <c r="K818" s="35"/>
      <c r="L818" s="35"/>
    </row>
    <row r="819" spans="9:12" ht="12.75">
      <c r="I819" s="25"/>
      <c r="J819" s="35"/>
      <c r="K819" s="35"/>
      <c r="L819" s="35"/>
    </row>
    <row r="820" spans="9:12" ht="12.75">
      <c r="I820" s="25"/>
      <c r="J820" s="35"/>
      <c r="K820" s="35"/>
      <c r="L820" s="35"/>
    </row>
    <row r="821" spans="9:12" ht="12.75">
      <c r="I821" s="25"/>
      <c r="J821" s="35"/>
      <c r="K821" s="35"/>
      <c r="L821" s="35"/>
    </row>
    <row r="822" spans="9:12" ht="12.75">
      <c r="I822" s="25"/>
      <c r="J822" s="35"/>
      <c r="K822" s="35"/>
      <c r="L822" s="35"/>
    </row>
    <row r="823" spans="9:12" ht="12.75">
      <c r="I823" s="25"/>
      <c r="J823" s="35"/>
      <c r="K823" s="35"/>
      <c r="L823" s="35"/>
    </row>
    <row r="824" spans="9:12" ht="12.75">
      <c r="I824" s="25"/>
      <c r="J824" s="35"/>
      <c r="K824" s="35"/>
      <c r="L824" s="35"/>
    </row>
    <row r="825" spans="9:12" ht="12.75">
      <c r="I825" s="25"/>
      <c r="J825" s="35"/>
      <c r="K825" s="35"/>
      <c r="L825" s="35"/>
    </row>
    <row r="826" spans="9:12" ht="12.75">
      <c r="I826" s="25"/>
      <c r="J826" s="35"/>
      <c r="K826" s="35"/>
      <c r="L826" s="35"/>
    </row>
    <row r="827" spans="9:12" ht="12.75">
      <c r="I827" s="25"/>
      <c r="J827" s="35"/>
      <c r="K827" s="35"/>
      <c r="L827" s="35"/>
    </row>
    <row r="828" spans="9:12" ht="12.75">
      <c r="I828" s="25"/>
      <c r="J828" s="35"/>
      <c r="K828" s="35"/>
      <c r="L828" s="35"/>
    </row>
    <row r="829" spans="9:12" ht="12.75">
      <c r="I829" s="25"/>
      <c r="J829" s="35"/>
      <c r="K829" s="35"/>
      <c r="L829" s="35"/>
    </row>
    <row r="830" spans="9:12" ht="12.75">
      <c r="I830" s="25"/>
      <c r="J830" s="35"/>
      <c r="K830" s="35"/>
      <c r="L830" s="35"/>
    </row>
    <row r="831" spans="9:12" ht="12.75">
      <c r="I831" s="25"/>
      <c r="J831" s="35"/>
      <c r="K831" s="35"/>
      <c r="L831" s="35"/>
    </row>
    <row r="832" spans="9:12" ht="12.75">
      <c r="I832" s="25"/>
      <c r="J832" s="35"/>
      <c r="K832" s="35"/>
      <c r="L832" s="35"/>
    </row>
    <row r="833" spans="9:12" ht="12.75">
      <c r="I833" s="25"/>
      <c r="J833" s="35"/>
      <c r="K833" s="35"/>
      <c r="L833" s="35"/>
    </row>
    <row r="834" spans="9:12" ht="12.75">
      <c r="I834" s="25"/>
      <c r="J834" s="35"/>
      <c r="K834" s="35"/>
      <c r="L834" s="35"/>
    </row>
    <row r="835" spans="9:12" ht="12.75">
      <c r="I835" s="25"/>
      <c r="J835" s="35"/>
      <c r="K835" s="35"/>
      <c r="L835" s="35"/>
    </row>
    <row r="836" spans="9:12" ht="12.75">
      <c r="I836" s="25"/>
      <c r="J836" s="35"/>
      <c r="K836" s="35"/>
      <c r="L836" s="35"/>
    </row>
    <row r="837" spans="9:12" ht="12.75">
      <c r="I837" s="25"/>
      <c r="J837" s="35"/>
      <c r="K837" s="35"/>
      <c r="L837" s="35"/>
    </row>
    <row r="838" spans="9:12" ht="12.75">
      <c r="I838" s="25"/>
      <c r="J838" s="35"/>
      <c r="K838" s="35"/>
      <c r="L838" s="35"/>
    </row>
    <row r="839" spans="9:12" ht="12.75">
      <c r="I839" s="25"/>
      <c r="J839" s="35"/>
      <c r="K839" s="35"/>
      <c r="L839" s="35"/>
    </row>
    <row r="840" spans="9:12" ht="12.75">
      <c r="I840" s="25"/>
      <c r="J840" s="35"/>
      <c r="K840" s="35"/>
      <c r="L840" s="35"/>
    </row>
    <row r="841" spans="9:12" ht="12.75">
      <c r="I841" s="25"/>
      <c r="J841" s="35"/>
      <c r="K841" s="35"/>
      <c r="L841" s="35"/>
    </row>
    <row r="842" spans="9:12" ht="12.75">
      <c r="I842" s="25"/>
      <c r="J842" s="35"/>
      <c r="K842" s="35"/>
      <c r="L842" s="35"/>
    </row>
    <row r="843" spans="9:12" ht="12.75">
      <c r="I843" s="25"/>
      <c r="J843" s="35"/>
      <c r="K843" s="35"/>
      <c r="L843" s="35"/>
    </row>
    <row r="844" spans="9:12" ht="12.75">
      <c r="I844" s="25"/>
      <c r="J844" s="35"/>
      <c r="K844" s="35"/>
      <c r="L844" s="35"/>
    </row>
    <row r="845" spans="9:12" ht="12.75">
      <c r="I845" s="25"/>
      <c r="J845" s="35"/>
      <c r="K845" s="35"/>
      <c r="L845" s="35"/>
    </row>
    <row r="846" spans="9:12" ht="12.75">
      <c r="I846" s="25"/>
      <c r="J846" s="35"/>
      <c r="K846" s="35"/>
      <c r="L846" s="35"/>
    </row>
    <row r="847" spans="9:12" ht="12.75">
      <c r="I847" s="25"/>
      <c r="J847" s="35"/>
      <c r="K847" s="35"/>
      <c r="L847" s="35"/>
    </row>
    <row r="848" spans="9:12" ht="12.75">
      <c r="I848" s="25"/>
      <c r="J848" s="35"/>
      <c r="K848" s="35"/>
      <c r="L848" s="35"/>
    </row>
    <row r="849" spans="9:12" ht="12.75">
      <c r="I849" s="25"/>
      <c r="J849" s="35"/>
      <c r="K849" s="35"/>
      <c r="L849" s="35"/>
    </row>
    <row r="850" spans="9:12" ht="12.75">
      <c r="I850" s="25"/>
      <c r="J850" s="35"/>
      <c r="K850" s="35"/>
      <c r="L850" s="35"/>
    </row>
    <row r="851" spans="9:12" ht="12.75">
      <c r="I851" s="25"/>
      <c r="J851" s="35"/>
      <c r="K851" s="35"/>
      <c r="L851" s="35"/>
    </row>
    <row r="852" spans="9:12" ht="12.75">
      <c r="I852" s="25"/>
      <c r="J852" s="35"/>
      <c r="K852" s="35"/>
      <c r="L852" s="35"/>
    </row>
    <row r="853" spans="9:12" ht="12.75">
      <c r="I853" s="25"/>
      <c r="J853" s="35"/>
      <c r="K853" s="35"/>
      <c r="L853" s="35"/>
    </row>
    <row r="854" spans="9:12" ht="12.75">
      <c r="I854" s="25"/>
      <c r="J854" s="35"/>
      <c r="K854" s="35"/>
      <c r="L854" s="35"/>
    </row>
    <row r="855" spans="9:12" ht="12.75">
      <c r="I855" s="25"/>
      <c r="J855" s="35"/>
      <c r="K855" s="35"/>
      <c r="L855" s="35"/>
    </row>
    <row r="856" spans="9:12" ht="12.75">
      <c r="I856" s="25"/>
      <c r="J856" s="35"/>
      <c r="K856" s="35"/>
      <c r="L856" s="35"/>
    </row>
    <row r="857" spans="9:12" ht="12.75">
      <c r="I857" s="25"/>
      <c r="J857" s="35"/>
      <c r="K857" s="35"/>
      <c r="L857" s="35"/>
    </row>
    <row r="858" spans="9:12" ht="12.75">
      <c r="I858" s="25"/>
      <c r="J858" s="35"/>
      <c r="K858" s="35"/>
      <c r="L858" s="35"/>
    </row>
    <row r="859" spans="9:12" ht="12.75">
      <c r="I859" s="25"/>
      <c r="J859" s="35"/>
      <c r="K859" s="35"/>
      <c r="L859" s="35"/>
    </row>
    <row r="860" spans="9:12" ht="12.75">
      <c r="I860" s="25"/>
      <c r="J860" s="35"/>
      <c r="K860" s="35"/>
      <c r="L860" s="35"/>
    </row>
    <row r="861" spans="9:12" ht="12.75">
      <c r="I861" s="25"/>
      <c r="J861" s="35"/>
      <c r="K861" s="35"/>
      <c r="L861" s="35"/>
    </row>
    <row r="862" spans="9:12" ht="12.75">
      <c r="I862" s="25"/>
      <c r="J862" s="35"/>
      <c r="K862" s="35"/>
      <c r="L862" s="35"/>
    </row>
    <row r="863" spans="9:12" ht="12.75">
      <c r="I863" s="25"/>
      <c r="J863" s="35"/>
      <c r="K863" s="35"/>
      <c r="L863" s="35"/>
    </row>
    <row r="864" spans="9:12" ht="12.75">
      <c r="I864" s="25"/>
      <c r="J864" s="35"/>
      <c r="K864" s="35"/>
      <c r="L864" s="35"/>
    </row>
    <row r="865" spans="9:12" ht="12.75">
      <c r="I865" s="25"/>
      <c r="J865" s="35"/>
      <c r="K865" s="35"/>
      <c r="L865" s="35"/>
    </row>
    <row r="866" spans="9:12" ht="12.75">
      <c r="I866" s="25"/>
      <c r="J866" s="35"/>
      <c r="K866" s="35"/>
      <c r="L866" s="35"/>
    </row>
    <row r="867" spans="9:12" ht="12.75">
      <c r="I867" s="25"/>
      <c r="J867" s="35"/>
      <c r="K867" s="35"/>
      <c r="L867" s="35"/>
    </row>
    <row r="868" spans="9:12" ht="12.75">
      <c r="I868" s="25"/>
      <c r="J868" s="35"/>
      <c r="K868" s="35"/>
      <c r="L868" s="35"/>
    </row>
    <row r="869" spans="9:12" ht="12.75">
      <c r="I869" s="25"/>
      <c r="J869" s="35"/>
      <c r="K869" s="35"/>
      <c r="L869" s="35"/>
    </row>
    <row r="870" spans="9:12" ht="12.75">
      <c r="I870" s="25"/>
      <c r="J870" s="35"/>
      <c r="K870" s="35"/>
      <c r="L870" s="35"/>
    </row>
    <row r="871" spans="9:12" ht="12.75">
      <c r="I871" s="25"/>
      <c r="J871" s="35"/>
      <c r="K871" s="35"/>
      <c r="L871" s="35"/>
    </row>
    <row r="872" spans="9:12" ht="12.75">
      <c r="I872" s="25"/>
      <c r="J872" s="35"/>
      <c r="K872" s="35"/>
      <c r="L872" s="35"/>
    </row>
    <row r="873" spans="9:12" ht="12.75">
      <c r="I873" s="25"/>
      <c r="J873" s="35"/>
      <c r="K873" s="35"/>
      <c r="L873" s="35"/>
    </row>
    <row r="874" spans="9:12" ht="12.75">
      <c r="I874" s="25"/>
      <c r="J874" s="35"/>
      <c r="K874" s="35"/>
      <c r="L874" s="35"/>
    </row>
    <row r="875" spans="9:12" ht="12.75">
      <c r="I875" s="25"/>
      <c r="J875" s="35"/>
      <c r="K875" s="35"/>
      <c r="L875" s="35"/>
    </row>
    <row r="876" spans="9:12" ht="12.75">
      <c r="I876" s="25"/>
      <c r="J876" s="35"/>
      <c r="K876" s="35"/>
      <c r="L876" s="35"/>
    </row>
    <row r="877" spans="9:12" ht="12.75">
      <c r="I877" s="25"/>
      <c r="J877" s="35"/>
      <c r="K877" s="35"/>
      <c r="L877" s="35"/>
    </row>
    <row r="878" spans="9:12" ht="12.75">
      <c r="I878" s="25"/>
      <c r="J878" s="35"/>
      <c r="K878" s="35"/>
      <c r="L878" s="35"/>
    </row>
    <row r="879" spans="9:12" ht="12.75">
      <c r="I879" s="25"/>
      <c r="J879" s="35"/>
      <c r="K879" s="35"/>
      <c r="L879" s="35"/>
    </row>
    <row r="880" spans="9:12" ht="12.75">
      <c r="I880" s="25"/>
      <c r="J880" s="35"/>
      <c r="K880" s="35"/>
      <c r="L880" s="35"/>
    </row>
    <row r="881" spans="9:12" ht="12.75">
      <c r="I881" s="25"/>
      <c r="J881" s="35"/>
      <c r="K881" s="35"/>
      <c r="L881" s="35"/>
    </row>
    <row r="882" spans="9:12" ht="12.75">
      <c r="I882" s="25"/>
      <c r="J882" s="35"/>
      <c r="K882" s="35"/>
      <c r="L882" s="35"/>
    </row>
    <row r="883" spans="9:12" ht="12.75">
      <c r="I883" s="25"/>
      <c r="J883" s="35"/>
      <c r="K883" s="35"/>
      <c r="L883" s="35"/>
    </row>
    <row r="884" spans="9:12" ht="12.75">
      <c r="I884" s="25"/>
      <c r="J884" s="35"/>
      <c r="K884" s="35"/>
      <c r="L884" s="35"/>
    </row>
    <row r="885" spans="9:12" ht="12.75">
      <c r="I885" s="25"/>
      <c r="J885" s="35"/>
      <c r="K885" s="35"/>
      <c r="L885" s="35"/>
    </row>
    <row r="886" spans="9:12" ht="12.75">
      <c r="I886" s="25"/>
      <c r="J886" s="35"/>
      <c r="K886" s="35"/>
      <c r="L886" s="35"/>
    </row>
    <row r="887" spans="9:12" ht="12.75">
      <c r="I887" s="25"/>
      <c r="J887" s="35"/>
      <c r="K887" s="35"/>
      <c r="L887" s="35"/>
    </row>
    <row r="888" spans="9:12" ht="12.75">
      <c r="I888" s="25"/>
      <c r="J888" s="35"/>
      <c r="K888" s="35"/>
      <c r="L888" s="35"/>
    </row>
    <row r="889" spans="9:12" ht="12.75">
      <c r="I889" s="25"/>
      <c r="J889" s="35"/>
      <c r="K889" s="35"/>
      <c r="L889" s="35"/>
    </row>
    <row r="890" spans="9:12" ht="12.75">
      <c r="I890" s="25"/>
      <c r="J890" s="35"/>
      <c r="K890" s="35"/>
      <c r="L890" s="35"/>
    </row>
    <row r="891" spans="9:12" ht="12.75">
      <c r="I891" s="25"/>
      <c r="J891" s="35"/>
      <c r="K891" s="35"/>
      <c r="L891" s="35"/>
    </row>
    <row r="892" spans="9:12" ht="12.75">
      <c r="I892" s="25"/>
      <c r="J892" s="35"/>
      <c r="K892" s="35"/>
      <c r="L892" s="35"/>
    </row>
    <row r="893" spans="9:12" ht="12.75">
      <c r="I893" s="25"/>
      <c r="J893" s="35"/>
      <c r="K893" s="35"/>
      <c r="L893" s="35"/>
    </row>
    <row r="894" spans="9:12" ht="12.75">
      <c r="I894" s="25"/>
      <c r="J894" s="35"/>
      <c r="K894" s="35"/>
      <c r="L894" s="35"/>
    </row>
    <row r="895" spans="9:12" ht="12.75">
      <c r="I895" s="25"/>
      <c r="J895" s="35"/>
      <c r="K895" s="35"/>
      <c r="L895" s="35"/>
    </row>
    <row r="896" spans="9:12" ht="12.75">
      <c r="I896" s="25"/>
      <c r="J896" s="35"/>
      <c r="K896" s="35"/>
      <c r="L896" s="35"/>
    </row>
    <row r="897" spans="9:12" ht="12.75">
      <c r="I897" s="25"/>
      <c r="J897" s="35"/>
      <c r="K897" s="35"/>
      <c r="L897" s="35"/>
    </row>
    <row r="898" spans="9:12" ht="12.75">
      <c r="I898" s="25"/>
      <c r="J898" s="35"/>
      <c r="K898" s="35"/>
      <c r="L898" s="35"/>
    </row>
    <row r="899" spans="9:12" ht="12.75">
      <c r="I899" s="25"/>
      <c r="J899" s="35"/>
      <c r="K899" s="35"/>
      <c r="L899" s="35"/>
    </row>
    <row r="900" spans="9:12" ht="12.75">
      <c r="I900" s="25"/>
      <c r="J900" s="35"/>
      <c r="K900" s="35"/>
      <c r="L900" s="35"/>
    </row>
    <row r="901" spans="9:12" ht="12.75">
      <c r="I901" s="25"/>
      <c r="J901" s="35"/>
      <c r="K901" s="35"/>
      <c r="L901" s="35"/>
    </row>
    <row r="902" spans="9:12" ht="12.75">
      <c r="I902" s="25"/>
      <c r="J902" s="35"/>
      <c r="K902" s="35"/>
      <c r="L902" s="35"/>
    </row>
    <row r="903" spans="9:12" ht="12.75">
      <c r="I903" s="25"/>
      <c r="J903" s="35"/>
      <c r="K903" s="35"/>
      <c r="L903" s="35"/>
    </row>
    <row r="904" spans="9:12" ht="12.75">
      <c r="I904" s="25"/>
      <c r="J904" s="35"/>
      <c r="K904" s="35"/>
      <c r="L904" s="35"/>
    </row>
    <row r="905" spans="9:12" ht="12.75">
      <c r="I905" s="25"/>
      <c r="J905" s="35"/>
      <c r="K905" s="35"/>
      <c r="L905" s="35"/>
    </row>
    <row r="906" spans="9:12" ht="12.75">
      <c r="I906" s="25"/>
      <c r="J906" s="35"/>
      <c r="K906" s="35"/>
      <c r="L906" s="35"/>
    </row>
    <row r="907" spans="9:12" ht="12.75">
      <c r="I907" s="25"/>
      <c r="J907" s="35"/>
      <c r="K907" s="35"/>
      <c r="L907" s="35"/>
    </row>
    <row r="908" spans="9:12" ht="12.75">
      <c r="I908" s="25"/>
      <c r="J908" s="35"/>
      <c r="K908" s="35"/>
      <c r="L908" s="35"/>
    </row>
    <row r="909" spans="9:12" ht="12.75">
      <c r="I909" s="25"/>
      <c r="J909" s="35"/>
      <c r="K909" s="35"/>
      <c r="L909" s="35"/>
    </row>
    <row r="910" spans="9:12" ht="12.75">
      <c r="I910" s="25"/>
      <c r="J910" s="35"/>
      <c r="K910" s="35"/>
      <c r="L910" s="35"/>
    </row>
    <row r="911" spans="9:12" ht="12.75">
      <c r="I911" s="25"/>
      <c r="J911" s="35"/>
      <c r="K911" s="35"/>
      <c r="L911" s="35"/>
    </row>
    <row r="912" spans="9:12" ht="12.75">
      <c r="I912" s="25"/>
      <c r="J912" s="35"/>
      <c r="K912" s="35"/>
      <c r="L912" s="35"/>
    </row>
    <row r="913" spans="9:12" ht="12.75">
      <c r="I913" s="25"/>
      <c r="J913" s="35"/>
      <c r="K913" s="35"/>
      <c r="L913" s="35"/>
    </row>
    <row r="914" spans="9:12" ht="12.75">
      <c r="I914" s="25"/>
      <c r="J914" s="35"/>
      <c r="K914" s="35"/>
      <c r="L914" s="35"/>
    </row>
    <row r="915" spans="9:12" ht="12.75">
      <c r="I915" s="25"/>
      <c r="J915" s="35"/>
      <c r="K915" s="35"/>
      <c r="L915" s="35"/>
    </row>
    <row r="916" spans="9:12" ht="12.75">
      <c r="I916" s="25"/>
      <c r="J916" s="35"/>
      <c r="K916" s="35"/>
      <c r="L916" s="35"/>
    </row>
    <row r="917" spans="9:12" ht="12.75">
      <c r="I917" s="25"/>
      <c r="J917" s="35"/>
      <c r="K917" s="35"/>
      <c r="L917" s="35"/>
    </row>
    <row r="918" spans="9:12" ht="12.75">
      <c r="I918" s="25"/>
      <c r="J918" s="35"/>
      <c r="K918" s="35"/>
      <c r="L918" s="35"/>
    </row>
    <row r="919" spans="9:12" ht="12.75">
      <c r="I919" s="25"/>
      <c r="J919" s="35"/>
      <c r="K919" s="35"/>
      <c r="L919" s="35"/>
    </row>
    <row r="920" spans="9:12" ht="12.75">
      <c r="I920" s="25"/>
      <c r="J920" s="35"/>
      <c r="K920" s="35"/>
      <c r="L920" s="35"/>
    </row>
    <row r="921" spans="9:12" ht="12.75">
      <c r="I921" s="25"/>
      <c r="J921" s="35"/>
      <c r="K921" s="35"/>
      <c r="L921" s="35"/>
    </row>
    <row r="922" spans="9:12" ht="12.75">
      <c r="I922" s="25"/>
      <c r="J922" s="35"/>
      <c r="K922" s="35"/>
      <c r="L922" s="35"/>
    </row>
    <row r="923" spans="9:12" ht="12.75">
      <c r="I923" s="25"/>
      <c r="J923" s="35"/>
      <c r="K923" s="35"/>
      <c r="L923" s="35"/>
    </row>
    <row r="924" spans="9:12" ht="12.75">
      <c r="I924" s="25"/>
      <c r="J924" s="35"/>
      <c r="K924" s="35"/>
      <c r="L924" s="35"/>
    </row>
    <row r="925" spans="9:12" ht="12.75">
      <c r="I925" s="25"/>
      <c r="J925" s="35"/>
      <c r="K925" s="35"/>
      <c r="L925" s="35"/>
    </row>
    <row r="926" spans="9:12" ht="12.75">
      <c r="I926" s="25"/>
      <c r="J926" s="35"/>
      <c r="K926" s="35"/>
      <c r="L926" s="35"/>
    </row>
    <row r="927" spans="9:12" ht="12.75">
      <c r="I927" s="25"/>
      <c r="J927" s="35"/>
      <c r="K927" s="35"/>
      <c r="L927" s="35"/>
    </row>
    <row r="928" spans="9:12" ht="12.75">
      <c r="I928" s="25"/>
      <c r="J928" s="35"/>
      <c r="K928" s="35"/>
      <c r="L928" s="35"/>
    </row>
    <row r="929" spans="9:12" ht="12.75">
      <c r="I929" s="25"/>
      <c r="J929" s="35"/>
      <c r="K929" s="35"/>
      <c r="L929" s="35"/>
    </row>
    <row r="930" spans="9:12" ht="12.75">
      <c r="I930" s="25"/>
      <c r="J930" s="35"/>
      <c r="K930" s="35"/>
      <c r="L930" s="35"/>
    </row>
    <row r="931" spans="9:12" ht="12.75">
      <c r="I931" s="25"/>
      <c r="J931" s="35"/>
      <c r="K931" s="35"/>
      <c r="L931" s="35"/>
    </row>
    <row r="932" spans="9:12" ht="12.75">
      <c r="I932" s="25"/>
      <c r="J932" s="35"/>
      <c r="K932" s="35"/>
      <c r="L932" s="35"/>
    </row>
    <row r="933" spans="9:12" ht="12.75">
      <c r="I933" s="25"/>
      <c r="J933" s="35"/>
      <c r="K933" s="35"/>
      <c r="L933" s="35"/>
    </row>
    <row r="934" spans="9:12" ht="12.75">
      <c r="I934" s="25"/>
      <c r="J934" s="35"/>
      <c r="K934" s="35"/>
      <c r="L934" s="35"/>
    </row>
    <row r="935" spans="9:12" ht="12.75">
      <c r="I935" s="25"/>
      <c r="J935" s="35"/>
      <c r="K935" s="35"/>
      <c r="L935" s="35"/>
    </row>
    <row r="936" spans="9:12" ht="12.75">
      <c r="I936" s="25"/>
      <c r="J936" s="35"/>
      <c r="K936" s="35"/>
      <c r="L936" s="35"/>
    </row>
    <row r="937" spans="9:12" ht="12.75">
      <c r="I937" s="25"/>
      <c r="J937" s="35"/>
      <c r="K937" s="35"/>
      <c r="L937" s="35"/>
    </row>
    <row r="938" spans="9:12" ht="12.75">
      <c r="I938" s="25"/>
      <c r="J938" s="35"/>
      <c r="K938" s="35"/>
      <c r="L938" s="35"/>
    </row>
    <row r="939" spans="9:12" ht="12.75">
      <c r="I939" s="25"/>
      <c r="J939" s="35"/>
      <c r="K939" s="35"/>
      <c r="L939" s="35"/>
    </row>
    <row r="940" spans="9:12" ht="12.75">
      <c r="I940" s="25"/>
      <c r="J940" s="35"/>
      <c r="K940" s="35"/>
      <c r="L940" s="35"/>
    </row>
    <row r="941" spans="9:12" ht="12.75">
      <c r="I941" s="25"/>
      <c r="J941" s="35"/>
      <c r="K941" s="35"/>
      <c r="L941" s="35"/>
    </row>
    <row r="942" spans="9:12" ht="12.75">
      <c r="I942" s="25"/>
      <c r="J942" s="35"/>
      <c r="K942" s="35"/>
      <c r="L942" s="35"/>
    </row>
    <row r="943" spans="9:12" ht="12.75">
      <c r="I943" s="25"/>
      <c r="J943" s="35"/>
      <c r="K943" s="35"/>
      <c r="L943" s="35"/>
    </row>
    <row r="944" spans="9:12" ht="12.75">
      <c r="I944" s="25"/>
      <c r="J944" s="35"/>
      <c r="K944" s="35"/>
      <c r="L944" s="35"/>
    </row>
    <row r="945" spans="9:12" ht="12.75">
      <c r="I945" s="25"/>
      <c r="J945" s="35"/>
      <c r="K945" s="35"/>
      <c r="L945" s="35"/>
    </row>
    <row r="946" spans="9:12" ht="12.75">
      <c r="I946" s="25"/>
      <c r="J946" s="35"/>
      <c r="K946" s="35"/>
      <c r="L946" s="35"/>
    </row>
    <row r="947" spans="9:12" ht="12.75">
      <c r="I947" s="25"/>
      <c r="J947" s="35"/>
      <c r="K947" s="35"/>
      <c r="L947" s="35"/>
    </row>
    <row r="948" spans="9:12" ht="12.75">
      <c r="I948" s="25"/>
      <c r="J948" s="35"/>
      <c r="K948" s="35"/>
      <c r="L948" s="35"/>
    </row>
    <row r="949" spans="9:12" ht="12.75">
      <c r="I949" s="25"/>
      <c r="J949" s="35"/>
      <c r="K949" s="35"/>
      <c r="L949" s="35"/>
    </row>
    <row r="950" spans="9:12" ht="12.75">
      <c r="I950" s="25"/>
      <c r="J950" s="35"/>
      <c r="K950" s="35"/>
      <c r="L950" s="35"/>
    </row>
    <row r="951" spans="9:12" ht="12.75">
      <c r="I951" s="25"/>
      <c r="J951" s="35"/>
      <c r="K951" s="35"/>
      <c r="L951" s="35"/>
    </row>
    <row r="952" spans="9:12" ht="12.75">
      <c r="I952" s="25"/>
      <c r="J952" s="35"/>
      <c r="K952" s="35"/>
      <c r="L952" s="35"/>
    </row>
    <row r="953" spans="9:12" ht="12.75">
      <c r="I953" s="25"/>
      <c r="J953" s="35"/>
      <c r="K953" s="35"/>
      <c r="L953" s="35"/>
    </row>
    <row r="954" spans="9:12" ht="12.75">
      <c r="I954" s="25"/>
      <c r="J954" s="35"/>
      <c r="K954" s="35"/>
      <c r="L954" s="35"/>
    </row>
    <row r="955" spans="9:12" ht="12.75">
      <c r="I955" s="25"/>
      <c r="J955" s="35"/>
      <c r="K955" s="35"/>
      <c r="L955" s="35"/>
    </row>
    <row r="956" spans="9:12" ht="12.75">
      <c r="I956" s="25"/>
      <c r="J956" s="35"/>
      <c r="K956" s="35"/>
      <c r="L956" s="35"/>
    </row>
    <row r="957" spans="9:12" ht="12.75">
      <c r="I957" s="25"/>
      <c r="J957" s="35"/>
      <c r="K957" s="35"/>
      <c r="L957" s="35"/>
    </row>
    <row r="958" spans="9:12" ht="12.75">
      <c r="I958" s="25"/>
      <c r="J958" s="35"/>
      <c r="K958" s="35"/>
      <c r="L958" s="35"/>
    </row>
    <row r="959" spans="9:12" ht="12.75">
      <c r="I959" s="25"/>
      <c r="J959" s="35"/>
      <c r="K959" s="35"/>
      <c r="L959" s="35"/>
    </row>
    <row r="960" spans="9:12" ht="12.75">
      <c r="I960" s="25"/>
      <c r="J960" s="35"/>
      <c r="K960" s="35"/>
      <c r="L960" s="35"/>
    </row>
    <row r="961" spans="9:12" ht="12.75">
      <c r="I961" s="25"/>
      <c r="J961" s="35"/>
      <c r="K961" s="35"/>
      <c r="L961" s="35"/>
    </row>
    <row r="962" spans="9:12" ht="12.75">
      <c r="I962" s="25"/>
      <c r="J962" s="35"/>
      <c r="K962" s="35"/>
      <c r="L962" s="35"/>
    </row>
    <row r="963" spans="9:12" ht="12.75">
      <c r="I963" s="25"/>
      <c r="J963" s="35"/>
      <c r="K963" s="35"/>
      <c r="L963" s="35"/>
    </row>
    <row r="964" spans="9:12" ht="12.75">
      <c r="I964" s="25"/>
      <c r="J964" s="35"/>
      <c r="K964" s="35"/>
      <c r="L964" s="35"/>
    </row>
    <row r="965" spans="9:12" ht="12.75">
      <c r="I965" s="25"/>
      <c r="J965" s="35"/>
      <c r="K965" s="35"/>
      <c r="L965" s="35"/>
    </row>
    <row r="966" spans="9:12" ht="12.75">
      <c r="I966" s="25"/>
      <c r="J966" s="35"/>
      <c r="K966" s="35"/>
      <c r="L966" s="35"/>
    </row>
    <row r="967" spans="9:12" ht="12.75">
      <c r="I967" s="25"/>
      <c r="J967" s="35"/>
      <c r="K967" s="35"/>
      <c r="L967" s="35"/>
    </row>
    <row r="968" spans="9:12" ht="12.75">
      <c r="I968" s="25"/>
      <c r="J968" s="35"/>
      <c r="K968" s="35"/>
      <c r="L968" s="35"/>
    </row>
    <row r="969" spans="9:12" ht="12.75">
      <c r="I969" s="25"/>
      <c r="J969" s="35"/>
      <c r="K969" s="35"/>
      <c r="L969" s="35"/>
    </row>
    <row r="970" spans="9:12" ht="12.75">
      <c r="I970" s="25"/>
      <c r="J970" s="35"/>
      <c r="K970" s="35"/>
      <c r="L970" s="35"/>
    </row>
    <row r="971" spans="9:12" ht="12.75">
      <c r="I971" s="25"/>
      <c r="J971" s="35"/>
      <c r="K971" s="35"/>
      <c r="L971" s="35"/>
    </row>
    <row r="972" spans="9:12" ht="12.75">
      <c r="I972" s="25"/>
      <c r="J972" s="35"/>
      <c r="K972" s="35"/>
      <c r="L972" s="35"/>
    </row>
    <row r="973" spans="9:12" ht="12.75">
      <c r="I973" s="25"/>
      <c r="J973" s="35"/>
      <c r="K973" s="35"/>
      <c r="L973" s="35"/>
    </row>
    <row r="974" spans="9:12" ht="12.75">
      <c r="I974" s="25"/>
      <c r="J974" s="35"/>
      <c r="K974" s="35"/>
      <c r="L974" s="35"/>
    </row>
    <row r="975" spans="9:12" ht="12.75">
      <c r="I975" s="25"/>
      <c r="J975" s="35"/>
      <c r="K975" s="35"/>
      <c r="L975" s="35"/>
    </row>
    <row r="976" spans="9:12" ht="12.75">
      <c r="I976" s="25"/>
      <c r="J976" s="35"/>
      <c r="K976" s="35"/>
      <c r="L976" s="35"/>
    </row>
    <row r="977" spans="9:12" ht="12.75">
      <c r="I977" s="25"/>
      <c r="J977" s="35"/>
      <c r="K977" s="35"/>
      <c r="L977" s="35"/>
    </row>
    <row r="978" spans="9:12" ht="12.75">
      <c r="I978" s="25"/>
      <c r="J978" s="35"/>
      <c r="K978" s="35"/>
      <c r="L978" s="35"/>
    </row>
    <row r="979" spans="9:12" ht="12.75">
      <c r="I979" s="25"/>
      <c r="J979" s="35"/>
      <c r="K979" s="35"/>
      <c r="L979" s="35"/>
    </row>
    <row r="980" spans="9:12" ht="12.75">
      <c r="I980" s="25"/>
      <c r="J980" s="35"/>
      <c r="K980" s="35"/>
      <c r="L980" s="35"/>
    </row>
    <row r="981" spans="9:12" ht="12.75">
      <c r="I981" s="25"/>
      <c r="J981" s="35"/>
      <c r="K981" s="35"/>
      <c r="L981" s="35"/>
    </row>
    <row r="982" spans="9:12" ht="12.75">
      <c r="I982" s="25"/>
      <c r="J982" s="35"/>
      <c r="K982" s="35"/>
      <c r="L982" s="35"/>
    </row>
    <row r="983" spans="9:12" ht="12.75">
      <c r="I983" s="25"/>
      <c r="J983" s="35"/>
      <c r="K983" s="35"/>
      <c r="L983" s="35"/>
    </row>
    <row r="984" spans="9:12" ht="12.75">
      <c r="I984" s="25"/>
      <c r="J984" s="35"/>
      <c r="K984" s="35"/>
      <c r="L984" s="35"/>
    </row>
    <row r="985" spans="9:12" ht="12.75">
      <c r="I985" s="25"/>
      <c r="J985" s="35"/>
      <c r="K985" s="35"/>
      <c r="L985" s="35"/>
    </row>
    <row r="986" spans="9:12" ht="12.75">
      <c r="I986" s="25"/>
      <c r="J986" s="35"/>
      <c r="K986" s="35"/>
      <c r="L986" s="35"/>
    </row>
    <row r="987" spans="9:12" ht="12.75">
      <c r="I987" s="25"/>
      <c r="J987" s="35"/>
      <c r="K987" s="35"/>
      <c r="L987" s="35"/>
    </row>
    <row r="988" spans="9:12" ht="12.75">
      <c r="I988" s="25"/>
      <c r="J988" s="35"/>
      <c r="K988" s="35"/>
      <c r="L988" s="35"/>
    </row>
    <row r="989" spans="9:12" ht="12.75">
      <c r="I989" s="25"/>
      <c r="J989" s="35"/>
      <c r="K989" s="35"/>
      <c r="L989" s="35"/>
    </row>
    <row r="990" spans="9:12" ht="12.75">
      <c r="I990" s="25"/>
      <c r="J990" s="35"/>
      <c r="K990" s="35"/>
      <c r="L990" s="35"/>
    </row>
    <row r="991" spans="9:12" ht="12.75">
      <c r="I991" s="25"/>
      <c r="J991" s="35"/>
      <c r="K991" s="35"/>
      <c r="L991" s="35"/>
    </row>
    <row r="992" spans="9:12" ht="12.75">
      <c r="I992" s="25"/>
      <c r="J992" s="35"/>
      <c r="K992" s="35"/>
      <c r="L992" s="35"/>
    </row>
    <row r="993" spans="9:12" ht="12.75">
      <c r="I993" s="25"/>
      <c r="J993" s="35"/>
      <c r="K993" s="35"/>
      <c r="L993" s="35"/>
    </row>
    <row r="994" spans="9:12" ht="12.75">
      <c r="I994" s="25"/>
      <c r="J994" s="35"/>
      <c r="K994" s="35"/>
      <c r="L994" s="35"/>
    </row>
    <row r="995" spans="9:12" ht="12.75">
      <c r="I995" s="25"/>
      <c r="J995" s="35"/>
      <c r="K995" s="35"/>
      <c r="L995" s="35"/>
    </row>
    <row r="996" spans="9:12" ht="12.75">
      <c r="I996" s="25"/>
      <c r="J996" s="35"/>
      <c r="K996" s="35"/>
      <c r="L996" s="35"/>
    </row>
    <row r="997" spans="9:12" ht="12.75">
      <c r="I997" s="25"/>
      <c r="J997" s="35"/>
      <c r="K997" s="35"/>
      <c r="L997" s="35"/>
    </row>
    <row r="998" spans="9:12" ht="12.75">
      <c r="I998" s="25"/>
      <c r="J998" s="35"/>
      <c r="K998" s="35"/>
      <c r="L998" s="35"/>
    </row>
    <row r="999" spans="9:12" ht="12.75">
      <c r="I999" s="25"/>
      <c r="J999" s="35"/>
      <c r="K999" s="35"/>
      <c r="L999" s="35"/>
    </row>
    <row r="1000" spans="9:12" ht="12.75">
      <c r="I1000" s="25"/>
      <c r="J1000" s="35"/>
      <c r="K1000" s="35"/>
      <c r="L1000" s="35"/>
    </row>
    <row r="1001" spans="9:12" ht="12.75">
      <c r="I1001" s="25"/>
      <c r="J1001" s="35"/>
      <c r="K1001" s="35"/>
      <c r="L1001" s="35"/>
    </row>
    <row r="1002" spans="9:12" ht="12.75">
      <c r="I1002" s="25"/>
      <c r="J1002" s="35"/>
      <c r="K1002" s="35"/>
      <c r="L1002" s="35"/>
    </row>
    <row r="1003" spans="9:12" ht="12.75">
      <c r="I1003" s="25"/>
      <c r="J1003" s="35"/>
      <c r="K1003" s="35"/>
      <c r="L1003" s="35"/>
    </row>
    <row r="1004" spans="9:12" ht="12.75">
      <c r="I1004" s="25"/>
      <c r="J1004" s="35"/>
      <c r="K1004" s="35"/>
      <c r="L1004" s="35"/>
    </row>
    <row r="1005" spans="9:12" ht="12.75">
      <c r="I1005" s="25"/>
      <c r="J1005" s="35"/>
      <c r="K1005" s="35"/>
      <c r="L1005" s="35"/>
    </row>
    <row r="1006" spans="9:12" ht="12.75">
      <c r="I1006" s="25"/>
      <c r="J1006" s="35"/>
      <c r="K1006" s="35"/>
      <c r="L1006" s="35"/>
    </row>
    <row r="1007" spans="9:12" ht="12.75">
      <c r="I1007" s="25"/>
      <c r="J1007" s="35"/>
      <c r="K1007" s="35"/>
      <c r="L1007" s="35"/>
    </row>
    <row r="1008" spans="9:12" ht="12.75">
      <c r="I1008" s="25"/>
      <c r="J1008" s="35"/>
      <c r="K1008" s="35"/>
      <c r="L1008" s="35"/>
    </row>
    <row r="1009" spans="9:12" ht="12.75">
      <c r="I1009" s="25"/>
      <c r="J1009" s="35"/>
      <c r="K1009" s="35"/>
      <c r="L1009" s="35"/>
    </row>
    <row r="1010" spans="9:12" ht="12.75">
      <c r="I1010" s="25"/>
      <c r="J1010" s="35"/>
      <c r="K1010" s="35"/>
      <c r="L1010" s="35"/>
    </row>
    <row r="1011" spans="9:12" ht="12.75">
      <c r="I1011" s="25"/>
      <c r="J1011" s="35"/>
      <c r="K1011" s="35"/>
      <c r="L1011" s="35"/>
    </row>
    <row r="1012" spans="9:12" ht="12.75">
      <c r="I1012" s="25"/>
      <c r="J1012" s="35"/>
      <c r="K1012" s="35"/>
      <c r="L1012" s="35"/>
    </row>
    <row r="1013" spans="9:12" ht="12.75">
      <c r="I1013" s="25"/>
      <c r="J1013" s="35"/>
      <c r="K1013" s="35"/>
      <c r="L1013" s="35"/>
    </row>
    <row r="1014" spans="9:12" ht="12.75">
      <c r="I1014" s="25"/>
      <c r="J1014" s="35"/>
      <c r="K1014" s="35"/>
      <c r="L1014" s="35"/>
    </row>
    <row r="1015" spans="9:12" ht="12.75">
      <c r="I1015" s="25"/>
      <c r="J1015" s="35"/>
      <c r="K1015" s="35"/>
      <c r="L1015" s="35"/>
    </row>
    <row r="1016" spans="9:12" ht="12.75">
      <c r="I1016" s="25"/>
      <c r="J1016" s="35"/>
      <c r="K1016" s="35"/>
      <c r="L1016" s="35"/>
    </row>
    <row r="1017" spans="9:12" ht="12.75">
      <c r="I1017" s="25"/>
      <c r="J1017" s="35"/>
      <c r="K1017" s="35"/>
      <c r="L1017" s="35"/>
    </row>
    <row r="1018" spans="9:12" ht="12.75">
      <c r="I1018" s="25"/>
      <c r="J1018" s="35"/>
      <c r="K1018" s="35"/>
      <c r="L1018" s="35"/>
    </row>
    <row r="1019" spans="9:12" ht="12.75">
      <c r="I1019" s="25"/>
      <c r="J1019" s="35"/>
      <c r="K1019" s="35"/>
      <c r="L1019" s="35"/>
    </row>
    <row r="1020" spans="9:12" ht="12.75">
      <c r="I1020" s="25"/>
      <c r="J1020" s="35"/>
      <c r="K1020" s="35"/>
      <c r="L1020" s="35"/>
    </row>
    <row r="1021" spans="9:12" ht="12.75">
      <c r="I1021" s="25"/>
      <c r="J1021" s="35"/>
      <c r="K1021" s="35"/>
      <c r="L1021" s="35"/>
    </row>
    <row r="1022" spans="9:12" ht="12.75">
      <c r="I1022" s="25"/>
      <c r="J1022" s="35"/>
      <c r="K1022" s="35"/>
      <c r="L1022" s="35"/>
    </row>
    <row r="1023" spans="9:12" ht="12.75">
      <c r="I1023" s="25"/>
      <c r="J1023" s="35"/>
      <c r="K1023" s="35"/>
      <c r="L1023" s="35"/>
    </row>
    <row r="1024" spans="9:12" ht="12.75">
      <c r="I1024" s="25"/>
      <c r="J1024" s="35"/>
      <c r="K1024" s="35"/>
      <c r="L1024" s="35"/>
    </row>
    <row r="1025" spans="9:12" ht="12.75">
      <c r="I1025" s="25"/>
      <c r="J1025" s="35"/>
      <c r="K1025" s="35"/>
      <c r="L1025" s="35"/>
    </row>
    <row r="1026" spans="9:12" ht="12.75">
      <c r="I1026" s="25"/>
      <c r="J1026" s="35"/>
      <c r="K1026" s="35"/>
      <c r="L1026" s="35"/>
    </row>
    <row r="1027" spans="9:12" ht="12.75">
      <c r="I1027" s="25"/>
      <c r="J1027" s="35"/>
      <c r="K1027" s="35"/>
      <c r="L1027" s="35"/>
    </row>
    <row r="1028" spans="9:12" ht="12.75">
      <c r="I1028" s="25"/>
      <c r="J1028" s="35"/>
      <c r="K1028" s="35"/>
      <c r="L1028" s="35"/>
    </row>
    <row r="1029" spans="9:12" ht="12.75">
      <c r="I1029" s="25"/>
      <c r="J1029" s="35"/>
      <c r="K1029" s="35"/>
      <c r="L1029" s="35"/>
    </row>
    <row r="1030" spans="9:12" ht="12.75">
      <c r="I1030" s="25"/>
      <c r="J1030" s="35"/>
      <c r="K1030" s="35"/>
      <c r="L1030" s="35"/>
    </row>
    <row r="1031" spans="9:12" ht="12.75">
      <c r="I1031" s="25"/>
      <c r="J1031" s="35"/>
      <c r="K1031" s="35"/>
      <c r="L1031" s="35"/>
    </row>
    <row r="1032" spans="9:12" ht="12.75">
      <c r="I1032" s="25"/>
      <c r="J1032" s="35"/>
      <c r="K1032" s="35"/>
      <c r="L1032" s="35"/>
    </row>
    <row r="1033" spans="9:12" ht="12.75">
      <c r="I1033" s="25"/>
      <c r="J1033" s="35"/>
      <c r="K1033" s="35"/>
      <c r="L1033" s="35"/>
    </row>
    <row r="1034" spans="9:12" ht="12.75">
      <c r="I1034" s="25"/>
      <c r="J1034" s="35"/>
      <c r="K1034" s="35"/>
      <c r="L1034" s="35"/>
    </row>
    <row r="1035" spans="9:12" ht="12.75">
      <c r="I1035" s="25"/>
      <c r="J1035" s="35"/>
      <c r="K1035" s="35"/>
      <c r="L1035" s="35"/>
    </row>
    <row r="1036" spans="9:12" ht="12.75">
      <c r="I1036" s="25"/>
      <c r="J1036" s="35"/>
      <c r="K1036" s="35"/>
      <c r="L1036" s="35"/>
    </row>
    <row r="1037" spans="9:12" ht="12.75">
      <c r="I1037" s="25"/>
      <c r="J1037" s="35"/>
      <c r="K1037" s="35"/>
      <c r="L1037" s="35"/>
    </row>
    <row r="1038" spans="9:12" ht="12.75">
      <c r="I1038" s="25"/>
      <c r="J1038" s="35"/>
      <c r="K1038" s="35"/>
      <c r="L1038" s="35"/>
    </row>
    <row r="1039" spans="9:12" ht="12.75">
      <c r="I1039" s="25"/>
      <c r="J1039" s="35"/>
      <c r="K1039" s="35"/>
      <c r="L1039" s="35"/>
    </row>
    <row r="1040" spans="9:12" ht="12.75">
      <c r="I1040" s="25"/>
      <c r="J1040" s="35"/>
      <c r="K1040" s="35"/>
      <c r="L1040" s="35"/>
    </row>
    <row r="1041" spans="9:12" ht="12.75">
      <c r="I1041" s="25"/>
      <c r="J1041" s="35"/>
      <c r="K1041" s="35"/>
      <c r="L1041" s="35"/>
    </row>
    <row r="1042" spans="9:12" ht="12.75">
      <c r="I1042" s="25"/>
      <c r="J1042" s="35"/>
      <c r="K1042" s="35"/>
      <c r="L1042" s="35"/>
    </row>
    <row r="1043" spans="9:12" ht="12.75">
      <c r="I1043" s="25"/>
      <c r="J1043" s="35"/>
      <c r="K1043" s="35"/>
      <c r="L1043" s="35"/>
    </row>
    <row r="1044" spans="9:12" ht="12.75">
      <c r="I1044" s="25"/>
      <c r="J1044" s="35"/>
      <c r="K1044" s="35"/>
      <c r="L1044" s="35"/>
    </row>
    <row r="1045" spans="9:12" ht="12.75">
      <c r="I1045" s="25"/>
      <c r="J1045" s="35"/>
      <c r="K1045" s="35"/>
      <c r="L1045" s="35"/>
    </row>
    <row r="1046" spans="9:12" ht="12.75">
      <c r="I1046" s="25"/>
      <c r="J1046" s="35"/>
      <c r="K1046" s="35"/>
      <c r="L1046" s="35"/>
    </row>
    <row r="1047" spans="9:12" ht="12.75">
      <c r="I1047" s="25"/>
      <c r="J1047" s="35"/>
      <c r="K1047" s="35"/>
      <c r="L1047" s="35"/>
    </row>
    <row r="1048" spans="9:12" ht="12.75">
      <c r="I1048" s="25"/>
      <c r="J1048" s="35"/>
      <c r="K1048" s="35"/>
      <c r="L1048" s="35"/>
    </row>
    <row r="1049" spans="9:12" ht="12.75">
      <c r="I1049" s="25"/>
      <c r="J1049" s="35"/>
      <c r="K1049" s="35"/>
      <c r="L1049" s="35"/>
    </row>
    <row r="1050" spans="9:12" ht="12.75">
      <c r="I1050" s="25"/>
      <c r="J1050" s="35"/>
      <c r="K1050" s="35"/>
      <c r="L1050" s="35"/>
    </row>
    <row r="1051" spans="9:12" ht="12.75">
      <c r="I1051" s="25"/>
      <c r="J1051" s="35"/>
      <c r="K1051" s="35"/>
      <c r="L1051" s="35"/>
    </row>
    <row r="1052" spans="9:12" ht="12.75">
      <c r="I1052" s="25"/>
      <c r="J1052" s="35"/>
      <c r="K1052" s="35"/>
      <c r="L1052" s="35"/>
    </row>
    <row r="1053" spans="9:12" ht="12.75">
      <c r="I1053" s="25"/>
      <c r="J1053" s="35"/>
      <c r="K1053" s="35"/>
      <c r="L1053" s="35"/>
    </row>
    <row r="1054" spans="9:12" ht="12.75">
      <c r="I1054" s="25"/>
      <c r="J1054" s="35"/>
      <c r="K1054" s="35"/>
      <c r="L1054" s="35"/>
    </row>
    <row r="1055" spans="9:12" ht="12.75">
      <c r="I1055" s="25"/>
      <c r="J1055" s="35"/>
      <c r="K1055" s="35"/>
      <c r="L1055" s="35"/>
    </row>
    <row r="1056" spans="9:12" ht="12.75">
      <c r="I1056" s="25"/>
      <c r="J1056" s="35"/>
      <c r="K1056" s="35"/>
      <c r="L1056" s="35"/>
    </row>
    <row r="1057" spans="9:12" ht="12.75">
      <c r="I1057" s="25"/>
      <c r="J1057" s="35"/>
      <c r="K1057" s="35"/>
      <c r="L1057" s="35"/>
    </row>
    <row r="1058" spans="9:12" ht="12.75">
      <c r="I1058" s="25"/>
      <c r="J1058" s="35"/>
      <c r="K1058" s="35"/>
      <c r="L1058" s="35"/>
    </row>
    <row r="1059" spans="9:12" ht="12.75">
      <c r="I1059" s="25"/>
      <c r="J1059" s="35"/>
      <c r="K1059" s="35"/>
      <c r="L1059" s="35"/>
    </row>
    <row r="1060" spans="9:12" ht="12.75">
      <c r="I1060" s="25"/>
      <c r="J1060" s="35"/>
      <c r="K1060" s="35"/>
      <c r="L1060" s="35"/>
    </row>
    <row r="1061" spans="9:12" ht="12.75">
      <c r="I1061" s="25"/>
      <c r="J1061" s="35"/>
      <c r="K1061" s="35"/>
      <c r="L1061" s="35"/>
    </row>
    <row r="1062" spans="9:12" ht="12.75">
      <c r="I1062" s="25"/>
      <c r="J1062" s="35"/>
      <c r="K1062" s="35"/>
      <c r="L1062" s="35"/>
    </row>
    <row r="1063" spans="9:12" ht="12.75">
      <c r="I1063" s="25"/>
      <c r="J1063" s="35"/>
      <c r="K1063" s="35"/>
      <c r="L1063" s="35"/>
    </row>
    <row r="1064" spans="9:12" ht="12.75">
      <c r="I1064" s="25"/>
      <c r="J1064" s="35"/>
      <c r="K1064" s="35"/>
      <c r="L1064" s="35"/>
    </row>
    <row r="1065" spans="9:12" ht="12.75">
      <c r="I1065" s="25"/>
      <c r="J1065" s="35"/>
      <c r="K1065" s="35"/>
      <c r="L1065" s="35"/>
    </row>
    <row r="1066" spans="9:12" ht="12.75">
      <c r="I1066" s="25"/>
      <c r="J1066" s="35"/>
      <c r="K1066" s="35"/>
      <c r="L1066" s="35"/>
    </row>
    <row r="1067" spans="9:12" ht="12.75">
      <c r="I1067" s="25"/>
      <c r="J1067" s="35"/>
      <c r="K1067" s="35"/>
      <c r="L1067" s="35"/>
    </row>
    <row r="1068" spans="9:12" ht="12.75">
      <c r="I1068" s="25"/>
      <c r="J1068" s="35"/>
      <c r="K1068" s="35"/>
      <c r="L1068" s="35"/>
    </row>
    <row r="1069" spans="9:12" ht="12.75">
      <c r="I1069" s="25"/>
      <c r="J1069" s="35"/>
      <c r="K1069" s="35"/>
      <c r="L1069" s="35"/>
    </row>
    <row r="1070" spans="9:12" ht="12.75">
      <c r="I1070" s="25"/>
      <c r="J1070" s="35"/>
      <c r="K1070" s="35"/>
      <c r="L1070" s="35"/>
    </row>
    <row r="1071" spans="9:12" ht="12.75">
      <c r="I1071" s="25"/>
      <c r="J1071" s="35"/>
      <c r="K1071" s="35"/>
      <c r="L1071" s="35"/>
    </row>
    <row r="1072" spans="9:12" ht="12.75">
      <c r="I1072" s="25"/>
      <c r="J1072" s="35"/>
      <c r="K1072" s="35"/>
      <c r="L1072" s="35"/>
    </row>
    <row r="1073" spans="9:12" ht="12.75">
      <c r="I1073" s="25"/>
      <c r="J1073" s="35"/>
      <c r="K1073" s="35"/>
      <c r="L1073" s="35"/>
    </row>
    <row r="1074" spans="9:12" ht="12.75">
      <c r="I1074" s="25"/>
      <c r="J1074" s="35"/>
      <c r="K1074" s="35"/>
      <c r="L1074" s="35"/>
    </row>
    <row r="1075" spans="9:12" ht="12.75">
      <c r="I1075" s="25"/>
      <c r="J1075" s="35"/>
      <c r="K1075" s="35"/>
      <c r="L1075" s="35"/>
    </row>
    <row r="1076" spans="9:12" ht="12.75">
      <c r="I1076" s="25"/>
      <c r="J1076" s="35"/>
      <c r="K1076" s="35"/>
      <c r="L1076" s="35"/>
    </row>
    <row r="1077" spans="9:12" ht="12.75">
      <c r="I1077" s="25"/>
      <c r="J1077" s="35"/>
      <c r="K1077" s="35"/>
      <c r="L1077" s="35"/>
    </row>
    <row r="1078" spans="9:12" ht="12.75">
      <c r="I1078" s="25"/>
      <c r="J1078" s="35"/>
      <c r="K1078" s="35"/>
      <c r="L1078" s="35"/>
    </row>
    <row r="1079" spans="9:12" ht="12.75">
      <c r="I1079" s="25"/>
      <c r="J1079" s="35"/>
      <c r="K1079" s="35"/>
      <c r="L1079" s="35"/>
    </row>
    <row r="1080" spans="9:12" ht="12.75">
      <c r="I1080" s="25"/>
      <c r="J1080" s="35"/>
      <c r="K1080" s="35"/>
      <c r="L1080" s="35"/>
    </row>
    <row r="1081" spans="9:12" ht="12.75">
      <c r="I1081" s="25"/>
      <c r="J1081" s="35"/>
      <c r="K1081" s="35"/>
      <c r="L1081" s="35"/>
    </row>
    <row r="1082" spans="9:12" ht="12.75">
      <c r="I1082" s="25"/>
      <c r="J1082" s="35"/>
      <c r="K1082" s="35"/>
      <c r="L1082" s="35"/>
    </row>
    <row r="1083" spans="9:12" ht="12.75">
      <c r="I1083" s="25"/>
      <c r="J1083" s="35"/>
      <c r="K1083" s="35"/>
      <c r="L1083" s="35"/>
    </row>
    <row r="1084" spans="9:12" ht="12.75">
      <c r="I1084" s="25"/>
      <c r="J1084" s="35"/>
      <c r="K1084" s="35"/>
      <c r="L1084" s="35"/>
    </row>
    <row r="1085" spans="9:12" ht="12.75">
      <c r="I1085" s="25"/>
      <c r="J1085" s="35"/>
      <c r="K1085" s="35"/>
      <c r="L1085" s="35"/>
    </row>
    <row r="1086" spans="9:12" ht="12.75">
      <c r="I1086" s="25"/>
      <c r="J1086" s="35"/>
      <c r="K1086" s="35"/>
      <c r="L1086" s="35"/>
    </row>
    <row r="1087" spans="9:12" ht="12.75">
      <c r="I1087" s="25"/>
      <c r="J1087" s="35"/>
      <c r="K1087" s="35"/>
      <c r="L1087" s="35"/>
    </row>
    <row r="1088" spans="9:12" ht="12.75">
      <c r="I1088" s="25"/>
      <c r="J1088" s="35"/>
      <c r="K1088" s="35"/>
      <c r="L1088" s="35"/>
    </row>
    <row r="1089" spans="9:12" ht="12.75">
      <c r="I1089" s="25"/>
      <c r="J1089" s="35"/>
      <c r="K1089" s="35"/>
      <c r="L1089" s="35"/>
    </row>
    <row r="1090" spans="9:12" ht="12.75">
      <c r="I1090" s="25"/>
      <c r="J1090" s="35"/>
      <c r="K1090" s="35"/>
      <c r="L1090" s="35"/>
    </row>
    <row r="1091" spans="9:12" ht="12.75">
      <c r="I1091" s="25"/>
      <c r="J1091" s="35"/>
      <c r="K1091" s="35"/>
      <c r="L1091" s="35"/>
    </row>
    <row r="1092" spans="9:12" ht="12.75">
      <c r="I1092" s="25"/>
      <c r="J1092" s="35"/>
      <c r="K1092" s="35"/>
      <c r="L1092" s="35"/>
    </row>
    <row r="1093" spans="9:12" ht="12.75">
      <c r="I1093" s="25"/>
      <c r="J1093" s="35"/>
      <c r="K1093" s="35"/>
      <c r="L1093" s="35"/>
    </row>
    <row r="1094" spans="9:12" ht="12.75">
      <c r="I1094" s="25"/>
      <c r="J1094" s="35"/>
      <c r="K1094" s="35"/>
      <c r="L1094" s="35"/>
    </row>
    <row r="1095" spans="9:12" ht="12.75">
      <c r="I1095" s="25"/>
      <c r="J1095" s="35"/>
      <c r="K1095" s="35"/>
      <c r="L1095" s="35"/>
    </row>
    <row r="1096" spans="9:12" ht="12.75">
      <c r="I1096" s="25"/>
      <c r="J1096" s="35"/>
      <c r="K1096" s="35"/>
      <c r="L1096" s="35"/>
    </row>
    <row r="1097" spans="9:12" ht="12.75">
      <c r="I1097" s="25"/>
      <c r="J1097" s="35"/>
      <c r="K1097" s="35"/>
      <c r="L1097" s="35"/>
    </row>
    <row r="1098" spans="9:12" ht="12.75">
      <c r="I1098" s="25"/>
      <c r="J1098" s="35"/>
      <c r="K1098" s="35"/>
      <c r="L1098" s="35"/>
    </row>
    <row r="1099" spans="9:12" ht="12.75">
      <c r="I1099" s="25"/>
      <c r="J1099" s="35"/>
      <c r="K1099" s="35"/>
      <c r="L1099" s="35"/>
    </row>
    <row r="1100" spans="9:12" ht="12.75">
      <c r="I1100" s="25"/>
      <c r="J1100" s="35"/>
      <c r="K1100" s="35"/>
      <c r="L1100" s="35"/>
    </row>
    <row r="1101" spans="9:12" ht="12.75">
      <c r="I1101" s="25"/>
      <c r="J1101" s="35"/>
      <c r="K1101" s="35"/>
      <c r="L1101" s="35"/>
    </row>
    <row r="1102" spans="9:12" ht="12.75">
      <c r="I1102" s="25"/>
      <c r="J1102" s="35"/>
      <c r="K1102" s="35"/>
      <c r="L1102" s="35"/>
    </row>
    <row r="1103" spans="9:12" ht="12.75">
      <c r="I1103" s="25"/>
      <c r="J1103" s="35"/>
      <c r="K1103" s="35"/>
      <c r="L1103" s="35"/>
    </row>
    <row r="1104" spans="9:12" ht="12.75">
      <c r="I1104" s="25"/>
      <c r="J1104" s="35"/>
      <c r="K1104" s="35"/>
      <c r="L1104" s="35"/>
    </row>
    <row r="1105" spans="9:12" ht="12.75">
      <c r="I1105" s="25"/>
      <c r="J1105" s="35"/>
      <c r="K1105" s="35"/>
      <c r="L1105" s="35"/>
    </row>
    <row r="1106" spans="9:12" ht="12.75">
      <c r="I1106" s="25"/>
      <c r="J1106" s="35"/>
      <c r="K1106" s="35"/>
      <c r="L1106" s="35"/>
    </row>
    <row r="1107" spans="9:12" ht="12.75">
      <c r="I1107" s="25"/>
      <c r="J1107" s="35"/>
      <c r="K1107" s="35"/>
      <c r="L1107" s="35"/>
    </row>
    <row r="1108" spans="9:12" ht="12.75">
      <c r="I1108" s="25"/>
      <c r="J1108" s="35"/>
      <c r="K1108" s="35"/>
      <c r="L1108" s="35"/>
    </row>
    <row r="1109" spans="9:12" ht="12.75">
      <c r="I1109" s="25"/>
      <c r="J1109" s="35"/>
      <c r="K1109" s="35"/>
      <c r="L1109" s="35"/>
    </row>
    <row r="1110" spans="9:12" ht="12.75">
      <c r="I1110" s="25"/>
      <c r="J1110" s="35"/>
      <c r="K1110" s="35"/>
      <c r="L1110" s="35"/>
    </row>
    <row r="1111" spans="9:12" ht="12.75">
      <c r="I1111" s="25"/>
      <c r="J1111" s="35"/>
      <c r="K1111" s="35"/>
      <c r="L1111" s="35"/>
    </row>
    <row r="1112" spans="9:12" ht="12.75">
      <c r="I1112" s="25"/>
      <c r="J1112" s="35"/>
      <c r="K1112" s="35"/>
      <c r="L1112" s="35"/>
    </row>
    <row r="1113" spans="9:12" ht="12.75">
      <c r="I1113" s="25"/>
      <c r="J1113" s="35"/>
      <c r="K1113" s="35"/>
      <c r="L1113" s="35"/>
    </row>
    <row r="1114" spans="9:12" ht="12.75">
      <c r="I1114" s="25"/>
      <c r="J1114" s="35"/>
      <c r="K1114" s="35"/>
      <c r="L1114" s="35"/>
    </row>
    <row r="1115" spans="9:12" ht="12.75">
      <c r="I1115" s="25"/>
      <c r="J1115" s="35"/>
      <c r="K1115" s="35"/>
      <c r="L1115" s="35"/>
    </row>
    <row r="1116" spans="9:12" ht="12.75">
      <c r="I1116" s="25"/>
      <c r="J1116" s="35"/>
      <c r="K1116" s="35"/>
      <c r="L1116" s="35"/>
    </row>
    <row r="1117" spans="9:12" ht="12.75">
      <c r="I1117" s="25"/>
      <c r="J1117" s="35"/>
      <c r="K1117" s="35"/>
      <c r="L1117" s="35"/>
    </row>
    <row r="1118" spans="9:12" ht="12.75">
      <c r="I1118" s="25"/>
      <c r="J1118" s="35"/>
      <c r="K1118" s="35"/>
      <c r="L1118" s="35"/>
    </row>
    <row r="1119" spans="9:12" ht="12.75">
      <c r="I1119" s="25"/>
      <c r="J1119" s="35"/>
      <c r="K1119" s="35"/>
      <c r="L1119" s="35"/>
    </row>
    <row r="1120" spans="9:12" ht="12.75">
      <c r="I1120" s="25"/>
      <c r="J1120" s="35"/>
      <c r="K1120" s="35"/>
      <c r="L1120" s="35"/>
    </row>
    <row r="1121" spans="9:12" ht="12.75">
      <c r="I1121" s="25"/>
      <c r="J1121" s="35"/>
      <c r="K1121" s="35"/>
      <c r="L1121" s="35"/>
    </row>
    <row r="1122" spans="9:12" ht="12.75">
      <c r="I1122" s="25"/>
      <c r="J1122" s="35"/>
      <c r="K1122" s="35"/>
      <c r="L1122" s="35"/>
    </row>
    <row r="1123" spans="9:12" ht="12.75">
      <c r="I1123" s="25"/>
      <c r="J1123" s="35"/>
      <c r="K1123" s="35"/>
      <c r="L1123" s="35"/>
    </row>
    <row r="1124" spans="9:12" ht="12.75">
      <c r="I1124" s="25"/>
      <c r="J1124" s="35"/>
      <c r="K1124" s="35"/>
      <c r="L1124" s="35"/>
    </row>
    <row r="1125" spans="9:12" ht="12.75">
      <c r="I1125" s="25"/>
      <c r="J1125" s="35"/>
      <c r="K1125" s="35"/>
      <c r="L1125" s="35"/>
    </row>
    <row r="1126" spans="9:12" ht="12.75">
      <c r="I1126" s="25"/>
      <c r="J1126" s="35"/>
      <c r="K1126" s="35"/>
      <c r="L1126" s="35"/>
    </row>
    <row r="1127" spans="9:12" ht="12.75">
      <c r="I1127" s="25"/>
      <c r="J1127" s="35"/>
      <c r="K1127" s="35"/>
      <c r="L1127" s="35"/>
    </row>
    <row r="1128" spans="9:12" ht="12.75">
      <c r="I1128" s="25"/>
      <c r="J1128" s="35"/>
      <c r="K1128" s="35"/>
      <c r="L1128" s="35"/>
    </row>
    <row r="1129" spans="9:12" ht="12.75">
      <c r="I1129" s="25"/>
      <c r="J1129" s="35"/>
      <c r="K1129" s="35"/>
      <c r="L1129" s="35"/>
    </row>
    <row r="1130" spans="9:12" ht="12.75">
      <c r="I1130" s="25"/>
      <c r="J1130" s="35"/>
      <c r="K1130" s="35"/>
      <c r="L1130" s="35"/>
    </row>
    <row r="1131" spans="9:12" ht="12.75">
      <c r="I1131" s="25"/>
      <c r="J1131" s="35"/>
      <c r="K1131" s="35"/>
      <c r="L1131" s="35"/>
    </row>
    <row r="1132" spans="9:12" ht="12.75">
      <c r="I1132" s="25"/>
      <c r="J1132" s="35"/>
      <c r="K1132" s="35"/>
      <c r="L1132" s="35"/>
    </row>
    <row r="1133" spans="9:12" ht="12.75">
      <c r="I1133" s="25"/>
      <c r="J1133" s="35"/>
      <c r="K1133" s="35"/>
      <c r="L1133" s="35"/>
    </row>
    <row r="1134" spans="9:12" ht="12.75">
      <c r="I1134" s="25"/>
      <c r="J1134" s="35"/>
      <c r="K1134" s="35"/>
      <c r="L1134" s="35"/>
    </row>
    <row r="1135" spans="9:12" ht="12.75">
      <c r="I1135" s="25"/>
      <c r="J1135" s="35"/>
      <c r="K1135" s="35"/>
      <c r="L1135" s="35"/>
    </row>
    <row r="1136" spans="9:12" ht="12.75">
      <c r="I1136" s="25"/>
      <c r="J1136" s="35"/>
      <c r="K1136" s="35"/>
      <c r="L1136" s="35"/>
    </row>
    <row r="1137" spans="9:12" ht="12.75">
      <c r="I1137" s="25"/>
      <c r="J1137" s="35"/>
      <c r="K1137" s="35"/>
      <c r="L1137" s="35"/>
    </row>
    <row r="1138" spans="9:12" ht="12.75">
      <c r="I1138" s="25"/>
      <c r="J1138" s="35"/>
      <c r="K1138" s="35"/>
      <c r="L1138" s="35"/>
    </row>
    <row r="1139" spans="9:12" ht="12.75">
      <c r="I1139" s="25"/>
      <c r="J1139" s="35"/>
      <c r="K1139" s="35"/>
      <c r="L1139" s="35"/>
    </row>
    <row r="1140" spans="9:12" ht="12.75">
      <c r="I1140" s="25"/>
      <c r="J1140" s="35"/>
      <c r="K1140" s="35"/>
      <c r="L1140" s="35"/>
    </row>
    <row r="1141" spans="9:12" ht="12.75">
      <c r="I1141" s="25"/>
      <c r="J1141" s="35"/>
      <c r="K1141" s="35"/>
      <c r="L1141" s="35"/>
    </row>
    <row r="1142" spans="9:12" ht="12.75">
      <c r="I1142" s="25"/>
      <c r="J1142" s="35"/>
      <c r="K1142" s="35"/>
      <c r="L1142" s="35"/>
    </row>
    <row r="1143" spans="9:12" ht="12.75">
      <c r="I1143" s="25"/>
      <c r="J1143" s="35"/>
      <c r="K1143" s="35"/>
      <c r="L1143" s="35"/>
    </row>
    <row r="1144" spans="9:12" ht="12.75">
      <c r="I1144" s="25"/>
      <c r="J1144" s="35"/>
      <c r="K1144" s="35"/>
      <c r="L1144" s="35"/>
    </row>
    <row r="1145" spans="9:12" ht="12.75">
      <c r="I1145" s="25"/>
      <c r="J1145" s="35"/>
      <c r="K1145" s="35"/>
      <c r="L1145" s="35"/>
    </row>
    <row r="1146" spans="9:12" ht="12.75">
      <c r="I1146" s="25"/>
      <c r="J1146" s="35"/>
      <c r="K1146" s="35"/>
      <c r="L1146" s="35"/>
    </row>
    <row r="1147" spans="9:12" ht="12.75">
      <c r="I1147" s="25"/>
      <c r="J1147" s="35"/>
      <c r="K1147" s="35"/>
      <c r="L1147" s="35"/>
    </row>
    <row r="1148" spans="9:12" ht="12.75">
      <c r="I1148" s="25"/>
      <c r="J1148" s="35"/>
      <c r="K1148" s="35"/>
      <c r="L1148" s="35"/>
    </row>
    <row r="1149" spans="9:12" ht="12.75">
      <c r="I1149" s="25"/>
      <c r="J1149" s="35"/>
      <c r="K1149" s="35"/>
      <c r="L1149" s="35"/>
    </row>
    <row r="1150" spans="9:12" ht="12.75">
      <c r="I1150" s="25"/>
      <c r="J1150" s="35"/>
      <c r="K1150" s="35"/>
      <c r="L1150" s="35"/>
    </row>
    <row r="1151" spans="9:12" ht="12.75">
      <c r="I1151" s="25"/>
      <c r="J1151" s="35"/>
      <c r="K1151" s="35"/>
      <c r="L1151" s="35"/>
    </row>
    <row r="1152" spans="9:12" ht="12.75">
      <c r="I1152" s="25"/>
      <c r="J1152" s="35"/>
      <c r="K1152" s="35"/>
      <c r="L1152" s="35"/>
    </row>
    <row r="1153" spans="9:12" ht="12.75">
      <c r="I1153" s="25"/>
      <c r="J1153" s="35"/>
      <c r="K1153" s="35"/>
      <c r="L1153" s="35"/>
    </row>
    <row r="1154" spans="9:12" ht="12.75">
      <c r="I1154" s="25"/>
      <c r="J1154" s="35"/>
      <c r="K1154" s="35"/>
      <c r="L1154" s="35"/>
    </row>
    <row r="1155" spans="9:12" ht="12.75">
      <c r="I1155" s="25"/>
      <c r="J1155" s="35"/>
      <c r="K1155" s="35"/>
      <c r="L1155" s="35"/>
    </row>
    <row r="1156" spans="9:12" ht="12.75">
      <c r="I1156" s="25"/>
      <c r="J1156" s="35"/>
      <c r="K1156" s="35"/>
      <c r="L1156" s="35"/>
    </row>
    <row r="1157" spans="9:12" ht="12.75">
      <c r="I1157" s="25"/>
      <c r="J1157" s="35"/>
      <c r="K1157" s="35"/>
      <c r="L1157" s="35"/>
    </row>
    <row r="1158" spans="9:12" ht="12.75">
      <c r="I1158" s="25"/>
      <c r="J1158" s="35"/>
      <c r="K1158" s="35"/>
      <c r="L1158" s="35"/>
    </row>
    <row r="1159" spans="9:12" ht="12.75">
      <c r="I1159" s="25"/>
      <c r="J1159" s="35"/>
      <c r="K1159" s="35"/>
      <c r="L1159" s="35"/>
    </row>
    <row r="1160" spans="9:12" ht="12.75">
      <c r="I1160" s="25"/>
      <c r="J1160" s="35"/>
      <c r="K1160" s="35"/>
      <c r="L1160" s="35"/>
    </row>
    <row r="1161" spans="9:12" ht="12.75">
      <c r="I1161" s="25"/>
      <c r="J1161" s="35"/>
      <c r="K1161" s="35"/>
      <c r="L1161" s="35"/>
    </row>
    <row r="1162" spans="9:12" ht="12.75">
      <c r="I1162" s="25"/>
      <c r="J1162" s="35"/>
      <c r="K1162" s="35"/>
      <c r="L1162" s="35"/>
    </row>
    <row r="1163" spans="9:12" ht="12.75">
      <c r="I1163" s="25"/>
      <c r="J1163" s="35"/>
      <c r="K1163" s="35"/>
      <c r="L1163" s="35"/>
    </row>
    <row r="1164" spans="9:12" ht="12.75">
      <c r="I1164" s="25"/>
      <c r="J1164" s="35"/>
      <c r="K1164" s="35"/>
      <c r="L1164" s="35"/>
    </row>
    <row r="1165" spans="9:12" ht="12.75">
      <c r="I1165" s="25"/>
      <c r="J1165" s="35"/>
      <c r="K1165" s="35"/>
      <c r="L1165" s="35"/>
    </row>
    <row r="1166" spans="9:12" ht="12.75">
      <c r="I1166" s="25"/>
      <c r="J1166" s="35"/>
      <c r="K1166" s="35"/>
      <c r="L1166" s="35"/>
    </row>
    <row r="1167" spans="9:12" ht="12.75">
      <c r="I1167" s="25"/>
      <c r="J1167" s="35"/>
      <c r="K1167" s="35"/>
      <c r="L1167" s="35"/>
    </row>
    <row r="1168" spans="9:12" ht="12.75">
      <c r="I1168" s="25"/>
      <c r="J1168" s="35"/>
      <c r="K1168" s="35"/>
      <c r="L1168" s="35"/>
    </row>
    <row r="1169" spans="9:12" ht="12.75">
      <c r="I1169" s="25"/>
      <c r="J1169" s="35"/>
      <c r="K1169" s="35"/>
      <c r="L1169" s="35"/>
    </row>
    <row r="1170" spans="9:12" ht="12.75">
      <c r="I1170" s="25"/>
      <c r="J1170" s="35"/>
      <c r="K1170" s="35"/>
      <c r="L1170" s="35"/>
    </row>
    <row r="1171" spans="9:12" ht="12.75">
      <c r="I1171" s="25"/>
      <c r="J1171" s="35"/>
      <c r="K1171" s="35"/>
      <c r="L1171" s="35"/>
    </row>
    <row r="1172" spans="9:12" ht="12.75">
      <c r="I1172" s="25"/>
      <c r="J1172" s="35"/>
      <c r="K1172" s="35"/>
      <c r="L1172" s="35"/>
    </row>
    <row r="1173" spans="9:12" ht="12.75">
      <c r="I1173" s="25"/>
      <c r="J1173" s="35"/>
      <c r="K1173" s="35"/>
      <c r="L1173" s="35"/>
    </row>
    <row r="1174" spans="9:12" ht="12.75">
      <c r="I1174" s="25"/>
      <c r="J1174" s="35"/>
      <c r="K1174" s="35"/>
      <c r="L1174" s="35"/>
    </row>
    <row r="1175" spans="9:12" ht="12.75">
      <c r="I1175" s="25"/>
      <c r="J1175" s="35"/>
      <c r="K1175" s="35"/>
      <c r="L1175" s="35"/>
    </row>
    <row r="1176" spans="9:12" ht="12.75">
      <c r="I1176" s="25"/>
      <c r="J1176" s="35"/>
      <c r="K1176" s="35"/>
      <c r="L1176" s="35"/>
    </row>
    <row r="1177" spans="9:12" ht="12.75">
      <c r="I1177" s="25"/>
      <c r="J1177" s="35"/>
      <c r="K1177" s="35"/>
      <c r="L1177" s="35"/>
    </row>
    <row r="1178" spans="9:12" ht="12.75">
      <c r="I1178" s="25"/>
      <c r="J1178" s="35"/>
      <c r="K1178" s="35"/>
      <c r="L1178" s="35"/>
    </row>
    <row r="1179" spans="9:12" ht="12.75">
      <c r="I1179" s="25"/>
      <c r="J1179" s="35"/>
      <c r="K1179" s="35"/>
      <c r="L1179" s="35"/>
    </row>
    <row r="1180" spans="9:12" ht="12.75">
      <c r="I1180" s="25"/>
      <c r="J1180" s="35"/>
      <c r="K1180" s="35"/>
      <c r="L1180" s="35"/>
    </row>
    <row r="1181" spans="9:12" ht="12.75">
      <c r="I1181" s="25"/>
      <c r="J1181" s="35"/>
      <c r="K1181" s="35"/>
      <c r="L1181" s="35"/>
    </row>
    <row r="1182" spans="9:12" ht="12.75">
      <c r="I1182" s="25"/>
      <c r="J1182" s="35"/>
      <c r="K1182" s="35"/>
      <c r="L1182" s="35"/>
    </row>
    <row r="1183" spans="9:12" ht="12.75">
      <c r="I1183" s="25"/>
      <c r="J1183" s="35"/>
      <c r="K1183" s="35"/>
      <c r="L1183" s="35"/>
    </row>
    <row r="1184" spans="9:12" ht="12.75">
      <c r="I1184" s="25"/>
      <c r="J1184" s="35"/>
      <c r="K1184" s="35"/>
      <c r="L1184" s="35"/>
    </row>
    <row r="1185" spans="9:12" ht="12.75">
      <c r="I1185" s="25"/>
      <c r="J1185" s="35"/>
      <c r="K1185" s="35"/>
      <c r="L1185" s="35"/>
    </row>
    <row r="1186" spans="9:12" ht="12.75">
      <c r="I1186" s="25"/>
      <c r="J1186" s="35"/>
      <c r="K1186" s="35"/>
      <c r="L1186" s="35"/>
    </row>
    <row r="1187" spans="9:12" ht="12.75">
      <c r="I1187" s="25"/>
      <c r="J1187" s="35"/>
      <c r="K1187" s="35"/>
      <c r="L1187" s="35"/>
    </row>
    <row r="1188" spans="9:12" ht="12.75">
      <c r="I1188" s="25"/>
      <c r="J1188" s="35"/>
      <c r="K1188" s="35"/>
      <c r="L1188" s="35"/>
    </row>
    <row r="1189" spans="9:12" ht="12.75">
      <c r="I1189" s="25"/>
      <c r="J1189" s="35"/>
      <c r="K1189" s="35"/>
      <c r="L1189" s="35"/>
    </row>
    <row r="1190" spans="9:12" ht="12.75">
      <c r="I1190" s="25"/>
      <c r="J1190" s="35"/>
      <c r="K1190" s="35"/>
      <c r="L1190" s="35"/>
    </row>
    <row r="1191" spans="9:12" ht="12.75">
      <c r="I1191" s="25"/>
      <c r="J1191" s="35"/>
      <c r="K1191" s="35"/>
      <c r="L1191" s="35"/>
    </row>
    <row r="1192" spans="9:12" ht="12.75">
      <c r="I1192" s="25"/>
      <c r="J1192" s="35"/>
      <c r="K1192" s="35"/>
      <c r="L1192" s="35"/>
    </row>
    <row r="1193" spans="9:12" ht="12.75">
      <c r="I1193" s="25"/>
      <c r="J1193" s="35"/>
      <c r="K1193" s="35"/>
      <c r="L1193" s="35"/>
    </row>
    <row r="1194" spans="9:12" ht="12.75">
      <c r="I1194" s="25"/>
      <c r="J1194" s="35"/>
      <c r="K1194" s="35"/>
      <c r="L1194" s="35"/>
    </row>
    <row r="1195" spans="9:12" ht="12.75">
      <c r="I1195" s="25"/>
      <c r="J1195" s="35"/>
      <c r="K1195" s="35"/>
      <c r="L1195" s="35"/>
    </row>
    <row r="1196" spans="9:12" ht="12.75">
      <c r="I1196" s="25"/>
      <c r="J1196" s="35"/>
      <c r="K1196" s="35"/>
      <c r="L1196" s="35"/>
    </row>
    <row r="1197" spans="9:12" ht="12.75">
      <c r="I1197" s="25"/>
      <c r="J1197" s="35"/>
      <c r="K1197" s="35"/>
      <c r="L1197" s="35"/>
    </row>
    <row r="1198" spans="9:12" ht="12.75">
      <c r="I1198" s="25"/>
      <c r="J1198" s="35"/>
      <c r="K1198" s="35"/>
      <c r="L1198" s="35"/>
    </row>
    <row r="1199" spans="9:12" ht="12.75">
      <c r="I1199" s="25"/>
      <c r="J1199" s="35"/>
      <c r="K1199" s="35"/>
      <c r="L1199" s="35"/>
    </row>
    <row r="1200" spans="9:12" ht="12.75">
      <c r="I1200" s="25"/>
      <c r="J1200" s="35"/>
      <c r="K1200" s="35"/>
      <c r="L1200" s="35"/>
    </row>
    <row r="1201" spans="9:12" ht="12.75">
      <c r="I1201" s="25"/>
      <c r="J1201" s="35"/>
      <c r="K1201" s="35"/>
      <c r="L1201" s="35"/>
    </row>
    <row r="1202" spans="9:12" ht="12.75">
      <c r="I1202" s="25"/>
      <c r="J1202" s="35"/>
      <c r="K1202" s="35"/>
      <c r="L1202" s="35"/>
    </row>
    <row r="1203" spans="9:12" ht="12.75">
      <c r="I1203" s="25"/>
      <c r="J1203" s="35"/>
      <c r="K1203" s="35"/>
      <c r="L1203" s="35"/>
    </row>
    <row r="1204" spans="9:12" ht="12.75">
      <c r="I1204" s="25"/>
      <c r="J1204" s="35"/>
      <c r="K1204" s="35"/>
      <c r="L1204" s="35"/>
    </row>
    <row r="1205" spans="9:12" ht="12.75">
      <c r="I1205" s="25"/>
      <c r="J1205" s="35"/>
      <c r="K1205" s="35"/>
      <c r="L1205" s="35"/>
    </row>
    <row r="1206" spans="9:12" ht="12.75">
      <c r="I1206" s="25"/>
      <c r="J1206" s="35"/>
      <c r="K1206" s="35"/>
      <c r="L1206" s="35"/>
    </row>
    <row r="1207" spans="9:12" ht="12.75">
      <c r="I1207" s="25"/>
      <c r="J1207" s="35"/>
      <c r="K1207" s="35"/>
      <c r="L1207" s="35"/>
    </row>
    <row r="1208" spans="9:12" ht="12.75">
      <c r="I1208" s="25"/>
      <c r="J1208" s="35"/>
      <c r="K1208" s="35"/>
      <c r="L1208" s="35"/>
    </row>
    <row r="1209" spans="9:12" ht="12.75">
      <c r="I1209" s="25"/>
      <c r="J1209" s="35"/>
      <c r="K1209" s="35"/>
      <c r="L1209" s="35"/>
    </row>
    <row r="1210" spans="9:12" ht="12.75">
      <c r="I1210" s="25"/>
      <c r="J1210" s="35"/>
      <c r="K1210" s="35"/>
      <c r="L1210" s="35"/>
    </row>
    <row r="1211" spans="9:12" ht="12.75">
      <c r="I1211" s="25"/>
      <c r="J1211" s="35"/>
      <c r="K1211" s="35"/>
      <c r="L1211" s="35"/>
    </row>
    <row r="1212" spans="9:12" ht="12.75">
      <c r="I1212" s="25"/>
      <c r="J1212" s="35"/>
      <c r="K1212" s="35"/>
      <c r="L1212" s="35"/>
    </row>
    <row r="1213" spans="9:12" ht="12.75">
      <c r="I1213" s="25"/>
      <c r="J1213" s="35"/>
      <c r="K1213" s="35"/>
      <c r="L1213" s="35"/>
    </row>
    <row r="1214" spans="9:12" ht="12.75">
      <c r="I1214" s="25"/>
      <c r="J1214" s="35"/>
      <c r="K1214" s="35"/>
      <c r="L1214" s="35"/>
    </row>
    <row r="1215" spans="9:12" ht="12.75">
      <c r="I1215" s="25"/>
      <c r="J1215" s="35"/>
      <c r="K1215" s="35"/>
      <c r="L1215" s="35"/>
    </row>
    <row r="1216" spans="9:12" ht="12.75">
      <c r="I1216" s="25"/>
      <c r="J1216" s="35"/>
      <c r="K1216" s="35"/>
      <c r="L1216" s="35"/>
    </row>
    <row r="1217" spans="9:12" ht="12.75">
      <c r="I1217" s="25"/>
      <c r="J1217" s="35"/>
      <c r="K1217" s="35"/>
      <c r="L1217" s="35"/>
    </row>
    <row r="1218" spans="9:12" ht="12.75">
      <c r="I1218" s="25"/>
      <c r="J1218" s="35"/>
      <c r="K1218" s="35"/>
      <c r="L1218" s="35"/>
    </row>
    <row r="1219" spans="9:12" ht="12.75">
      <c r="I1219" s="25"/>
      <c r="J1219" s="35"/>
      <c r="K1219" s="35"/>
      <c r="L1219" s="35"/>
    </row>
    <row r="1220" spans="9:12" ht="12.75">
      <c r="I1220" s="25"/>
      <c r="J1220" s="35"/>
      <c r="K1220" s="35"/>
      <c r="L1220" s="35"/>
    </row>
    <row r="1221" spans="9:12" ht="12.75">
      <c r="I1221" s="25"/>
      <c r="J1221" s="35"/>
      <c r="K1221" s="35"/>
      <c r="L1221" s="35"/>
    </row>
    <row r="1222" spans="9:12" ht="12.75">
      <c r="I1222" s="25"/>
      <c r="J1222" s="35"/>
      <c r="K1222" s="35"/>
      <c r="L1222" s="35"/>
    </row>
    <row r="1223" spans="9:12" ht="12.75">
      <c r="I1223" s="25"/>
      <c r="J1223" s="35"/>
      <c r="K1223" s="35"/>
      <c r="L1223" s="35"/>
    </row>
    <row r="1224" spans="9:12" ht="12.75">
      <c r="I1224" s="25"/>
      <c r="J1224" s="35"/>
      <c r="K1224" s="35"/>
      <c r="L1224" s="35"/>
    </row>
    <row r="1225" spans="9:12" ht="12.75">
      <c r="I1225" s="25"/>
      <c r="J1225" s="35"/>
      <c r="K1225" s="35"/>
      <c r="L1225" s="35"/>
    </row>
    <row r="1226" spans="9:12" ht="12.75">
      <c r="I1226" s="25"/>
      <c r="J1226" s="35"/>
      <c r="K1226" s="35"/>
      <c r="L1226" s="35"/>
    </row>
    <row r="1227" spans="9:12" ht="12.75">
      <c r="I1227" s="25"/>
      <c r="J1227" s="35"/>
      <c r="K1227" s="35"/>
      <c r="L1227" s="35"/>
    </row>
    <row r="1228" spans="9:12" ht="12.75">
      <c r="I1228" s="25"/>
      <c r="J1228" s="35"/>
      <c r="K1228" s="35"/>
      <c r="L1228" s="35"/>
    </row>
    <row r="1229" spans="9:12" ht="12.75">
      <c r="I1229" s="25"/>
      <c r="J1229" s="35"/>
      <c r="K1229" s="35"/>
      <c r="L1229" s="35"/>
    </row>
    <row r="1230" spans="9:12" ht="12.75">
      <c r="I1230" s="25"/>
      <c r="J1230" s="35"/>
      <c r="K1230" s="35"/>
      <c r="L1230" s="35"/>
    </row>
    <row r="1231" spans="9:12" ht="12.75">
      <c r="I1231" s="25"/>
      <c r="J1231" s="35"/>
      <c r="K1231" s="35"/>
      <c r="L1231" s="35"/>
    </row>
    <row r="1232" spans="9:12" ht="12.75">
      <c r="I1232" s="25"/>
      <c r="J1232" s="35"/>
      <c r="K1232" s="35"/>
      <c r="L1232" s="35"/>
    </row>
    <row r="1233" spans="9:12" ht="12.75">
      <c r="I1233" s="25"/>
      <c r="J1233" s="35"/>
      <c r="K1233" s="35"/>
      <c r="L1233" s="35"/>
    </row>
    <row r="1234" spans="9:12" ht="12.75">
      <c r="I1234" s="25"/>
      <c r="J1234" s="35"/>
      <c r="K1234" s="35"/>
      <c r="L1234" s="35"/>
    </row>
    <row r="1235" spans="9:12" ht="12.75">
      <c r="I1235" s="25"/>
      <c r="J1235" s="35"/>
      <c r="K1235" s="35"/>
      <c r="L1235" s="35"/>
    </row>
    <row r="1236" spans="9:12" ht="12.75">
      <c r="I1236" s="25"/>
      <c r="J1236" s="35"/>
      <c r="K1236" s="35"/>
      <c r="L1236" s="35"/>
    </row>
    <row r="1237" spans="9:12" ht="12.75">
      <c r="I1237" s="25"/>
      <c r="J1237" s="35"/>
      <c r="K1237" s="35"/>
      <c r="L1237" s="35"/>
    </row>
    <row r="1238" spans="9:12" ht="12.75">
      <c r="I1238" s="25"/>
      <c r="J1238" s="35"/>
      <c r="K1238" s="35"/>
      <c r="L1238" s="35"/>
    </row>
    <row r="1239" spans="9:12" ht="12.75">
      <c r="I1239" s="25"/>
      <c r="J1239" s="35"/>
      <c r="K1239" s="35"/>
      <c r="L1239" s="35"/>
    </row>
    <row r="1240" spans="9:12" ht="12.75">
      <c r="I1240" s="25"/>
      <c r="J1240" s="35"/>
      <c r="K1240" s="35"/>
      <c r="L1240" s="35"/>
    </row>
    <row r="1241" spans="9:12" ht="12.75">
      <c r="I1241" s="25"/>
      <c r="J1241" s="35"/>
      <c r="K1241" s="35"/>
      <c r="L1241" s="35"/>
    </row>
    <row r="1242" spans="9:12" ht="12.75">
      <c r="I1242" s="25"/>
      <c r="J1242" s="35"/>
      <c r="K1242" s="35"/>
      <c r="L1242" s="35"/>
    </row>
    <row r="1243" spans="9:12" ht="12.75">
      <c r="I1243" s="25"/>
      <c r="J1243" s="35"/>
      <c r="K1243" s="35"/>
      <c r="L1243" s="35"/>
    </row>
    <row r="1244" spans="9:12" ht="12.75">
      <c r="I1244" s="25"/>
      <c r="J1244" s="35"/>
      <c r="K1244" s="35"/>
      <c r="L1244" s="35"/>
    </row>
    <row r="1245" spans="9:12" ht="12.75">
      <c r="I1245" s="25"/>
      <c r="J1245" s="35"/>
      <c r="K1245" s="35"/>
      <c r="L1245" s="35"/>
    </row>
    <row r="1246" spans="9:12" ht="12.75">
      <c r="I1246" s="25"/>
      <c r="J1246" s="35"/>
      <c r="K1246" s="35"/>
      <c r="L1246" s="35"/>
    </row>
    <row r="1247" spans="9:12" ht="12.75">
      <c r="I1247" s="25"/>
      <c r="J1247" s="35"/>
      <c r="K1247" s="35"/>
      <c r="L1247" s="35"/>
    </row>
    <row r="1248" spans="9:12" ht="12.75">
      <c r="I1248" s="25"/>
      <c r="J1248" s="35"/>
      <c r="K1248" s="35"/>
      <c r="L1248" s="35"/>
    </row>
    <row r="1249" spans="9:12" ht="12.75">
      <c r="I1249" s="25"/>
      <c r="J1249" s="35"/>
      <c r="K1249" s="35"/>
      <c r="L1249" s="35"/>
    </row>
    <row r="1250" spans="9:12" ht="12.75">
      <c r="I1250" s="25"/>
      <c r="J1250" s="35"/>
      <c r="K1250" s="35"/>
      <c r="L1250" s="35"/>
    </row>
    <row r="1251" spans="9:12" ht="12.75">
      <c r="I1251" s="25"/>
      <c r="J1251" s="35"/>
      <c r="K1251" s="35"/>
      <c r="L1251" s="35"/>
    </row>
    <row r="1252" spans="9:12" ht="12.75">
      <c r="I1252" s="25"/>
      <c r="J1252" s="35"/>
      <c r="K1252" s="35"/>
      <c r="L1252" s="35"/>
    </row>
    <row r="1253" spans="9:12" ht="12.75">
      <c r="I1253" s="25"/>
      <c r="J1253" s="35"/>
      <c r="K1253" s="35"/>
      <c r="L1253" s="35"/>
    </row>
    <row r="1254" spans="9:12" ht="12.75">
      <c r="I1254" s="25"/>
      <c r="J1254" s="35"/>
      <c r="K1254" s="35"/>
      <c r="L1254" s="35"/>
    </row>
    <row r="1255" spans="9:12" ht="12.75">
      <c r="I1255" s="25"/>
      <c r="J1255" s="35"/>
      <c r="K1255" s="35"/>
      <c r="L1255" s="35"/>
    </row>
    <row r="1256" spans="9:12" ht="12.75">
      <c r="I1256" s="25"/>
      <c r="J1256" s="35"/>
      <c r="K1256" s="35"/>
      <c r="L1256" s="35"/>
    </row>
    <row r="1257" spans="9:12" ht="12.75">
      <c r="I1257" s="25"/>
      <c r="J1257" s="35"/>
      <c r="K1257" s="35"/>
      <c r="L1257" s="35"/>
    </row>
    <row r="1258" spans="9:12" ht="12.75">
      <c r="I1258" s="25"/>
      <c r="J1258" s="35"/>
      <c r="K1258" s="35"/>
      <c r="L1258" s="35"/>
    </row>
    <row r="1259" spans="9:12" ht="12.75">
      <c r="I1259" s="25"/>
      <c r="J1259" s="35"/>
      <c r="K1259" s="35"/>
      <c r="L1259" s="35"/>
    </row>
    <row r="1260" spans="9:12" ht="12.75">
      <c r="I1260" s="25"/>
      <c r="J1260" s="35"/>
      <c r="K1260" s="35"/>
      <c r="L1260" s="35"/>
    </row>
    <row r="1261" spans="9:12" ht="12.75">
      <c r="I1261" s="25"/>
      <c r="J1261" s="35"/>
      <c r="K1261" s="35"/>
      <c r="L1261" s="35"/>
    </row>
    <row r="1262" spans="9:12" ht="12.75">
      <c r="I1262" s="25"/>
      <c r="J1262" s="35"/>
      <c r="K1262" s="35"/>
      <c r="L1262" s="35"/>
    </row>
    <row r="1263" spans="9:12" ht="12.75">
      <c r="I1263" s="25"/>
      <c r="J1263" s="35"/>
      <c r="K1263" s="35"/>
      <c r="L1263" s="35"/>
    </row>
    <row r="1264" spans="9:12" ht="12.75">
      <c r="I1264" s="25"/>
      <c r="J1264" s="35"/>
      <c r="K1264" s="35"/>
      <c r="L1264" s="35"/>
    </row>
    <row r="1265" spans="9:12" ht="12.75">
      <c r="I1265" s="25"/>
      <c r="J1265" s="35"/>
      <c r="K1265" s="35"/>
      <c r="L1265" s="35"/>
    </row>
    <row r="1266" spans="9:12" ht="12.75">
      <c r="I1266" s="25"/>
      <c r="J1266" s="35"/>
      <c r="K1266" s="35"/>
      <c r="L1266" s="35"/>
    </row>
    <row r="1267" spans="9:12" ht="12.75">
      <c r="I1267" s="25"/>
      <c r="J1267" s="35"/>
      <c r="K1267" s="35"/>
      <c r="L1267" s="35"/>
    </row>
    <row r="1268" spans="9:12" ht="12.75">
      <c r="I1268" s="25"/>
      <c r="J1268" s="35"/>
      <c r="K1268" s="35"/>
      <c r="L1268" s="35"/>
    </row>
    <row r="1269" spans="9:12" ht="12.75">
      <c r="I1269" s="25"/>
      <c r="J1269" s="35"/>
      <c r="K1269" s="35"/>
      <c r="L1269" s="35"/>
    </row>
    <row r="1270" spans="9:12" ht="12.75">
      <c r="I1270" s="25"/>
      <c r="J1270" s="35"/>
      <c r="K1270" s="35"/>
      <c r="L1270" s="35"/>
    </row>
    <row r="1271" spans="9:12" ht="12.75">
      <c r="I1271" s="25"/>
      <c r="J1271" s="35"/>
      <c r="K1271" s="35"/>
      <c r="L1271" s="35"/>
    </row>
    <row r="1272" spans="9:12" ht="12.75">
      <c r="I1272" s="25"/>
      <c r="J1272" s="35"/>
      <c r="K1272" s="35"/>
      <c r="L1272" s="35"/>
    </row>
    <row r="1273" spans="9:12" ht="12.75">
      <c r="I1273" s="25"/>
      <c r="J1273" s="35"/>
      <c r="K1273" s="35"/>
      <c r="L1273" s="35"/>
    </row>
    <row r="1274" spans="9:12" ht="12.75">
      <c r="I1274" s="25"/>
      <c r="J1274" s="35"/>
      <c r="K1274" s="35"/>
      <c r="L1274" s="35"/>
    </row>
    <row r="1275" spans="9:12" ht="12.75">
      <c r="I1275" s="25"/>
      <c r="J1275" s="35"/>
      <c r="K1275" s="35"/>
      <c r="L1275" s="35"/>
    </row>
    <row r="1276" spans="9:12" ht="12.75">
      <c r="I1276" s="25"/>
      <c r="J1276" s="35"/>
      <c r="K1276" s="35"/>
      <c r="L1276" s="35"/>
    </row>
    <row r="1277" spans="9:12" ht="12.75">
      <c r="I1277" s="25"/>
      <c r="J1277" s="35"/>
      <c r="K1277" s="35"/>
      <c r="L1277" s="35"/>
    </row>
    <row r="1278" spans="9:12" ht="12.75">
      <c r="I1278" s="25"/>
      <c r="J1278" s="35"/>
      <c r="K1278" s="35"/>
      <c r="L1278" s="35"/>
    </row>
    <row r="1279" spans="9:12" ht="12.75">
      <c r="I1279" s="25"/>
      <c r="J1279" s="35"/>
      <c r="K1279" s="35"/>
      <c r="L1279" s="35"/>
    </row>
    <row r="1280" spans="9:12" ht="12.75">
      <c r="I1280" s="25"/>
      <c r="J1280" s="35"/>
      <c r="K1280" s="35"/>
      <c r="L1280" s="35"/>
    </row>
    <row r="1281" spans="9:12" ht="12.75">
      <c r="I1281" s="25"/>
      <c r="J1281" s="35"/>
      <c r="K1281" s="35"/>
      <c r="L1281" s="35"/>
    </row>
    <row r="1282" spans="9:12" ht="12.75">
      <c r="I1282" s="25"/>
      <c r="J1282" s="35"/>
      <c r="K1282" s="35"/>
      <c r="L1282" s="35"/>
    </row>
    <row r="1283" spans="9:12" ht="12.75">
      <c r="I1283" s="25"/>
      <c r="J1283" s="35"/>
      <c r="K1283" s="35"/>
      <c r="L1283" s="35"/>
    </row>
    <row r="1284" spans="9:12" ht="12.75">
      <c r="I1284" s="25"/>
      <c r="J1284" s="35"/>
      <c r="K1284" s="35"/>
      <c r="L1284" s="35"/>
    </row>
    <row r="1285" spans="9:12" ht="12.75">
      <c r="I1285" s="25"/>
      <c r="J1285" s="35"/>
      <c r="K1285" s="35"/>
      <c r="L1285" s="35"/>
    </row>
    <row r="1286" spans="9:12" ht="12.75">
      <c r="I1286" s="25"/>
      <c r="J1286" s="35"/>
      <c r="K1286" s="35"/>
      <c r="L1286" s="35"/>
    </row>
    <row r="1287" spans="9:12" ht="12.75">
      <c r="I1287" s="25"/>
      <c r="J1287" s="35"/>
      <c r="K1287" s="35"/>
      <c r="L1287" s="35"/>
    </row>
    <row r="1288" spans="9:12" ht="12.75">
      <c r="I1288" s="25"/>
      <c r="J1288" s="35"/>
      <c r="K1288" s="35"/>
      <c r="L1288" s="35"/>
    </row>
    <row r="1289" spans="9:12" ht="12.75">
      <c r="I1289" s="25"/>
      <c r="J1289" s="35"/>
      <c r="K1289" s="35"/>
      <c r="L1289" s="35"/>
    </row>
    <row r="1290" spans="9:12" ht="12.75">
      <c r="I1290" s="25"/>
      <c r="J1290" s="35"/>
      <c r="K1290" s="35"/>
      <c r="L1290" s="35"/>
    </row>
    <row r="1291" spans="9:12" ht="12.75">
      <c r="I1291" s="25"/>
      <c r="J1291" s="35"/>
      <c r="K1291" s="35"/>
      <c r="L1291" s="35"/>
    </row>
    <row r="1292" spans="9:12" ht="12.75">
      <c r="I1292" s="25"/>
      <c r="J1292" s="35"/>
      <c r="K1292" s="35"/>
      <c r="L1292" s="35"/>
    </row>
    <row r="1293" spans="9:12" ht="12.75">
      <c r="I1293" s="25"/>
      <c r="J1293" s="35"/>
      <c r="K1293" s="35"/>
      <c r="L1293" s="35"/>
    </row>
    <row r="1294" spans="9:12" ht="12.75">
      <c r="I1294" s="25"/>
      <c r="J1294" s="35"/>
      <c r="K1294" s="35"/>
      <c r="L1294" s="35"/>
    </row>
    <row r="1295" spans="9:12" ht="12.75">
      <c r="I1295" s="25"/>
      <c r="J1295" s="35"/>
      <c r="K1295" s="35"/>
      <c r="L1295" s="35"/>
    </row>
    <row r="1296" spans="9:12" ht="12.75">
      <c r="I1296" s="25"/>
      <c r="J1296" s="35"/>
      <c r="K1296" s="35"/>
      <c r="L1296" s="35"/>
    </row>
    <row r="1297" spans="9:12" ht="12.75">
      <c r="I1297" s="25"/>
      <c r="J1297" s="35"/>
      <c r="K1297" s="35"/>
      <c r="L1297" s="35"/>
    </row>
    <row r="1298" spans="9:12" ht="12.75">
      <c r="I1298" s="25"/>
      <c r="J1298" s="35"/>
      <c r="K1298" s="35"/>
      <c r="L1298" s="35"/>
    </row>
    <row r="1299" spans="9:12" ht="12.75">
      <c r="I1299" s="25"/>
      <c r="J1299" s="35"/>
      <c r="K1299" s="35"/>
      <c r="L1299" s="35"/>
    </row>
    <row r="1300" spans="9:12" ht="12.75">
      <c r="I1300" s="25"/>
      <c r="J1300" s="35"/>
      <c r="K1300" s="35"/>
      <c r="L1300" s="35"/>
    </row>
    <row r="1301" spans="9:12" ht="12.75">
      <c r="I1301" s="25"/>
      <c r="J1301" s="35"/>
      <c r="K1301" s="35"/>
      <c r="L1301" s="35"/>
    </row>
    <row r="1302" spans="9:12" ht="12.75">
      <c r="I1302" s="25"/>
      <c r="J1302" s="35"/>
      <c r="K1302" s="35"/>
      <c r="L1302" s="35"/>
    </row>
    <row r="1303" spans="9:12" ht="12.75">
      <c r="I1303" s="25"/>
      <c r="J1303" s="35"/>
      <c r="K1303" s="35"/>
      <c r="L1303" s="35"/>
    </row>
    <row r="1304" spans="9:12" ht="12.75">
      <c r="I1304" s="25"/>
      <c r="J1304" s="35"/>
      <c r="K1304" s="35"/>
      <c r="L1304" s="35"/>
    </row>
    <row r="1305" spans="9:12" ht="12.75">
      <c r="I1305" s="25"/>
      <c r="J1305" s="35"/>
      <c r="K1305" s="35"/>
      <c r="L1305" s="35"/>
    </row>
    <row r="1306" spans="9:12" ht="12.75">
      <c r="I1306" s="25"/>
      <c r="J1306" s="35"/>
      <c r="K1306" s="35"/>
      <c r="L1306" s="35"/>
    </row>
    <row r="1307" spans="9:12" ht="12.75">
      <c r="I1307" s="25"/>
      <c r="J1307" s="35"/>
      <c r="K1307" s="35"/>
      <c r="L1307" s="35"/>
    </row>
    <row r="1308" spans="9:12" ht="12.75">
      <c r="I1308" s="25"/>
      <c r="J1308" s="35"/>
      <c r="K1308" s="35"/>
      <c r="L1308" s="35"/>
    </row>
    <row r="1309" spans="9:12" ht="12.75">
      <c r="I1309" s="25"/>
      <c r="J1309" s="35"/>
      <c r="K1309" s="35"/>
      <c r="L1309" s="35"/>
    </row>
    <row r="1310" spans="9:12" ht="12.75">
      <c r="I1310" s="25"/>
      <c r="J1310" s="35"/>
      <c r="K1310" s="35"/>
      <c r="L1310" s="35"/>
    </row>
    <row r="1311" spans="9:12" ht="12.75">
      <c r="I1311" s="25"/>
      <c r="J1311" s="35"/>
      <c r="K1311" s="35"/>
      <c r="L1311" s="35"/>
    </row>
    <row r="1312" spans="9:12" ht="12.75">
      <c r="I1312" s="25"/>
      <c r="J1312" s="35"/>
      <c r="K1312" s="35"/>
      <c r="L1312" s="35"/>
    </row>
    <row r="1313" spans="9:12" ht="12.75">
      <c r="I1313" s="25"/>
      <c r="J1313" s="35"/>
      <c r="K1313" s="35"/>
      <c r="L1313" s="35"/>
    </row>
    <row r="1314" spans="9:12" ht="12.75">
      <c r="I1314" s="25"/>
      <c r="J1314" s="35"/>
      <c r="K1314" s="35"/>
      <c r="L1314" s="35"/>
    </row>
    <row r="1315" spans="9:12" ht="12.75">
      <c r="I1315" s="25"/>
      <c r="J1315" s="35"/>
      <c r="K1315" s="35"/>
      <c r="L1315" s="35"/>
    </row>
    <row r="1316" spans="9:12" ht="12.75">
      <c r="I1316" s="25"/>
      <c r="J1316" s="35"/>
      <c r="K1316" s="35"/>
      <c r="L1316" s="35"/>
    </row>
    <row r="1317" spans="9:12" ht="12.75">
      <c r="I1317" s="25"/>
      <c r="J1317" s="35"/>
      <c r="K1317" s="35"/>
      <c r="L1317" s="35"/>
    </row>
    <row r="1318" spans="9:12" ht="12.75">
      <c r="I1318" s="25"/>
      <c r="J1318" s="35"/>
      <c r="K1318" s="35"/>
      <c r="L1318" s="35"/>
    </row>
    <row r="1319" spans="9:12" ht="12.75">
      <c r="I1319" s="25"/>
      <c r="J1319" s="35"/>
      <c r="K1319" s="35"/>
      <c r="L1319" s="35"/>
    </row>
    <row r="1320" spans="9:12" ht="12.75">
      <c r="I1320" s="25"/>
      <c r="J1320" s="35"/>
      <c r="K1320" s="35"/>
      <c r="L1320" s="35"/>
    </row>
    <row r="1321" spans="9:12" ht="12.75">
      <c r="I1321" s="25"/>
      <c r="J1321" s="35"/>
      <c r="K1321" s="35"/>
      <c r="L1321" s="35"/>
    </row>
    <row r="1322" spans="9:12" ht="12.75">
      <c r="I1322" s="25"/>
      <c r="J1322" s="35"/>
      <c r="K1322" s="35"/>
      <c r="L1322" s="35"/>
    </row>
    <row r="1323" spans="9:12" ht="12.75">
      <c r="I1323" s="25"/>
      <c r="J1323" s="35"/>
      <c r="K1323" s="35"/>
      <c r="L1323" s="35"/>
    </row>
    <row r="1324" spans="9:12" ht="12.75">
      <c r="I1324" s="25"/>
      <c r="J1324" s="35"/>
      <c r="K1324" s="35"/>
      <c r="L1324" s="35"/>
    </row>
    <row r="1325" spans="9:12" ht="12.75">
      <c r="I1325" s="25"/>
      <c r="J1325" s="35"/>
      <c r="K1325" s="35"/>
      <c r="L1325" s="35"/>
    </row>
    <row r="1326" spans="9:12" ht="12.75">
      <c r="I1326" s="25"/>
      <c r="J1326" s="35"/>
      <c r="K1326" s="35"/>
      <c r="L1326" s="35"/>
    </row>
    <row r="1327" spans="9:12" ht="12.75">
      <c r="I1327" s="25"/>
      <c r="J1327" s="35"/>
      <c r="K1327" s="35"/>
      <c r="L1327" s="35"/>
    </row>
    <row r="1328" spans="9:12" ht="12.75">
      <c r="I1328" s="25"/>
      <c r="J1328" s="35"/>
      <c r="K1328" s="35"/>
      <c r="L1328" s="35"/>
    </row>
    <row r="1329" spans="9:12" ht="12.75">
      <c r="I1329" s="25"/>
      <c r="J1329" s="35"/>
      <c r="K1329" s="35"/>
      <c r="L1329" s="35"/>
    </row>
    <row r="1330" spans="9:12" ht="12.75">
      <c r="I1330" s="25"/>
      <c r="J1330" s="35"/>
      <c r="K1330" s="35"/>
      <c r="L1330" s="35"/>
    </row>
    <row r="1331" spans="9:12" ht="12.75">
      <c r="I1331" s="25"/>
      <c r="J1331" s="35"/>
      <c r="K1331" s="35"/>
      <c r="L1331" s="35"/>
    </row>
    <row r="1332" spans="9:12" ht="12.75">
      <c r="I1332" s="25"/>
      <c r="J1332" s="35"/>
      <c r="K1332" s="35"/>
      <c r="L1332" s="35"/>
    </row>
    <row r="1333" spans="9:12" ht="12.75">
      <c r="I1333" s="25"/>
      <c r="J1333" s="35"/>
      <c r="K1333" s="35"/>
      <c r="L1333" s="35"/>
    </row>
    <row r="1334" spans="9:12" ht="12.75">
      <c r="I1334" s="25"/>
      <c r="J1334" s="35"/>
      <c r="K1334" s="35"/>
      <c r="L1334" s="35"/>
    </row>
    <row r="1335" spans="9:12" ht="12.75">
      <c r="I1335" s="25"/>
      <c r="J1335" s="35"/>
      <c r="K1335" s="35"/>
      <c r="L1335" s="35"/>
    </row>
    <row r="1336" spans="9:12" ht="12.75">
      <c r="I1336" s="25"/>
      <c r="J1336" s="35"/>
      <c r="K1336" s="35"/>
      <c r="L1336" s="35"/>
    </row>
    <row r="1337" spans="9:12" ht="12.75">
      <c r="I1337" s="25"/>
      <c r="J1337" s="35"/>
      <c r="K1337" s="35"/>
      <c r="L1337" s="35"/>
    </row>
    <row r="1338" spans="9:12" ht="12.75">
      <c r="I1338" s="25"/>
      <c r="J1338" s="35"/>
      <c r="K1338" s="35"/>
      <c r="L1338" s="35"/>
    </row>
    <row r="1339" spans="9:12" ht="12.75">
      <c r="I1339" s="25"/>
      <c r="J1339" s="35"/>
      <c r="K1339" s="35"/>
      <c r="L1339" s="35"/>
    </row>
    <row r="1340" spans="9:12" ht="12.75">
      <c r="I1340" s="25"/>
      <c r="J1340" s="35"/>
      <c r="K1340" s="35"/>
      <c r="L1340" s="35"/>
    </row>
    <row r="1341" spans="9:12" ht="12.75">
      <c r="I1341" s="25"/>
      <c r="J1341" s="35"/>
      <c r="K1341" s="35"/>
      <c r="L1341" s="35"/>
    </row>
    <row r="1342" spans="9:12" ht="12.75">
      <c r="I1342" s="25"/>
      <c r="J1342" s="35"/>
      <c r="K1342" s="35"/>
      <c r="L1342" s="35"/>
    </row>
    <row r="1343" spans="9:12" ht="12.75">
      <c r="I1343" s="25"/>
      <c r="J1343" s="35"/>
      <c r="K1343" s="35"/>
      <c r="L1343" s="35"/>
    </row>
    <row r="1344" spans="9:12" ht="12.75">
      <c r="I1344" s="25"/>
      <c r="J1344" s="35"/>
      <c r="K1344" s="35"/>
      <c r="L1344" s="35"/>
    </row>
    <row r="1345" spans="9:12" ht="12.75">
      <c r="I1345" s="25"/>
      <c r="J1345" s="35"/>
      <c r="K1345" s="35"/>
      <c r="L1345" s="35"/>
    </row>
    <row r="1346" spans="9:12" ht="12.75">
      <c r="I1346" s="25"/>
      <c r="J1346" s="35"/>
      <c r="K1346" s="35"/>
      <c r="L1346" s="35"/>
    </row>
    <row r="1347" spans="9:12" ht="12.75">
      <c r="I1347" s="25"/>
      <c r="J1347" s="35"/>
      <c r="K1347" s="35"/>
      <c r="L1347" s="35"/>
    </row>
    <row r="1348" spans="9:12" ht="12.75">
      <c r="I1348" s="25"/>
      <c r="J1348" s="35"/>
      <c r="K1348" s="35"/>
      <c r="L1348" s="35"/>
    </row>
    <row r="1349" spans="9:12" ht="12.75">
      <c r="I1349" s="25"/>
      <c r="J1349" s="35"/>
      <c r="K1349" s="35"/>
      <c r="L1349" s="35"/>
    </row>
    <row r="1350" spans="9:12" ht="12.75">
      <c r="I1350" s="25"/>
      <c r="J1350" s="35"/>
      <c r="K1350" s="35"/>
      <c r="L1350" s="35"/>
    </row>
    <row r="1351" spans="9:12" ht="12.75">
      <c r="I1351" s="25"/>
      <c r="J1351" s="35"/>
      <c r="K1351" s="35"/>
      <c r="L1351" s="35"/>
    </row>
    <row r="1352" spans="9:12" ht="12.75">
      <c r="I1352" s="25"/>
      <c r="J1352" s="35"/>
      <c r="K1352" s="35"/>
      <c r="L1352" s="35"/>
    </row>
    <row r="1353" spans="9:12" ht="12.75">
      <c r="I1353" s="25"/>
      <c r="J1353" s="35"/>
      <c r="K1353" s="35"/>
      <c r="L1353" s="35"/>
    </row>
    <row r="1354" spans="9:12" ht="12.75">
      <c r="I1354" s="25"/>
      <c r="J1354" s="35"/>
      <c r="K1354" s="35"/>
      <c r="L1354" s="35"/>
    </row>
    <row r="1355" spans="9:12" ht="12.75">
      <c r="I1355" s="25"/>
      <c r="J1355" s="35"/>
      <c r="K1355" s="35"/>
      <c r="L1355" s="35"/>
    </row>
    <row r="1356" spans="9:12" ht="12.75">
      <c r="I1356" s="25"/>
      <c r="J1356" s="35"/>
      <c r="K1356" s="35"/>
      <c r="L1356" s="35"/>
    </row>
    <row r="1357" spans="9:12" ht="12.75">
      <c r="I1357" s="25"/>
      <c r="J1357" s="35"/>
      <c r="K1357" s="35"/>
      <c r="L1357" s="35"/>
    </row>
    <row r="1358" spans="9:12" ht="12.75">
      <c r="I1358" s="25"/>
      <c r="J1358" s="35"/>
      <c r="K1358" s="35"/>
      <c r="L1358" s="35"/>
    </row>
    <row r="1359" spans="9:12" ht="12.75">
      <c r="I1359" s="25"/>
      <c r="J1359" s="35"/>
      <c r="K1359" s="35"/>
      <c r="L1359" s="35"/>
    </row>
    <row r="1360" spans="9:12" ht="12.75">
      <c r="I1360" s="25"/>
      <c r="J1360" s="35"/>
      <c r="K1360" s="35"/>
      <c r="L1360" s="35"/>
    </row>
    <row r="1361" spans="9:12" ht="12.75">
      <c r="I1361" s="25"/>
      <c r="J1361" s="35"/>
      <c r="K1361" s="35"/>
      <c r="L1361" s="35"/>
    </row>
    <row r="1362" spans="9:12" ht="12.75">
      <c r="I1362" s="25"/>
      <c r="J1362" s="35"/>
      <c r="K1362" s="35"/>
      <c r="L1362" s="35"/>
    </row>
    <row r="1363" spans="9:12" ht="12.75">
      <c r="I1363" s="25"/>
      <c r="J1363" s="35"/>
      <c r="K1363" s="35"/>
      <c r="L1363" s="35"/>
    </row>
    <row r="1364" spans="9:12" ht="12.75">
      <c r="I1364" s="25"/>
      <c r="J1364" s="35"/>
      <c r="K1364" s="35"/>
      <c r="L1364" s="35"/>
    </row>
    <row r="1365" spans="9:12" ht="12.75">
      <c r="I1365" s="25"/>
      <c r="J1365" s="35"/>
      <c r="K1365" s="35"/>
      <c r="L1365" s="35"/>
    </row>
    <row r="1366" spans="9:12" ht="12.75">
      <c r="I1366" s="25"/>
      <c r="J1366" s="35"/>
      <c r="K1366" s="35"/>
      <c r="L1366" s="35"/>
    </row>
    <row r="1367" spans="9:12" ht="12.75">
      <c r="I1367" s="25"/>
      <c r="J1367" s="35"/>
      <c r="K1367" s="35"/>
      <c r="L1367" s="35"/>
    </row>
    <row r="1368" spans="9:12" ht="12.75">
      <c r="I1368" s="25"/>
      <c r="J1368" s="35"/>
      <c r="K1368" s="35"/>
      <c r="L1368" s="35"/>
    </row>
    <row r="1369" spans="9:12" ht="12.75">
      <c r="I1369" s="25"/>
      <c r="J1369" s="35"/>
      <c r="K1369" s="35"/>
      <c r="L1369" s="35"/>
    </row>
    <row r="1370" spans="9:12" ht="12.75">
      <c r="I1370" s="25"/>
      <c r="J1370" s="35"/>
      <c r="K1370" s="35"/>
      <c r="L1370" s="35"/>
    </row>
    <row r="1371" spans="9:12" ht="12.75">
      <c r="I1371" s="25"/>
      <c r="J1371" s="35"/>
      <c r="K1371" s="35"/>
      <c r="L1371" s="35"/>
    </row>
    <row r="1372" spans="9:12" ht="12.75">
      <c r="I1372" s="25"/>
      <c r="J1372" s="35"/>
      <c r="K1372" s="35"/>
      <c r="L1372" s="35"/>
    </row>
    <row r="1373" spans="9:12" ht="12.75">
      <c r="I1373" s="25"/>
      <c r="J1373" s="35"/>
      <c r="K1373" s="35"/>
      <c r="L1373" s="35"/>
    </row>
    <row r="1374" spans="9:12" ht="12.75">
      <c r="I1374" s="25"/>
      <c r="J1374" s="35"/>
      <c r="K1374" s="35"/>
      <c r="L1374" s="35"/>
    </row>
    <row r="1375" spans="9:12" ht="12.75">
      <c r="I1375" s="25"/>
      <c r="J1375" s="35"/>
      <c r="K1375" s="35"/>
      <c r="L1375" s="35"/>
    </row>
    <row r="1376" spans="9:12" ht="12.75">
      <c r="I1376" s="25"/>
      <c r="J1376" s="35"/>
      <c r="K1376" s="35"/>
      <c r="L1376" s="35"/>
    </row>
    <row r="1377" spans="9:12" ht="12.75">
      <c r="I1377" s="25"/>
      <c r="J1377" s="35"/>
      <c r="K1377" s="35"/>
      <c r="L1377" s="35"/>
    </row>
    <row r="1378" spans="9:12" ht="12.75">
      <c r="I1378" s="25"/>
      <c r="J1378" s="35"/>
      <c r="K1378" s="35"/>
      <c r="L1378" s="35"/>
    </row>
    <row r="1379" spans="9:12" ht="12.75">
      <c r="I1379" s="25"/>
      <c r="J1379" s="35"/>
      <c r="K1379" s="35"/>
      <c r="L1379" s="35"/>
    </row>
    <row r="1380" spans="9:12" ht="12.75">
      <c r="I1380" s="25"/>
      <c r="J1380" s="35"/>
      <c r="K1380" s="35"/>
      <c r="L1380" s="35"/>
    </row>
    <row r="1381" spans="9:12" ht="12.75">
      <c r="I1381" s="25"/>
      <c r="J1381" s="35"/>
      <c r="K1381" s="35"/>
      <c r="L1381" s="35"/>
    </row>
    <row r="1382" spans="9:12" ht="12.75">
      <c r="I1382" s="25"/>
      <c r="J1382" s="35"/>
      <c r="K1382" s="35"/>
      <c r="L1382" s="35"/>
    </row>
    <row r="1383" spans="9:12" ht="12.75">
      <c r="I1383" s="25"/>
      <c r="J1383" s="35"/>
      <c r="K1383" s="35"/>
      <c r="L1383" s="35"/>
    </row>
    <row r="1384" spans="9:12" ht="12.75">
      <c r="I1384" s="25"/>
      <c r="J1384" s="35"/>
      <c r="K1384" s="35"/>
      <c r="L1384" s="35"/>
    </row>
    <row r="1385" spans="9:12" ht="12.75">
      <c r="I1385" s="25"/>
      <c r="J1385" s="35"/>
      <c r="K1385" s="35"/>
      <c r="L1385" s="35"/>
    </row>
    <row r="1386" spans="9:12" ht="12.75">
      <c r="I1386" s="25"/>
      <c r="J1386" s="35"/>
      <c r="K1386" s="35"/>
      <c r="L1386" s="35"/>
    </row>
    <row r="1387" spans="9:12" ht="12.75">
      <c r="I1387" s="25"/>
      <c r="J1387" s="35"/>
      <c r="K1387" s="35"/>
      <c r="L1387" s="35"/>
    </row>
    <row r="1388" spans="9:12" ht="12.75">
      <c r="I1388" s="25"/>
      <c r="J1388" s="35"/>
      <c r="K1388" s="35"/>
      <c r="L1388" s="35"/>
    </row>
    <row r="1389" spans="9:12" ht="12.75">
      <c r="I1389" s="25"/>
      <c r="J1389" s="35"/>
      <c r="K1389" s="35"/>
      <c r="L1389" s="35"/>
    </row>
    <row r="1390" spans="9:12" ht="12.75">
      <c r="I1390" s="25"/>
      <c r="J1390" s="35"/>
      <c r="K1390" s="35"/>
      <c r="L1390" s="35"/>
    </row>
    <row r="1391" spans="9:12" ht="12.75">
      <c r="I1391" s="25"/>
      <c r="J1391" s="35"/>
      <c r="K1391" s="35"/>
      <c r="L1391" s="35"/>
    </row>
    <row r="1392" spans="9:12" ht="12.75">
      <c r="I1392" s="25"/>
      <c r="J1392" s="35"/>
      <c r="K1392" s="35"/>
      <c r="L1392" s="35"/>
    </row>
    <row r="1393" spans="9:12" ht="12.75">
      <c r="I1393" s="25"/>
      <c r="J1393" s="35"/>
      <c r="K1393" s="35"/>
      <c r="L1393" s="35"/>
    </row>
    <row r="1394" spans="9:12" ht="12.75">
      <c r="I1394" s="25"/>
      <c r="J1394" s="35"/>
      <c r="K1394" s="35"/>
      <c r="L1394" s="35"/>
    </row>
    <row r="1395" spans="9:12" ht="12.75">
      <c r="I1395" s="25"/>
      <c r="J1395" s="35"/>
      <c r="K1395" s="35"/>
      <c r="L1395" s="35"/>
    </row>
    <row r="1396" spans="9:12" ht="12.75">
      <c r="I1396" s="25"/>
      <c r="J1396" s="35"/>
      <c r="K1396" s="35"/>
      <c r="L1396" s="35"/>
    </row>
    <row r="1397" spans="9:12" ht="12.75">
      <c r="I1397" s="25"/>
      <c r="J1397" s="35"/>
      <c r="K1397" s="35"/>
      <c r="L1397" s="35"/>
    </row>
    <row r="1398" spans="9:12" ht="12.75">
      <c r="I1398" s="25"/>
      <c r="J1398" s="35"/>
      <c r="K1398" s="35"/>
      <c r="L1398" s="35"/>
    </row>
    <row r="1399" spans="9:12" ht="12.75">
      <c r="I1399" s="25"/>
      <c r="J1399" s="35"/>
      <c r="K1399" s="35"/>
      <c r="L1399" s="35"/>
    </row>
    <row r="1400" spans="9:12" ht="12.75">
      <c r="I1400" s="25"/>
      <c r="J1400" s="35"/>
      <c r="K1400" s="35"/>
      <c r="L1400" s="35"/>
    </row>
    <row r="1401" spans="9:12" ht="12.75">
      <c r="I1401" s="25"/>
      <c r="J1401" s="35"/>
      <c r="K1401" s="35"/>
      <c r="L1401" s="35"/>
    </row>
    <row r="1402" spans="9:12" ht="12.75">
      <c r="I1402" s="25"/>
      <c r="J1402" s="35"/>
      <c r="K1402" s="35"/>
      <c r="L1402" s="35"/>
    </row>
    <row r="1403" spans="9:12" ht="12.75">
      <c r="I1403" s="25"/>
      <c r="J1403" s="35"/>
      <c r="K1403" s="35"/>
      <c r="L1403" s="35"/>
    </row>
    <row r="1404" spans="9:12" ht="12.75">
      <c r="I1404" s="25"/>
      <c r="J1404" s="35"/>
      <c r="K1404" s="35"/>
      <c r="L1404" s="35"/>
    </row>
    <row r="1405" spans="9:12" ht="12.75">
      <c r="I1405" s="25"/>
      <c r="J1405" s="35"/>
      <c r="K1405" s="35"/>
      <c r="L1405" s="35"/>
    </row>
    <row r="1406" spans="9:12" ht="12.75">
      <c r="I1406" s="25"/>
      <c r="J1406" s="35"/>
      <c r="K1406" s="35"/>
      <c r="L1406" s="35"/>
    </row>
    <row r="1407" spans="9:12" ht="12.75">
      <c r="I1407" s="25"/>
      <c r="J1407" s="35"/>
      <c r="K1407" s="35"/>
      <c r="L1407" s="35"/>
    </row>
    <row r="1408" spans="9:12" ht="12.75">
      <c r="I1408" s="25"/>
      <c r="J1408" s="35"/>
      <c r="K1408" s="35"/>
      <c r="L1408" s="35"/>
    </row>
    <row r="1409" spans="9:12" ht="12.75">
      <c r="I1409" s="25"/>
      <c r="J1409" s="35"/>
      <c r="K1409" s="35"/>
      <c r="L1409" s="35"/>
    </row>
    <row r="1410" spans="9:12" ht="12.75">
      <c r="I1410" s="25"/>
      <c r="J1410" s="35"/>
      <c r="K1410" s="35"/>
      <c r="L1410" s="35"/>
    </row>
    <row r="1411" spans="9:12" ht="12.75">
      <c r="I1411" s="25"/>
      <c r="J1411" s="35"/>
      <c r="K1411" s="35"/>
      <c r="L1411" s="35"/>
    </row>
    <row r="1412" spans="9:12" ht="12.75">
      <c r="I1412" s="25"/>
      <c r="J1412" s="35"/>
      <c r="K1412" s="35"/>
      <c r="L1412" s="35"/>
    </row>
    <row r="1413" spans="9:12" ht="12.75">
      <c r="I1413" s="25"/>
      <c r="J1413" s="35"/>
      <c r="K1413" s="35"/>
      <c r="L1413" s="35"/>
    </row>
    <row r="1414" spans="9:12" ht="12.75">
      <c r="I1414" s="25"/>
      <c r="J1414" s="35"/>
      <c r="K1414" s="35"/>
      <c r="L1414" s="35"/>
    </row>
    <row r="1415" spans="9:12" ht="12.75">
      <c r="I1415" s="25"/>
      <c r="J1415" s="35"/>
      <c r="K1415" s="35"/>
      <c r="L1415" s="35"/>
    </row>
    <row r="1416" spans="9:12" ht="12.75">
      <c r="I1416" s="25"/>
      <c r="J1416" s="35"/>
      <c r="K1416" s="35"/>
      <c r="L1416" s="35"/>
    </row>
    <row r="1417" spans="9:12" ht="12.75">
      <c r="I1417" s="25"/>
      <c r="J1417" s="35"/>
      <c r="K1417" s="35"/>
      <c r="L1417" s="35"/>
    </row>
    <row r="1418" spans="9:12" ht="12.75">
      <c r="I1418" s="25"/>
      <c r="J1418" s="35"/>
      <c r="K1418" s="35"/>
      <c r="L1418" s="35"/>
    </row>
    <row r="1419" spans="9:12" ht="12.75">
      <c r="I1419" s="25"/>
      <c r="J1419" s="35"/>
      <c r="K1419" s="35"/>
      <c r="L1419" s="35"/>
    </row>
    <row r="1420" spans="9:12" ht="12.75">
      <c r="I1420" s="25"/>
      <c r="J1420" s="35"/>
      <c r="K1420" s="35"/>
      <c r="L1420" s="35"/>
    </row>
    <row r="1421" spans="9:12" ht="12.75">
      <c r="I1421" s="25"/>
      <c r="J1421" s="35"/>
      <c r="K1421" s="35"/>
      <c r="L1421" s="35"/>
    </row>
    <row r="1422" spans="9:12" ht="12.75">
      <c r="I1422" s="25"/>
      <c r="J1422" s="35"/>
      <c r="K1422" s="35"/>
      <c r="L1422" s="35"/>
    </row>
    <row r="1423" spans="9:12" ht="12.75">
      <c r="I1423" s="25"/>
      <c r="J1423" s="35"/>
      <c r="K1423" s="35"/>
      <c r="L1423" s="35"/>
    </row>
    <row r="1424" spans="9:12" ht="12.75">
      <c r="I1424" s="25"/>
      <c r="J1424" s="35"/>
      <c r="K1424" s="35"/>
      <c r="L1424" s="35"/>
    </row>
    <row r="1425" spans="9:12" ht="12.75">
      <c r="I1425" s="25"/>
      <c r="J1425" s="35"/>
      <c r="K1425" s="35"/>
      <c r="L1425" s="35"/>
    </row>
    <row r="1426" spans="9:12" ht="12.75">
      <c r="I1426" s="25"/>
      <c r="J1426" s="35"/>
      <c r="K1426" s="35"/>
      <c r="L1426" s="35"/>
    </row>
    <row r="1427" spans="9:12" ht="12.75">
      <c r="I1427" s="25"/>
      <c r="J1427" s="35"/>
      <c r="K1427" s="35"/>
      <c r="L1427" s="35"/>
    </row>
    <row r="1428" spans="9:12" ht="12.75">
      <c r="I1428" s="25"/>
      <c r="J1428" s="35"/>
      <c r="K1428" s="35"/>
      <c r="L1428" s="35"/>
    </row>
    <row r="1429" spans="9:12" ht="12.75">
      <c r="I1429" s="25"/>
      <c r="J1429" s="35"/>
      <c r="K1429" s="35"/>
      <c r="L1429" s="35"/>
    </row>
    <row r="1430" spans="9:12" ht="12.75">
      <c r="I1430" s="25"/>
      <c r="J1430" s="35"/>
      <c r="K1430" s="35"/>
      <c r="L1430" s="35"/>
    </row>
    <row r="1431" spans="9:12" ht="12.75">
      <c r="I1431" s="25"/>
      <c r="J1431" s="35"/>
      <c r="K1431" s="35"/>
      <c r="L1431" s="35"/>
    </row>
    <row r="1432" spans="9:12" ht="12.75">
      <c r="I1432" s="25"/>
      <c r="J1432" s="35"/>
      <c r="K1432" s="35"/>
      <c r="L1432" s="35"/>
    </row>
    <row r="1433" spans="9:12" ht="12.75">
      <c r="I1433" s="25"/>
      <c r="J1433" s="35"/>
      <c r="K1433" s="35"/>
      <c r="L1433" s="35"/>
    </row>
    <row r="1434" spans="9:12" ht="12.75">
      <c r="I1434" s="25"/>
      <c r="J1434" s="35"/>
      <c r="K1434" s="35"/>
      <c r="L1434" s="35"/>
    </row>
    <row r="1435" spans="9:12" ht="12.75">
      <c r="I1435" s="25"/>
      <c r="J1435" s="35"/>
      <c r="K1435" s="35"/>
      <c r="L1435" s="35"/>
    </row>
    <row r="1436" spans="9:12" ht="12.75">
      <c r="I1436" s="25"/>
      <c r="J1436" s="35"/>
      <c r="K1436" s="35"/>
      <c r="L1436" s="35"/>
    </row>
    <row r="1437" spans="9:12" ht="12.75">
      <c r="I1437" s="25"/>
      <c r="J1437" s="35"/>
      <c r="K1437" s="35"/>
      <c r="L1437" s="35"/>
    </row>
    <row r="1438" spans="9:12" ht="12.75">
      <c r="I1438" s="25"/>
      <c r="J1438" s="35"/>
      <c r="K1438" s="35"/>
      <c r="L1438" s="35"/>
    </row>
    <row r="1439" spans="9:12" ht="12.75">
      <c r="I1439" s="25"/>
      <c r="J1439" s="35"/>
      <c r="K1439" s="35"/>
      <c r="L1439" s="35"/>
    </row>
    <row r="1440" spans="9:12" ht="12.75">
      <c r="I1440" s="25"/>
      <c r="J1440" s="35"/>
      <c r="K1440" s="35"/>
      <c r="L1440" s="35"/>
    </row>
    <row r="1441" spans="9:12" ht="12.75">
      <c r="I1441" s="25"/>
      <c r="J1441" s="35"/>
      <c r="K1441" s="35"/>
      <c r="L1441" s="35"/>
    </row>
    <row r="1442" spans="9:12" ht="12.75">
      <c r="I1442" s="25"/>
      <c r="J1442" s="35"/>
      <c r="K1442" s="35"/>
      <c r="L1442" s="35"/>
    </row>
    <row r="1443" spans="9:12" ht="12.75">
      <c r="I1443" s="25"/>
      <c r="J1443" s="35"/>
      <c r="K1443" s="35"/>
      <c r="L1443" s="35"/>
    </row>
    <row r="1444" spans="9:12" ht="12.75">
      <c r="I1444" s="25"/>
      <c r="J1444" s="35"/>
      <c r="K1444" s="35"/>
      <c r="L1444" s="35"/>
    </row>
    <row r="1445" spans="9:12" ht="12.75">
      <c r="I1445" s="25"/>
      <c r="J1445" s="35"/>
      <c r="K1445" s="35"/>
      <c r="L1445" s="35"/>
    </row>
    <row r="1446" spans="9:12" ht="12.75">
      <c r="I1446" s="25"/>
      <c r="J1446" s="35"/>
      <c r="K1446" s="35"/>
      <c r="L1446" s="35"/>
    </row>
    <row r="1447" spans="9:12" ht="12.75">
      <c r="I1447" s="25"/>
      <c r="J1447" s="35"/>
      <c r="K1447" s="35"/>
      <c r="L1447" s="35"/>
    </row>
    <row r="1448" spans="9:12" ht="12.75">
      <c r="I1448" s="25"/>
      <c r="J1448" s="35"/>
      <c r="K1448" s="35"/>
      <c r="L1448" s="35"/>
    </row>
    <row r="1449" spans="9:12" ht="12.75">
      <c r="I1449" s="25"/>
      <c r="J1449" s="35"/>
      <c r="K1449" s="35"/>
      <c r="L1449" s="35"/>
    </row>
    <row r="1450" spans="9:12" ht="12.75">
      <c r="I1450" s="25"/>
      <c r="J1450" s="35"/>
      <c r="K1450" s="35"/>
      <c r="L1450" s="35"/>
    </row>
    <row r="1451" spans="9:12" ht="12.75">
      <c r="I1451" s="25"/>
      <c r="J1451" s="35"/>
      <c r="K1451" s="35"/>
      <c r="L1451" s="35"/>
    </row>
    <row r="1452" spans="9:12" ht="12.75">
      <c r="I1452" s="25"/>
      <c r="J1452" s="35"/>
      <c r="K1452" s="35"/>
      <c r="L1452" s="35"/>
    </row>
    <row r="1453" spans="9:12" ht="12.75">
      <c r="I1453" s="25"/>
      <c r="J1453" s="35"/>
      <c r="K1453" s="35"/>
      <c r="L1453" s="35"/>
    </row>
  </sheetData>
  <mergeCells count="10">
    <mergeCell ref="A77:I77"/>
    <mergeCell ref="J77:M77"/>
    <mergeCell ref="A78:E78"/>
    <mergeCell ref="F78:I78"/>
    <mergeCell ref="J78:M78"/>
    <mergeCell ref="A3:E3"/>
    <mergeCell ref="F3:I3"/>
    <mergeCell ref="A2:I2"/>
    <mergeCell ref="J3:M3"/>
    <mergeCell ref="J2:M2"/>
  </mergeCells>
  <printOptions/>
  <pageMargins left="0.75" right="0.5" top="0.61" bottom="0.5" header="0.5" footer="0.5"/>
  <pageSetup horizontalDpi="600" verticalDpi="600" orientation="portrait" scale="75" r:id="rId1"/>
  <headerFooter alignWithMargins="0">
    <oddHeader>&amp;C&amp;A</oddHeader>
    <oddFooter>&amp;L&amp;8&amp;F&amp;A&amp;CPage &amp;P of &amp;N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47"/>
  <sheetViews>
    <sheetView view="pageBreakPreview" zoomScale="75" zoomScaleNormal="75" zoomScaleSheetLayoutView="75" workbookViewId="0" topLeftCell="A1">
      <selection activeCell="C14" sqref="C14"/>
    </sheetView>
  </sheetViews>
  <sheetFormatPr defaultColWidth="9.140625" defaultRowHeight="12.75"/>
  <cols>
    <col min="1" max="1" width="9.140625" style="574" customWidth="1"/>
    <col min="2" max="2" width="9.140625" style="0" hidden="1" customWidth="1"/>
    <col min="3" max="3" width="41.7109375" style="0" customWidth="1"/>
    <col min="4" max="4" width="12.57421875" style="575" customWidth="1"/>
    <col min="5" max="5" width="0" style="0" hidden="1" customWidth="1"/>
    <col min="6" max="6" width="9.28125" style="1" customWidth="1"/>
    <col min="7" max="7" width="9.57421875" style="1" customWidth="1"/>
    <col min="8" max="8" width="9.140625" style="1" hidden="1" customWidth="1"/>
    <col min="9" max="9" width="27.140625" style="0" customWidth="1"/>
    <col min="10" max="10" width="12.7109375" style="1" customWidth="1"/>
    <col min="11" max="11" width="9.140625" style="1" hidden="1" customWidth="1"/>
    <col min="12" max="12" width="9.140625" style="1" customWidth="1"/>
    <col min="13" max="13" width="9.57421875" style="0" customWidth="1"/>
    <col min="14" max="14" width="27.140625" style="0" customWidth="1"/>
    <col min="15" max="15" width="12.7109375" style="0" customWidth="1"/>
    <col min="16" max="16" width="9.140625" style="0" hidden="1" customWidth="1"/>
    <col min="17" max="17" width="8.28125" style="0" customWidth="1"/>
  </cols>
  <sheetData>
    <row r="1" spans="1:17" ht="14.25" customHeight="1" thickBot="1">
      <c r="A1" s="577" t="s">
        <v>1996</v>
      </c>
      <c r="B1" s="481"/>
      <c r="C1" s="197"/>
      <c r="D1" s="482"/>
      <c r="E1" s="32"/>
      <c r="F1" s="32"/>
      <c r="G1" s="32"/>
      <c r="H1" s="32"/>
      <c r="I1" s="483"/>
      <c r="J1" s="32"/>
      <c r="K1" s="43"/>
      <c r="L1" s="43"/>
      <c r="M1" s="197"/>
      <c r="N1" s="197"/>
      <c r="O1" s="484"/>
      <c r="P1" s="197"/>
      <c r="Q1" s="197"/>
    </row>
    <row r="2" spans="1:17" ht="13.5" thickBot="1">
      <c r="A2" s="704" t="s">
        <v>2777</v>
      </c>
      <c r="B2" s="705"/>
      <c r="C2" s="705"/>
      <c r="D2" s="705"/>
      <c r="E2" s="705"/>
      <c r="F2" s="705"/>
      <c r="G2" s="705"/>
      <c r="H2" s="705"/>
      <c r="I2" s="705"/>
      <c r="J2" s="705"/>
      <c r="K2" s="707"/>
      <c r="L2" s="466"/>
      <c r="M2" s="704" t="s">
        <v>953</v>
      </c>
      <c r="N2" s="705"/>
      <c r="O2" s="705"/>
      <c r="P2" s="705"/>
      <c r="Q2" s="485"/>
    </row>
    <row r="3" spans="1:17" ht="13.5" thickBot="1">
      <c r="A3" s="704" t="s">
        <v>2778</v>
      </c>
      <c r="B3" s="705"/>
      <c r="C3" s="705"/>
      <c r="D3" s="705"/>
      <c r="E3" s="707"/>
      <c r="F3" s="467"/>
      <c r="G3" s="704" t="s">
        <v>2787</v>
      </c>
      <c r="H3" s="705"/>
      <c r="I3" s="705"/>
      <c r="J3" s="705"/>
      <c r="K3" s="707"/>
      <c r="L3" s="466"/>
      <c r="M3" s="704" t="s">
        <v>2787</v>
      </c>
      <c r="N3" s="705"/>
      <c r="O3" s="705"/>
      <c r="P3" s="705"/>
      <c r="Q3" s="59"/>
    </row>
    <row r="4" spans="1:17" ht="12.75">
      <c r="A4" s="20" t="s">
        <v>2779</v>
      </c>
      <c r="B4" s="21" t="s">
        <v>2780</v>
      </c>
      <c r="C4" s="21" t="s">
        <v>2781</v>
      </c>
      <c r="D4" s="486" t="s">
        <v>2782</v>
      </c>
      <c r="E4" s="25" t="s">
        <v>2783</v>
      </c>
      <c r="F4" s="172" t="s">
        <v>2783</v>
      </c>
      <c r="G4" s="487" t="s">
        <v>2779</v>
      </c>
      <c r="H4" s="10" t="s">
        <v>2780</v>
      </c>
      <c r="I4" s="10" t="s">
        <v>2781</v>
      </c>
      <c r="J4" s="62" t="s">
        <v>2782</v>
      </c>
      <c r="K4" s="11" t="s">
        <v>2783</v>
      </c>
      <c r="L4" s="9" t="s">
        <v>2783</v>
      </c>
      <c r="M4" s="488" t="s">
        <v>2779</v>
      </c>
      <c r="N4" s="10" t="s">
        <v>2781</v>
      </c>
      <c r="O4" s="10" t="s">
        <v>2782</v>
      </c>
      <c r="P4" s="9" t="s">
        <v>2783</v>
      </c>
      <c r="Q4" s="168" t="s">
        <v>2783</v>
      </c>
    </row>
    <row r="5" spans="1:17" ht="13.5" thickBot="1">
      <c r="A5" s="194" t="s">
        <v>2784</v>
      </c>
      <c r="B5" s="195"/>
      <c r="C5" s="33"/>
      <c r="D5" s="489" t="s">
        <v>2785</v>
      </c>
      <c r="E5" s="490"/>
      <c r="F5" s="180"/>
      <c r="G5" s="32" t="s">
        <v>2784</v>
      </c>
      <c r="H5" s="195"/>
      <c r="I5" s="33"/>
      <c r="J5" s="195" t="s">
        <v>2785</v>
      </c>
      <c r="K5" s="34"/>
      <c r="L5" s="491"/>
      <c r="M5" s="194" t="s">
        <v>2784</v>
      </c>
      <c r="N5" s="33"/>
      <c r="O5" s="195" t="s">
        <v>2785</v>
      </c>
      <c r="P5" s="32"/>
      <c r="Q5" s="181"/>
    </row>
    <row r="6" spans="1:17" ht="12.75">
      <c r="A6" s="447" t="s">
        <v>173</v>
      </c>
      <c r="B6" s="13"/>
      <c r="C6" s="492" t="s">
        <v>356</v>
      </c>
      <c r="D6" s="493">
        <v>173.5625</v>
      </c>
      <c r="E6" s="185"/>
      <c r="F6" s="448"/>
      <c r="G6" s="200"/>
      <c r="H6" s="25"/>
      <c r="I6" s="340"/>
      <c r="J6" s="494"/>
      <c r="K6" s="25"/>
      <c r="L6" s="8"/>
      <c r="M6" s="25"/>
      <c r="N6" s="35"/>
      <c r="O6" s="494"/>
      <c r="P6" s="25">
        <v>8</v>
      </c>
      <c r="Q6" s="330"/>
    </row>
    <row r="7" spans="1:17" ht="12.75">
      <c r="A7" s="29" t="s">
        <v>173</v>
      </c>
      <c r="B7" s="46"/>
      <c r="C7" s="495" t="s">
        <v>357</v>
      </c>
      <c r="D7" s="493">
        <v>173.21875</v>
      </c>
      <c r="E7" s="227"/>
      <c r="F7" s="172"/>
      <c r="G7" s="25"/>
      <c r="H7" s="25"/>
      <c r="I7" s="35"/>
      <c r="J7" s="496"/>
      <c r="K7" s="25"/>
      <c r="L7" s="23"/>
      <c r="M7" s="25"/>
      <c r="N7" s="35"/>
      <c r="O7" s="496"/>
      <c r="P7" s="25"/>
      <c r="Q7" s="288"/>
    </row>
    <row r="8" spans="1:17" ht="12.75">
      <c r="A8" s="29" t="s">
        <v>173</v>
      </c>
      <c r="B8" s="46"/>
      <c r="C8" s="492" t="s">
        <v>358</v>
      </c>
      <c r="D8" s="493">
        <v>86.4125</v>
      </c>
      <c r="E8" s="227"/>
      <c r="F8" s="172"/>
      <c r="G8" s="25"/>
      <c r="H8" s="25"/>
      <c r="I8" s="35"/>
      <c r="J8" s="496"/>
      <c r="K8" s="25"/>
      <c r="L8" s="23"/>
      <c r="M8" s="25"/>
      <c r="N8" s="35"/>
      <c r="O8" s="496"/>
      <c r="P8" s="25">
        <v>9</v>
      </c>
      <c r="Q8" s="288"/>
    </row>
    <row r="9" spans="1:17" ht="12.75">
      <c r="A9" s="29" t="s">
        <v>173</v>
      </c>
      <c r="B9" s="46"/>
      <c r="C9" s="492" t="s">
        <v>359</v>
      </c>
      <c r="D9" s="493">
        <v>8.74375</v>
      </c>
      <c r="E9" s="227"/>
      <c r="F9" s="172"/>
      <c r="G9" s="25"/>
      <c r="H9" s="25"/>
      <c r="I9" s="35"/>
      <c r="J9" s="496"/>
      <c r="K9" s="25"/>
      <c r="L9" s="23"/>
      <c r="M9" s="25"/>
      <c r="N9" s="35"/>
      <c r="O9" s="496"/>
      <c r="P9" s="25"/>
      <c r="Q9" s="288"/>
    </row>
    <row r="10" spans="1:17" ht="12.75">
      <c r="A10" s="29" t="s">
        <v>173</v>
      </c>
      <c r="B10" s="46"/>
      <c r="C10" s="497" t="s">
        <v>360</v>
      </c>
      <c r="D10" s="493">
        <v>86.79375</v>
      </c>
      <c r="E10" s="227"/>
      <c r="F10" s="172"/>
      <c r="G10" s="25"/>
      <c r="H10" s="25"/>
      <c r="I10" s="498"/>
      <c r="J10" s="499"/>
      <c r="K10" s="25"/>
      <c r="L10" s="23"/>
      <c r="M10" s="25"/>
      <c r="N10" s="498"/>
      <c r="O10" s="499"/>
      <c r="P10" s="25" t="s">
        <v>983</v>
      </c>
      <c r="Q10" s="288"/>
    </row>
    <row r="11" spans="1:17" ht="12.75">
      <c r="A11" s="29" t="s">
        <v>173</v>
      </c>
      <c r="B11" s="46"/>
      <c r="C11" s="497" t="s">
        <v>361</v>
      </c>
      <c r="D11" s="493">
        <v>206.00625</v>
      </c>
      <c r="E11" s="227"/>
      <c r="F11" s="172"/>
      <c r="G11" s="25"/>
      <c r="H11" s="25"/>
      <c r="I11" s="498"/>
      <c r="J11" s="499"/>
      <c r="K11" s="25"/>
      <c r="L11" s="23"/>
      <c r="M11" s="25"/>
      <c r="N11" s="498"/>
      <c r="O11" s="499"/>
      <c r="P11" s="25">
        <v>16</v>
      </c>
      <c r="Q11" s="288"/>
    </row>
    <row r="12" spans="1:17" ht="12.75">
      <c r="A12" s="29" t="s">
        <v>173</v>
      </c>
      <c r="B12" s="46"/>
      <c r="C12" s="497" t="s">
        <v>362</v>
      </c>
      <c r="D12" s="493">
        <v>206.01875</v>
      </c>
      <c r="E12" s="227"/>
      <c r="F12" s="172"/>
      <c r="G12" s="25"/>
      <c r="H12" s="25"/>
      <c r="I12" s="498"/>
      <c r="J12" s="499"/>
      <c r="K12" s="25"/>
      <c r="L12" s="23"/>
      <c r="M12" s="25"/>
      <c r="N12" s="498"/>
      <c r="O12" s="499"/>
      <c r="P12" s="25"/>
      <c r="Q12" s="288"/>
    </row>
    <row r="13" spans="1:17" ht="12.75">
      <c r="A13" s="29" t="s">
        <v>173</v>
      </c>
      <c r="B13" s="46"/>
      <c r="C13" s="497" t="s">
        <v>363</v>
      </c>
      <c r="D13" s="493">
        <v>206.01875</v>
      </c>
      <c r="E13" s="227"/>
      <c r="F13" s="172"/>
      <c r="G13" s="25"/>
      <c r="H13" s="25"/>
      <c r="I13" s="498"/>
      <c r="J13" s="499"/>
      <c r="K13" s="25"/>
      <c r="L13" s="23"/>
      <c r="M13" s="25"/>
      <c r="N13" s="498"/>
      <c r="O13" s="499"/>
      <c r="P13" s="25"/>
      <c r="Q13" s="288"/>
    </row>
    <row r="14" spans="1:17" ht="12.75">
      <c r="A14" s="29" t="s">
        <v>173</v>
      </c>
      <c r="B14" s="46"/>
      <c r="C14" s="497" t="s">
        <v>364</v>
      </c>
      <c r="D14" s="493">
        <v>42.9125</v>
      </c>
      <c r="E14" s="227"/>
      <c r="F14" s="172"/>
      <c r="G14" s="25"/>
      <c r="H14" s="25"/>
      <c r="I14" s="498"/>
      <c r="J14" s="499"/>
      <c r="K14" s="25"/>
      <c r="L14" s="23"/>
      <c r="M14" s="25"/>
      <c r="N14" s="498"/>
      <c r="O14" s="499"/>
      <c r="P14" s="25"/>
      <c r="Q14" s="288"/>
    </row>
    <row r="15" spans="1:17" ht="12.75">
      <c r="A15" s="29" t="s">
        <v>173</v>
      </c>
      <c r="B15" s="46"/>
      <c r="C15" s="497" t="s">
        <v>365</v>
      </c>
      <c r="D15" s="493">
        <v>50.09375</v>
      </c>
      <c r="E15" s="227"/>
      <c r="F15" s="172"/>
      <c r="G15" s="25"/>
      <c r="H15" s="25"/>
      <c r="I15" s="498"/>
      <c r="J15" s="499"/>
      <c r="K15" s="25"/>
      <c r="L15" s="23"/>
      <c r="M15" s="25"/>
      <c r="N15" s="498"/>
      <c r="O15" s="499"/>
      <c r="P15" s="25">
        <v>17</v>
      </c>
      <c r="Q15" s="288"/>
    </row>
    <row r="16" spans="1:17" ht="12.75">
      <c r="A16" s="29" t="s">
        <v>173</v>
      </c>
      <c r="B16" s="46"/>
      <c r="C16" s="497" t="s">
        <v>366</v>
      </c>
      <c r="D16" s="493">
        <v>42.9375</v>
      </c>
      <c r="E16" s="227"/>
      <c r="F16" s="172"/>
      <c r="G16" s="25"/>
      <c r="H16" s="25"/>
      <c r="I16" s="498"/>
      <c r="J16" s="499"/>
      <c r="K16" s="25"/>
      <c r="L16" s="23"/>
      <c r="M16" s="25"/>
      <c r="N16" s="498"/>
      <c r="O16" s="499"/>
      <c r="P16" s="25"/>
      <c r="Q16" s="288"/>
    </row>
    <row r="17" spans="1:17" ht="12.75">
      <c r="A17" s="29" t="s">
        <v>173</v>
      </c>
      <c r="B17" s="46"/>
      <c r="C17" s="497" t="s">
        <v>367</v>
      </c>
      <c r="D17" s="493">
        <v>50.23125</v>
      </c>
      <c r="E17" s="227"/>
      <c r="F17" s="172"/>
      <c r="G17" s="25"/>
      <c r="H17" s="25"/>
      <c r="I17" s="498"/>
      <c r="J17" s="499"/>
      <c r="K17" s="25"/>
      <c r="L17" s="23"/>
      <c r="M17" s="25"/>
      <c r="N17" s="498"/>
      <c r="O17" s="499"/>
      <c r="P17" s="25">
        <v>18</v>
      </c>
      <c r="Q17" s="288"/>
    </row>
    <row r="18" spans="1:17" ht="12.75">
      <c r="A18" s="29" t="s">
        <v>173</v>
      </c>
      <c r="B18" s="46"/>
      <c r="C18" s="497" t="s">
        <v>368</v>
      </c>
      <c r="D18" s="493">
        <v>31.0375</v>
      </c>
      <c r="E18" s="227"/>
      <c r="F18" s="172"/>
      <c r="G18" s="25"/>
      <c r="H18" s="25"/>
      <c r="I18" s="498"/>
      <c r="J18" s="499"/>
      <c r="K18" s="25"/>
      <c r="L18" s="23"/>
      <c r="M18" s="25"/>
      <c r="N18" s="498"/>
      <c r="O18" s="499"/>
      <c r="P18" s="25"/>
      <c r="Q18" s="288"/>
    </row>
    <row r="19" spans="1:17" ht="12.75">
      <c r="A19" s="29" t="s">
        <v>173</v>
      </c>
      <c r="B19" s="46"/>
      <c r="C19" s="497" t="s">
        <v>369</v>
      </c>
      <c r="D19" s="493">
        <v>169.6875</v>
      </c>
      <c r="E19" s="227"/>
      <c r="F19" s="172"/>
      <c r="G19" s="25"/>
      <c r="H19" s="25"/>
      <c r="I19" s="498"/>
      <c r="J19" s="499"/>
      <c r="K19" s="25"/>
      <c r="L19" s="23"/>
      <c r="M19" s="25"/>
      <c r="N19" s="498"/>
      <c r="O19" s="499"/>
      <c r="P19" s="25">
        <v>15</v>
      </c>
      <c r="Q19" s="288"/>
    </row>
    <row r="20" spans="1:17" ht="12.75">
      <c r="A20" s="29" t="s">
        <v>173</v>
      </c>
      <c r="B20" s="46"/>
      <c r="C20" s="497" t="s">
        <v>370</v>
      </c>
      <c r="D20" s="493">
        <v>123.1625</v>
      </c>
      <c r="E20" s="227"/>
      <c r="F20" s="172"/>
      <c r="G20" s="25"/>
      <c r="H20" s="25"/>
      <c r="I20" s="498"/>
      <c r="J20" s="499"/>
      <c r="K20" s="25"/>
      <c r="L20" s="23"/>
      <c r="M20" s="25"/>
      <c r="N20" s="498"/>
      <c r="O20" s="499"/>
      <c r="P20" s="25"/>
      <c r="Q20" s="288"/>
    </row>
    <row r="21" spans="1:17" ht="12.75">
      <c r="A21" s="29" t="s">
        <v>173</v>
      </c>
      <c r="B21" s="46"/>
      <c r="C21" s="497" t="s">
        <v>371</v>
      </c>
      <c r="D21" s="493">
        <v>12.2125</v>
      </c>
      <c r="E21" s="227"/>
      <c r="F21" s="172"/>
      <c r="G21" s="25"/>
      <c r="H21" s="25"/>
      <c r="I21" s="498"/>
      <c r="J21" s="499"/>
      <c r="K21" s="25"/>
      <c r="L21" s="23"/>
      <c r="M21" s="25"/>
      <c r="N21" s="498"/>
      <c r="O21" s="499"/>
      <c r="P21" s="25"/>
      <c r="Q21" s="288"/>
    </row>
    <row r="22" spans="1:17" ht="12.75">
      <c r="A22" s="29" t="s">
        <v>173</v>
      </c>
      <c r="B22" s="46"/>
      <c r="C22" s="69" t="s">
        <v>372</v>
      </c>
      <c r="D22" s="493">
        <v>41.71875</v>
      </c>
      <c r="E22" s="227"/>
      <c r="F22" s="172"/>
      <c r="G22" s="25"/>
      <c r="H22" s="25"/>
      <c r="I22" s="498"/>
      <c r="J22" s="499"/>
      <c r="K22" s="25"/>
      <c r="L22" s="23"/>
      <c r="M22" s="25"/>
      <c r="N22" s="498"/>
      <c r="O22" s="499"/>
      <c r="P22" s="25"/>
      <c r="Q22" s="288"/>
    </row>
    <row r="23" spans="1:17" ht="12.75">
      <c r="A23" s="29" t="s">
        <v>173</v>
      </c>
      <c r="B23" s="46"/>
      <c r="C23" s="69" t="s">
        <v>373</v>
      </c>
      <c r="D23" s="493">
        <v>13.725</v>
      </c>
      <c r="E23" s="227"/>
      <c r="F23" s="172"/>
      <c r="G23" s="25"/>
      <c r="H23" s="25"/>
      <c r="I23" s="498"/>
      <c r="J23" s="499"/>
      <c r="K23" s="25"/>
      <c r="L23" s="23"/>
      <c r="M23" s="25"/>
      <c r="N23" s="498"/>
      <c r="O23" s="499"/>
      <c r="P23" s="25"/>
      <c r="Q23" s="288"/>
    </row>
    <row r="24" spans="1:17" ht="12.75">
      <c r="A24" s="29" t="s">
        <v>173</v>
      </c>
      <c r="B24" s="46"/>
      <c r="C24" s="69" t="s">
        <v>374</v>
      </c>
      <c r="D24" s="493">
        <v>13.63125</v>
      </c>
      <c r="E24" s="227"/>
      <c r="F24" s="172"/>
      <c r="G24" s="25"/>
      <c r="H24" s="25"/>
      <c r="I24" s="498"/>
      <c r="J24" s="499"/>
      <c r="K24" s="25"/>
      <c r="L24" s="23"/>
      <c r="M24" s="25"/>
      <c r="N24" s="498"/>
      <c r="O24" s="499"/>
      <c r="P24" s="25"/>
      <c r="Q24" s="288"/>
    </row>
    <row r="25" spans="1:17" ht="12.75">
      <c r="A25" s="29" t="s">
        <v>173</v>
      </c>
      <c r="B25" s="46"/>
      <c r="C25" s="69" t="s">
        <v>375</v>
      </c>
      <c r="D25" s="493">
        <v>109.39375</v>
      </c>
      <c r="E25" s="227"/>
      <c r="F25" s="172"/>
      <c r="G25" s="25"/>
      <c r="H25" s="25"/>
      <c r="I25" s="498"/>
      <c r="J25" s="499"/>
      <c r="K25" s="25"/>
      <c r="L25" s="23"/>
      <c r="M25" s="25"/>
      <c r="N25" s="498"/>
      <c r="O25" s="499"/>
      <c r="P25" s="25"/>
      <c r="Q25" s="288"/>
    </row>
    <row r="26" spans="1:17" ht="12.75">
      <c r="A26" s="29" t="s">
        <v>173</v>
      </c>
      <c r="B26" s="46"/>
      <c r="C26" s="497" t="s">
        <v>376</v>
      </c>
      <c r="D26" s="493">
        <v>81.79375</v>
      </c>
      <c r="E26" s="227"/>
      <c r="F26" s="172"/>
      <c r="G26" s="25"/>
      <c r="H26" s="25"/>
      <c r="I26" s="498"/>
      <c r="J26" s="499"/>
      <c r="K26" s="202"/>
      <c r="L26" s="27"/>
      <c r="M26" s="25"/>
      <c r="N26" s="498"/>
      <c r="O26" s="499"/>
      <c r="P26" s="202"/>
      <c r="Q26" s="288"/>
    </row>
    <row r="27" spans="1:17" ht="12.75">
      <c r="A27" s="29" t="s">
        <v>173</v>
      </c>
      <c r="B27" s="46"/>
      <c r="C27" s="497" t="s">
        <v>377</v>
      </c>
      <c r="D27" s="493">
        <v>89.3375</v>
      </c>
      <c r="E27" s="227"/>
      <c r="F27" s="172"/>
      <c r="G27" s="25"/>
      <c r="H27" s="25"/>
      <c r="I27" s="498"/>
      <c r="J27" s="499"/>
      <c r="K27" s="25"/>
      <c r="L27" s="23"/>
      <c r="M27" s="25"/>
      <c r="N27" s="498"/>
      <c r="O27" s="499"/>
      <c r="P27" s="25"/>
      <c r="Q27" s="288"/>
    </row>
    <row r="28" spans="1:17" ht="12.75">
      <c r="A28" s="29" t="s">
        <v>173</v>
      </c>
      <c r="B28" s="46"/>
      <c r="C28" s="497" t="s">
        <v>378</v>
      </c>
      <c r="D28" s="493">
        <v>178.325</v>
      </c>
      <c r="E28" s="227"/>
      <c r="F28" s="172"/>
      <c r="G28" s="25"/>
      <c r="H28" s="25"/>
      <c r="I28" s="498"/>
      <c r="J28" s="499"/>
      <c r="K28" s="25"/>
      <c r="L28" s="23"/>
      <c r="M28" s="25"/>
      <c r="N28" s="498"/>
      <c r="O28" s="499"/>
      <c r="P28" s="25"/>
      <c r="Q28" s="288"/>
    </row>
    <row r="29" spans="1:17" ht="12.75">
      <c r="A29" s="29" t="s">
        <v>173</v>
      </c>
      <c r="B29" s="46"/>
      <c r="C29" s="497" t="s">
        <v>379</v>
      </c>
      <c r="D29" s="493">
        <v>178.31875</v>
      </c>
      <c r="E29" s="227"/>
      <c r="F29" s="172"/>
      <c r="G29" s="25"/>
      <c r="H29" s="25"/>
      <c r="I29" s="498"/>
      <c r="J29" s="499"/>
      <c r="K29" s="25"/>
      <c r="L29" s="23"/>
      <c r="M29" s="25"/>
      <c r="N29" s="498"/>
      <c r="O29" s="499"/>
      <c r="P29" s="25">
        <v>19</v>
      </c>
      <c r="Q29" s="288"/>
    </row>
    <row r="30" spans="1:17" ht="12.75">
      <c r="A30" s="29" t="s">
        <v>173</v>
      </c>
      <c r="B30" s="46"/>
      <c r="C30" s="497" t="s">
        <v>380</v>
      </c>
      <c r="D30" s="493">
        <v>52.34375</v>
      </c>
      <c r="E30" s="227"/>
      <c r="F30" s="172"/>
      <c r="G30" s="25"/>
      <c r="H30" s="25"/>
      <c r="I30" s="498"/>
      <c r="J30" s="499"/>
      <c r="K30" s="25"/>
      <c r="L30" s="23"/>
      <c r="M30" s="25"/>
      <c r="N30" s="498"/>
      <c r="O30" s="499"/>
      <c r="P30" s="25"/>
      <c r="Q30" s="288"/>
    </row>
    <row r="31" spans="1:17" ht="12.75">
      <c r="A31" s="29" t="s">
        <v>173</v>
      </c>
      <c r="B31" s="46"/>
      <c r="C31" s="497" t="s">
        <v>381</v>
      </c>
      <c r="D31" s="493">
        <v>73.59375</v>
      </c>
      <c r="E31" s="227"/>
      <c r="F31" s="172"/>
      <c r="G31" s="25"/>
      <c r="H31" s="25"/>
      <c r="I31" s="498"/>
      <c r="J31" s="499"/>
      <c r="K31" s="25"/>
      <c r="L31" s="23"/>
      <c r="M31" s="25"/>
      <c r="N31" s="498"/>
      <c r="O31" s="499"/>
      <c r="P31" s="25"/>
      <c r="Q31" s="288"/>
    </row>
    <row r="32" spans="1:17" ht="12.75">
      <c r="A32" s="29" t="s">
        <v>173</v>
      </c>
      <c r="B32" s="46"/>
      <c r="C32" s="497" t="s">
        <v>382</v>
      </c>
      <c r="D32" s="493">
        <v>52.36875</v>
      </c>
      <c r="E32" s="227"/>
      <c r="F32" s="172"/>
      <c r="G32" s="25"/>
      <c r="H32" s="25"/>
      <c r="I32" s="498"/>
      <c r="J32" s="496"/>
      <c r="K32" s="25"/>
      <c r="L32" s="23"/>
      <c r="M32" s="25"/>
      <c r="N32" s="498"/>
      <c r="O32" s="496"/>
      <c r="P32" s="25"/>
      <c r="Q32" s="288"/>
    </row>
    <row r="33" spans="1:17" ht="12.75">
      <c r="A33" s="29" t="s">
        <v>173</v>
      </c>
      <c r="B33" s="46"/>
      <c r="C33" s="497" t="s">
        <v>383</v>
      </c>
      <c r="D33" s="493">
        <v>73.5625</v>
      </c>
      <c r="E33" s="227"/>
      <c r="F33" s="172"/>
      <c r="G33" s="25"/>
      <c r="H33" s="25"/>
      <c r="I33" s="498"/>
      <c r="J33" s="496"/>
      <c r="K33" s="25"/>
      <c r="L33" s="23"/>
      <c r="M33" s="25"/>
      <c r="N33" s="498"/>
      <c r="O33" s="496"/>
      <c r="P33" s="25"/>
      <c r="Q33" s="288"/>
    </row>
    <row r="34" spans="1:17" ht="12.75">
      <c r="A34" s="29" t="s">
        <v>173</v>
      </c>
      <c r="B34" s="46"/>
      <c r="C34" s="497" t="s">
        <v>384</v>
      </c>
      <c r="D34" s="493">
        <v>164.9875</v>
      </c>
      <c r="E34" s="227"/>
      <c r="F34" s="172"/>
      <c r="G34" s="25"/>
      <c r="H34" s="25"/>
      <c r="I34" s="498"/>
      <c r="J34" s="499"/>
      <c r="K34" s="25"/>
      <c r="L34" s="23"/>
      <c r="M34" s="25"/>
      <c r="N34" s="498"/>
      <c r="O34" s="499"/>
      <c r="P34" s="25"/>
      <c r="Q34" s="288"/>
    </row>
    <row r="35" spans="1:17" ht="12.75">
      <c r="A35" s="29" t="s">
        <v>173</v>
      </c>
      <c r="B35" s="46"/>
      <c r="C35" s="497" t="s">
        <v>385</v>
      </c>
      <c r="D35" s="493">
        <v>155.20625</v>
      </c>
      <c r="E35" s="227"/>
      <c r="F35" s="172"/>
      <c r="G35" s="25"/>
      <c r="H35" s="25"/>
      <c r="I35" s="498"/>
      <c r="J35" s="499"/>
      <c r="K35" s="25"/>
      <c r="L35" s="23"/>
      <c r="M35" s="25"/>
      <c r="N35" s="498"/>
      <c r="O35" s="499"/>
      <c r="P35" s="25"/>
      <c r="Q35" s="288"/>
    </row>
    <row r="36" spans="1:17" ht="12.75">
      <c r="A36" s="29" t="s">
        <v>173</v>
      </c>
      <c r="B36" s="46"/>
      <c r="C36" s="497" t="s">
        <v>386</v>
      </c>
      <c r="D36" s="493">
        <v>91.3125</v>
      </c>
      <c r="E36" s="227"/>
      <c r="F36" s="172"/>
      <c r="G36" s="25"/>
      <c r="H36" s="25"/>
      <c r="I36" s="498"/>
      <c r="J36" s="499"/>
      <c r="K36" s="25"/>
      <c r="L36" s="23"/>
      <c r="M36" s="25"/>
      <c r="N36" s="498"/>
      <c r="O36" s="499"/>
      <c r="P36" s="25"/>
      <c r="Q36" s="288"/>
    </row>
    <row r="37" spans="1:17" ht="12.75">
      <c r="A37" s="29" t="s">
        <v>173</v>
      </c>
      <c r="B37" s="46"/>
      <c r="C37" s="497" t="s">
        <v>387</v>
      </c>
      <c r="D37" s="493">
        <v>139.5625</v>
      </c>
      <c r="E37" s="227"/>
      <c r="F37" s="172"/>
      <c r="G37" s="25"/>
      <c r="H37" s="25"/>
      <c r="I37" s="498"/>
      <c r="J37" s="499"/>
      <c r="K37" s="25"/>
      <c r="L37" s="23"/>
      <c r="M37" s="25"/>
      <c r="N37" s="498"/>
      <c r="O37" s="499"/>
      <c r="P37" s="25"/>
      <c r="Q37" s="288"/>
    </row>
    <row r="38" spans="1:17" ht="12.75">
      <c r="A38" s="29" t="s">
        <v>173</v>
      </c>
      <c r="B38" s="46"/>
      <c r="C38" s="497" t="s">
        <v>388</v>
      </c>
      <c r="D38" s="493">
        <v>112.39375</v>
      </c>
      <c r="E38" s="227"/>
      <c r="F38" s="172"/>
      <c r="G38" s="25"/>
      <c r="H38" s="25"/>
      <c r="I38" s="498"/>
      <c r="J38" s="499"/>
      <c r="K38" s="25"/>
      <c r="L38" s="23"/>
      <c r="M38" s="25"/>
      <c r="N38" s="498"/>
      <c r="O38" s="499"/>
      <c r="P38" s="25"/>
      <c r="Q38" s="288"/>
    </row>
    <row r="39" spans="1:17" ht="12.75">
      <c r="A39" s="29" t="s">
        <v>173</v>
      </c>
      <c r="B39" s="46"/>
      <c r="C39" s="497" t="s">
        <v>389</v>
      </c>
      <c r="D39" s="493">
        <v>67.20625</v>
      </c>
      <c r="E39" s="227"/>
      <c r="F39" s="172"/>
      <c r="G39" s="25"/>
      <c r="H39" s="25"/>
      <c r="I39" s="498"/>
      <c r="J39" s="499"/>
      <c r="K39" s="25"/>
      <c r="L39" s="23"/>
      <c r="M39" s="25"/>
      <c r="N39" s="498"/>
      <c r="O39" s="499"/>
      <c r="P39" s="25">
        <v>11</v>
      </c>
      <c r="Q39" s="288"/>
    </row>
    <row r="40" spans="1:17" ht="12.75">
      <c r="A40" s="29" t="s">
        <v>173</v>
      </c>
      <c r="B40" s="46"/>
      <c r="C40" s="500" t="s">
        <v>390</v>
      </c>
      <c r="D40" s="501">
        <v>188.81875</v>
      </c>
      <c r="E40" s="227"/>
      <c r="F40" s="172"/>
      <c r="G40" s="25"/>
      <c r="H40" s="25"/>
      <c r="I40" s="498"/>
      <c r="J40" s="499"/>
      <c r="K40" s="25"/>
      <c r="L40" s="23"/>
      <c r="M40" s="25"/>
      <c r="N40" s="498"/>
      <c r="O40" s="499"/>
      <c r="P40" s="25"/>
      <c r="Q40" s="288"/>
    </row>
    <row r="41" spans="1:17" ht="12.75">
      <c r="A41" s="29"/>
      <c r="B41" s="46"/>
      <c r="C41" s="502" t="s">
        <v>391</v>
      </c>
      <c r="D41" s="503">
        <f>SUM(D6:D40)</f>
        <v>3546.6500000000005</v>
      </c>
      <c r="E41" s="227"/>
      <c r="F41" s="172"/>
      <c r="G41" s="25"/>
      <c r="H41" s="25"/>
      <c r="I41" s="498"/>
      <c r="J41" s="499"/>
      <c r="K41" s="25"/>
      <c r="L41" s="23"/>
      <c r="M41" s="25"/>
      <c r="N41" s="498"/>
      <c r="O41" s="499"/>
      <c r="P41" s="25"/>
      <c r="Q41" s="288"/>
    </row>
    <row r="42" spans="1:17" ht="12.75">
      <c r="A42" s="29"/>
      <c r="B42" s="46"/>
      <c r="C42" s="502"/>
      <c r="D42" s="504"/>
      <c r="E42" s="227"/>
      <c r="F42" s="172"/>
      <c r="G42" s="25"/>
      <c r="H42" s="25"/>
      <c r="I42" s="498"/>
      <c r="J42" s="499"/>
      <c r="K42" s="25"/>
      <c r="L42" s="23"/>
      <c r="M42" s="25"/>
      <c r="N42" s="498"/>
      <c r="O42" s="499"/>
      <c r="P42" s="25"/>
      <c r="Q42" s="288"/>
    </row>
    <row r="43" spans="1:17" ht="12.75">
      <c r="A43" s="29" t="s">
        <v>392</v>
      </c>
      <c r="B43" s="46"/>
      <c r="C43" s="492" t="s">
        <v>393</v>
      </c>
      <c r="D43" s="493">
        <v>140.2625</v>
      </c>
      <c r="E43" s="227"/>
      <c r="F43" s="172"/>
      <c r="G43" s="25"/>
      <c r="H43" s="25"/>
      <c r="I43" s="498"/>
      <c r="J43" s="499"/>
      <c r="K43" s="25"/>
      <c r="L43" s="23"/>
      <c r="M43" s="25"/>
      <c r="N43" s="498"/>
      <c r="O43" s="499"/>
      <c r="P43" s="25">
        <v>20</v>
      </c>
      <c r="Q43" s="288"/>
    </row>
    <row r="44" spans="1:17" ht="12.75">
      <c r="A44" s="29" t="s">
        <v>392</v>
      </c>
      <c r="B44" s="46"/>
      <c r="C44" s="492" t="s">
        <v>394</v>
      </c>
      <c r="D44" s="493">
        <v>6.4</v>
      </c>
      <c r="E44" s="227"/>
      <c r="F44" s="172"/>
      <c r="G44" s="25"/>
      <c r="H44" s="25"/>
      <c r="I44" s="498"/>
      <c r="J44" s="499"/>
      <c r="K44" s="25"/>
      <c r="L44" s="23"/>
      <c r="M44" s="25"/>
      <c r="N44" s="498"/>
      <c r="O44" s="499"/>
      <c r="P44" s="25"/>
      <c r="Q44" s="288"/>
    </row>
    <row r="45" spans="1:17" ht="12.75">
      <c r="A45" s="29" t="s">
        <v>392</v>
      </c>
      <c r="B45" s="46"/>
      <c r="C45" s="492" t="s">
        <v>395</v>
      </c>
      <c r="D45" s="493">
        <v>0.31875</v>
      </c>
      <c r="E45" s="227"/>
      <c r="F45" s="172"/>
      <c r="G45" s="25"/>
      <c r="H45" s="25"/>
      <c r="I45" s="498"/>
      <c r="J45" s="499"/>
      <c r="K45" s="25"/>
      <c r="L45" s="23"/>
      <c r="M45" s="25"/>
      <c r="N45" s="498"/>
      <c r="O45" s="499"/>
      <c r="P45" s="25"/>
      <c r="Q45" s="288"/>
    </row>
    <row r="46" spans="1:17" ht="12.75">
      <c r="A46" s="29" t="s">
        <v>392</v>
      </c>
      <c r="B46" s="243"/>
      <c r="C46" s="492" t="s">
        <v>396</v>
      </c>
      <c r="D46" s="493">
        <v>0.29375</v>
      </c>
      <c r="E46" s="227"/>
      <c r="F46" s="172"/>
      <c r="G46" s="25"/>
      <c r="H46" s="25"/>
      <c r="I46" s="498"/>
      <c r="J46" s="499"/>
      <c r="K46" s="25"/>
      <c r="L46" s="23"/>
      <c r="M46" s="25"/>
      <c r="N46" s="498"/>
      <c r="O46" s="499"/>
      <c r="P46" s="25"/>
      <c r="Q46" s="288"/>
    </row>
    <row r="47" spans="1:17" ht="12.75">
      <c r="A47" s="29" t="s">
        <v>392</v>
      </c>
      <c r="B47" s="46"/>
      <c r="C47" s="492" t="s">
        <v>397</v>
      </c>
      <c r="D47" s="493">
        <v>0.75625</v>
      </c>
      <c r="E47" s="227"/>
      <c r="F47" s="172"/>
      <c r="G47" s="25"/>
      <c r="H47" s="25"/>
      <c r="I47" s="498"/>
      <c r="J47" s="499"/>
      <c r="K47" s="25"/>
      <c r="L47" s="23"/>
      <c r="M47" s="25"/>
      <c r="N47" s="498"/>
      <c r="O47" s="499"/>
      <c r="P47" s="25">
        <v>21</v>
      </c>
      <c r="Q47" s="288"/>
    </row>
    <row r="48" spans="1:17" ht="12.75">
      <c r="A48" s="29" t="s">
        <v>392</v>
      </c>
      <c r="B48" s="46"/>
      <c r="C48" s="505" t="s">
        <v>398</v>
      </c>
      <c r="D48" s="501">
        <v>0.80625</v>
      </c>
      <c r="E48" s="227"/>
      <c r="F48" s="172"/>
      <c r="G48" s="25"/>
      <c r="H48" s="25"/>
      <c r="I48" s="498"/>
      <c r="J48" s="499"/>
      <c r="K48" s="25"/>
      <c r="L48" s="23"/>
      <c r="M48" s="25"/>
      <c r="N48" s="498"/>
      <c r="O48" s="499"/>
      <c r="P48" s="25"/>
      <c r="Q48" s="288"/>
    </row>
    <row r="49" spans="1:17" ht="12.75">
      <c r="A49" s="29"/>
      <c r="B49" s="46"/>
      <c r="C49" s="502" t="s">
        <v>399</v>
      </c>
      <c r="D49" s="503">
        <f>SUM(D43:D48)</f>
        <v>148.83749999999998</v>
      </c>
      <c r="E49" s="227"/>
      <c r="F49" s="172"/>
      <c r="G49" s="25"/>
      <c r="H49" s="25"/>
      <c r="I49" s="498"/>
      <c r="J49" s="499"/>
      <c r="K49" s="25"/>
      <c r="L49" s="23"/>
      <c r="M49" s="25"/>
      <c r="N49" s="498"/>
      <c r="O49" s="499"/>
      <c r="P49" s="25"/>
      <c r="Q49" s="288"/>
    </row>
    <row r="50" spans="1:17" ht="12.75">
      <c r="A50" s="29"/>
      <c r="B50" s="46"/>
      <c r="C50" s="502"/>
      <c r="D50" s="504"/>
      <c r="E50" s="227"/>
      <c r="F50" s="172"/>
      <c r="G50" s="25"/>
      <c r="H50" s="25"/>
      <c r="I50" s="498"/>
      <c r="J50" s="499"/>
      <c r="K50" s="25"/>
      <c r="L50" s="23"/>
      <c r="M50" s="25"/>
      <c r="N50" s="498"/>
      <c r="O50" s="499"/>
      <c r="P50" s="25">
        <v>22</v>
      </c>
      <c r="Q50" s="288"/>
    </row>
    <row r="51" spans="1:17" ht="12.75">
      <c r="A51" s="29" t="s">
        <v>1959</v>
      </c>
      <c r="B51" s="46"/>
      <c r="C51" s="492" t="s">
        <v>400</v>
      </c>
      <c r="D51" s="493">
        <v>86.00625</v>
      </c>
      <c r="E51" s="227"/>
      <c r="F51" s="172"/>
      <c r="G51" s="25"/>
      <c r="H51" s="25"/>
      <c r="I51" s="498"/>
      <c r="J51" s="499"/>
      <c r="K51" s="25"/>
      <c r="L51" s="23"/>
      <c r="M51" s="25"/>
      <c r="N51" s="498"/>
      <c r="O51" s="499"/>
      <c r="P51" s="25"/>
      <c r="Q51" s="288"/>
    </row>
    <row r="52" spans="1:17" ht="12.75">
      <c r="A52" s="29" t="s">
        <v>1959</v>
      </c>
      <c r="B52" s="46"/>
      <c r="C52" s="492" t="s">
        <v>401</v>
      </c>
      <c r="D52" s="493">
        <v>86.2625</v>
      </c>
      <c r="E52" s="227"/>
      <c r="F52" s="172"/>
      <c r="G52" s="25"/>
      <c r="H52" s="25"/>
      <c r="I52" s="498"/>
      <c r="J52" s="499"/>
      <c r="K52" s="25"/>
      <c r="L52" s="23"/>
      <c r="M52" s="25"/>
      <c r="N52" s="498"/>
      <c r="O52" s="499"/>
      <c r="P52" s="25"/>
      <c r="Q52" s="288"/>
    </row>
    <row r="53" spans="1:17" ht="12.75">
      <c r="A53" s="29" t="s">
        <v>1959</v>
      </c>
      <c r="B53" s="46"/>
      <c r="C53" s="492" t="s">
        <v>402</v>
      </c>
      <c r="D53" s="493">
        <v>3.2875</v>
      </c>
      <c r="E53" s="227"/>
      <c r="F53" s="172"/>
      <c r="G53" s="25"/>
      <c r="H53" s="25"/>
      <c r="I53" s="506"/>
      <c r="J53" s="499"/>
      <c r="K53" s="25"/>
      <c r="L53" s="23"/>
      <c r="M53" s="25"/>
      <c r="N53" s="506"/>
      <c r="O53" s="499"/>
      <c r="P53" s="25">
        <v>10</v>
      </c>
      <c r="Q53" s="288"/>
    </row>
    <row r="54" spans="1:17" ht="12.75">
      <c r="A54" s="29" t="s">
        <v>1959</v>
      </c>
      <c r="B54" s="46"/>
      <c r="C54" s="492" t="s">
        <v>403</v>
      </c>
      <c r="D54" s="493">
        <v>11.25</v>
      </c>
      <c r="E54" s="227"/>
      <c r="F54" s="172"/>
      <c r="G54" s="25"/>
      <c r="H54" s="25"/>
      <c r="I54" s="506"/>
      <c r="J54" s="499"/>
      <c r="K54" s="25"/>
      <c r="L54" s="23"/>
      <c r="M54" s="25"/>
      <c r="N54" s="506"/>
      <c r="O54" s="499"/>
      <c r="P54" s="25"/>
      <c r="Q54" s="288"/>
    </row>
    <row r="55" spans="1:17" ht="12.75">
      <c r="A55" s="29" t="s">
        <v>1959</v>
      </c>
      <c r="B55" s="46"/>
      <c r="C55" s="492" t="s">
        <v>404</v>
      </c>
      <c r="D55" s="493">
        <v>10.53125</v>
      </c>
      <c r="E55" s="227"/>
      <c r="F55" s="172"/>
      <c r="G55" s="25"/>
      <c r="H55" s="25"/>
      <c r="I55" s="506"/>
      <c r="J55" s="499"/>
      <c r="K55" s="25"/>
      <c r="L55" s="23"/>
      <c r="M55" s="25"/>
      <c r="N55" s="506"/>
      <c r="O55" s="499"/>
      <c r="P55" s="25"/>
      <c r="Q55" s="288"/>
    </row>
    <row r="56" spans="1:17" ht="12.75">
      <c r="A56" s="29" t="s">
        <v>1959</v>
      </c>
      <c r="B56" s="46"/>
      <c r="C56" s="492" t="s">
        <v>405</v>
      </c>
      <c r="D56" s="493">
        <v>37.65625</v>
      </c>
      <c r="E56" s="227"/>
      <c r="F56" s="172"/>
      <c r="G56" s="25"/>
      <c r="H56" s="25"/>
      <c r="I56" s="506"/>
      <c r="J56" s="499"/>
      <c r="K56" s="25"/>
      <c r="L56" s="23"/>
      <c r="M56" s="25"/>
      <c r="N56" s="506"/>
      <c r="O56" s="499"/>
      <c r="P56" s="25"/>
      <c r="Q56" s="288"/>
    </row>
    <row r="57" spans="1:17" ht="12.75">
      <c r="A57" s="29" t="s">
        <v>1959</v>
      </c>
      <c r="B57" s="46"/>
      <c r="C57" s="492" t="s">
        <v>406</v>
      </c>
      <c r="D57" s="493">
        <v>10.5875</v>
      </c>
      <c r="E57" s="227"/>
      <c r="F57" s="507"/>
      <c r="G57" s="25"/>
      <c r="H57" s="25"/>
      <c r="I57" s="35"/>
      <c r="J57" s="25"/>
      <c r="K57" s="25"/>
      <c r="L57" s="23"/>
      <c r="M57" s="25"/>
      <c r="N57" s="35"/>
      <c r="O57" s="25"/>
      <c r="P57" s="25"/>
      <c r="Q57" s="288"/>
    </row>
    <row r="58" spans="1:17" ht="12.75">
      <c r="A58" s="29" t="s">
        <v>1959</v>
      </c>
      <c r="B58" s="46"/>
      <c r="C58" s="492" t="s">
        <v>407</v>
      </c>
      <c r="D58" s="493">
        <v>9.0125</v>
      </c>
      <c r="E58" s="227"/>
      <c r="F58" s="507"/>
      <c r="G58" s="25"/>
      <c r="H58" s="25"/>
      <c r="I58" s="35"/>
      <c r="J58" s="25"/>
      <c r="K58" s="25"/>
      <c r="L58" s="23"/>
      <c r="M58" s="25"/>
      <c r="N58" s="35"/>
      <c r="O58" s="25"/>
      <c r="P58" s="25"/>
      <c r="Q58" s="288"/>
    </row>
    <row r="59" spans="1:17" ht="12.75">
      <c r="A59" s="29" t="s">
        <v>1959</v>
      </c>
      <c r="B59" s="46"/>
      <c r="C59" s="492" t="s">
        <v>408</v>
      </c>
      <c r="D59" s="493">
        <v>12.475</v>
      </c>
      <c r="E59" s="227"/>
      <c r="F59" s="508"/>
      <c r="G59" s="25"/>
      <c r="H59" s="25"/>
      <c r="I59" s="35"/>
      <c r="J59" s="25"/>
      <c r="K59" s="25"/>
      <c r="L59" s="23"/>
      <c r="M59" s="25"/>
      <c r="N59" s="35"/>
      <c r="O59" s="25"/>
      <c r="P59" s="25"/>
      <c r="Q59" s="288"/>
    </row>
    <row r="60" spans="1:17" ht="12.75">
      <c r="A60" s="29" t="s">
        <v>1959</v>
      </c>
      <c r="B60" s="46"/>
      <c r="C60" s="492" t="s">
        <v>409</v>
      </c>
      <c r="D60" s="493">
        <v>37.60625</v>
      </c>
      <c r="E60" s="227"/>
      <c r="F60" s="507"/>
      <c r="G60" s="25"/>
      <c r="H60" s="25"/>
      <c r="I60" s="35"/>
      <c r="J60" s="25"/>
      <c r="K60" s="25"/>
      <c r="L60" s="23"/>
      <c r="M60" s="25"/>
      <c r="N60" s="35"/>
      <c r="O60" s="25"/>
      <c r="P60" s="25"/>
      <c r="Q60" s="288"/>
    </row>
    <row r="61" spans="1:17" ht="12.75">
      <c r="A61" s="29" t="s">
        <v>1959</v>
      </c>
      <c r="B61" s="46"/>
      <c r="C61" s="492" t="s">
        <v>410</v>
      </c>
      <c r="D61" s="493">
        <v>14.2</v>
      </c>
      <c r="E61" s="227"/>
      <c r="F61" s="507"/>
      <c r="G61" s="25"/>
      <c r="H61" s="25"/>
      <c r="I61" s="35"/>
      <c r="J61" s="25"/>
      <c r="K61" s="25"/>
      <c r="L61" s="23"/>
      <c r="M61" s="25"/>
      <c r="N61" s="35"/>
      <c r="O61" s="25"/>
      <c r="P61" s="25"/>
      <c r="Q61" s="288"/>
    </row>
    <row r="62" spans="1:17" ht="12.75">
      <c r="A62" s="29" t="s">
        <v>1959</v>
      </c>
      <c r="B62" s="46"/>
      <c r="C62" s="492" t="s">
        <v>411</v>
      </c>
      <c r="D62" s="493">
        <v>2.96875</v>
      </c>
      <c r="E62" s="227"/>
      <c r="F62" s="507"/>
      <c r="G62" s="25"/>
      <c r="H62" s="25"/>
      <c r="I62" s="35"/>
      <c r="J62" s="25"/>
      <c r="K62" s="25"/>
      <c r="L62" s="23"/>
      <c r="M62" s="25"/>
      <c r="N62" s="35"/>
      <c r="O62" s="25"/>
      <c r="P62" s="25"/>
      <c r="Q62" s="288"/>
    </row>
    <row r="63" spans="1:17" ht="12.75">
      <c r="A63" s="29" t="s">
        <v>1959</v>
      </c>
      <c r="B63" s="46"/>
      <c r="C63" s="492" t="s">
        <v>412</v>
      </c>
      <c r="D63" s="493">
        <v>2.425</v>
      </c>
      <c r="E63" s="227"/>
      <c r="F63" s="507"/>
      <c r="G63" s="25"/>
      <c r="H63" s="25"/>
      <c r="I63" s="35"/>
      <c r="J63" s="25"/>
      <c r="K63" s="25"/>
      <c r="L63" s="23"/>
      <c r="M63" s="25"/>
      <c r="N63" s="35"/>
      <c r="O63" s="25"/>
      <c r="P63" s="25"/>
      <c r="Q63" s="288"/>
    </row>
    <row r="64" spans="1:17" ht="12.75">
      <c r="A64" s="29" t="s">
        <v>1959</v>
      </c>
      <c r="B64" s="46"/>
      <c r="C64" s="492" t="s">
        <v>413</v>
      </c>
      <c r="D64" s="493">
        <v>1.01875</v>
      </c>
      <c r="E64" s="227"/>
      <c r="F64" s="507"/>
      <c r="G64" s="25"/>
      <c r="H64" s="25"/>
      <c r="I64" s="35"/>
      <c r="J64" s="25"/>
      <c r="K64" s="25"/>
      <c r="L64" s="23"/>
      <c r="M64" s="25"/>
      <c r="N64" s="35"/>
      <c r="O64" s="25"/>
      <c r="P64" s="25"/>
      <c r="Q64" s="288"/>
    </row>
    <row r="65" spans="1:17" ht="12.75">
      <c r="A65" s="29" t="s">
        <v>1959</v>
      </c>
      <c r="B65" s="46"/>
      <c r="C65" s="492" t="s">
        <v>414</v>
      </c>
      <c r="D65" s="493">
        <v>14.5125</v>
      </c>
      <c r="E65" s="227"/>
      <c r="F65" s="507"/>
      <c r="G65" s="25"/>
      <c r="H65" s="25"/>
      <c r="I65" s="35"/>
      <c r="J65" s="25"/>
      <c r="K65" s="25"/>
      <c r="L65" s="23"/>
      <c r="M65" s="25"/>
      <c r="N65" s="35"/>
      <c r="O65" s="25"/>
      <c r="P65" s="25"/>
      <c r="Q65" s="288"/>
    </row>
    <row r="66" spans="1:17" ht="13.5" thickBot="1">
      <c r="A66" s="194" t="s">
        <v>1959</v>
      </c>
      <c r="B66" s="199"/>
      <c r="C66" s="509" t="s">
        <v>415</v>
      </c>
      <c r="D66" s="510">
        <v>3.125</v>
      </c>
      <c r="E66" s="511"/>
      <c r="F66" s="512"/>
      <c r="G66" s="32"/>
      <c r="H66" s="32"/>
      <c r="I66" s="197"/>
      <c r="J66" s="32"/>
      <c r="K66" s="32"/>
      <c r="L66" s="34"/>
      <c r="M66" s="32"/>
      <c r="N66" s="197"/>
      <c r="O66" s="32"/>
      <c r="P66" s="25"/>
      <c r="Q66" s="59"/>
    </row>
    <row r="67" spans="1:17" ht="12.75">
      <c r="A67" s="35"/>
      <c r="D67" s="513"/>
      <c r="E67" s="25"/>
      <c r="F67" s="25"/>
      <c r="G67" s="25"/>
      <c r="H67" s="200"/>
      <c r="I67" s="340"/>
      <c r="J67" s="494"/>
      <c r="K67" s="200"/>
      <c r="L67" s="25"/>
      <c r="M67" s="25"/>
      <c r="N67" s="35"/>
      <c r="O67" s="494"/>
      <c r="P67" s="25"/>
      <c r="Q67" s="35"/>
    </row>
    <row r="68" spans="1:17" ht="13.5" thickBot="1">
      <c r="A68" s="480"/>
      <c r="B68" s="481"/>
      <c r="C68" s="197"/>
      <c r="D68" s="482"/>
      <c r="E68" s="32"/>
      <c r="F68" s="32"/>
      <c r="G68" s="32"/>
      <c r="H68" s="32"/>
      <c r="I68" s="483"/>
      <c r="J68" s="32"/>
      <c r="K68" s="43"/>
      <c r="L68" s="43"/>
      <c r="M68" s="197"/>
      <c r="N68" s="197"/>
      <c r="O68" s="484"/>
      <c r="P68" s="197"/>
      <c r="Q68" s="197"/>
    </row>
    <row r="69" spans="1:17" ht="13.5" thickBot="1">
      <c r="A69" s="704" t="s">
        <v>2777</v>
      </c>
      <c r="B69" s="705"/>
      <c r="C69" s="705"/>
      <c r="D69" s="705"/>
      <c r="E69" s="705"/>
      <c r="F69" s="705"/>
      <c r="G69" s="705"/>
      <c r="H69" s="705"/>
      <c r="I69" s="705"/>
      <c r="J69" s="705"/>
      <c r="K69" s="707"/>
      <c r="L69" s="466"/>
      <c r="M69" s="704" t="s">
        <v>953</v>
      </c>
      <c r="N69" s="705"/>
      <c r="O69" s="705"/>
      <c r="P69" s="705"/>
      <c r="Q69" s="485"/>
    </row>
    <row r="70" spans="1:17" ht="13.5" thickBot="1">
      <c r="A70" s="704" t="s">
        <v>2778</v>
      </c>
      <c r="B70" s="705"/>
      <c r="C70" s="705"/>
      <c r="D70" s="705"/>
      <c r="E70" s="707"/>
      <c r="F70" s="466"/>
      <c r="G70" s="704" t="s">
        <v>2787</v>
      </c>
      <c r="H70" s="705"/>
      <c r="I70" s="705"/>
      <c r="J70" s="705"/>
      <c r="K70" s="707"/>
      <c r="L70" s="466"/>
      <c r="M70" s="704" t="s">
        <v>2787</v>
      </c>
      <c r="N70" s="705"/>
      <c r="O70" s="705"/>
      <c r="P70" s="705"/>
      <c r="Q70" s="59"/>
    </row>
    <row r="71" spans="1:17" ht="12.75">
      <c r="A71" s="447" t="s">
        <v>2779</v>
      </c>
      <c r="B71" s="7" t="s">
        <v>2780</v>
      </c>
      <c r="C71" s="7" t="s">
        <v>2781</v>
      </c>
      <c r="D71" s="514" t="s">
        <v>2782</v>
      </c>
      <c r="E71" s="200" t="s">
        <v>2783</v>
      </c>
      <c r="F71" s="448" t="s">
        <v>2783</v>
      </c>
      <c r="G71" s="9" t="s">
        <v>2779</v>
      </c>
      <c r="H71" s="10" t="s">
        <v>2780</v>
      </c>
      <c r="I71" s="10" t="s">
        <v>2781</v>
      </c>
      <c r="J71" s="10" t="s">
        <v>2782</v>
      </c>
      <c r="K71" s="11" t="s">
        <v>2783</v>
      </c>
      <c r="L71" s="9" t="s">
        <v>2783</v>
      </c>
      <c r="M71" s="488" t="s">
        <v>2779</v>
      </c>
      <c r="N71" s="10" t="s">
        <v>2781</v>
      </c>
      <c r="O71" s="10" t="s">
        <v>2782</v>
      </c>
      <c r="P71" s="9" t="s">
        <v>2783</v>
      </c>
      <c r="Q71" s="448" t="s">
        <v>2783</v>
      </c>
    </row>
    <row r="72" spans="1:17" ht="13.5" thickBot="1">
      <c r="A72" s="58" t="s">
        <v>2784</v>
      </c>
      <c r="B72" s="195"/>
      <c r="C72" s="33"/>
      <c r="D72" s="489" t="s">
        <v>2785</v>
      </c>
      <c r="E72" s="32"/>
      <c r="F72" s="180"/>
      <c r="G72" s="32" t="s">
        <v>2784</v>
      </c>
      <c r="H72" s="195"/>
      <c r="I72" s="33"/>
      <c r="J72" s="195" t="s">
        <v>2785</v>
      </c>
      <c r="K72" s="34"/>
      <c r="L72" s="32"/>
      <c r="M72" s="194" t="s">
        <v>2784</v>
      </c>
      <c r="N72" s="33"/>
      <c r="O72" s="195" t="s">
        <v>2785</v>
      </c>
      <c r="P72" s="32"/>
      <c r="Q72" s="181"/>
    </row>
    <row r="73" spans="1:17" ht="12.75">
      <c r="A73" s="7" t="s">
        <v>1959</v>
      </c>
      <c r="B73" s="25"/>
      <c r="C73" s="492" t="s">
        <v>416</v>
      </c>
      <c r="D73" s="493">
        <v>0.75</v>
      </c>
      <c r="E73" s="25"/>
      <c r="F73" s="515"/>
      <c r="G73" s="200"/>
      <c r="H73" s="25"/>
      <c r="I73" s="35"/>
      <c r="J73" s="200"/>
      <c r="K73" s="25"/>
      <c r="L73" s="516"/>
      <c r="M73" s="25"/>
      <c r="N73" s="35"/>
      <c r="O73" s="25"/>
      <c r="P73" s="25"/>
      <c r="Q73" s="330"/>
    </row>
    <row r="74" spans="1:17" ht="12.75">
      <c r="A74" s="21" t="s">
        <v>1959</v>
      </c>
      <c r="B74" s="25"/>
      <c r="C74" s="492" t="s">
        <v>417</v>
      </c>
      <c r="D74" s="493">
        <v>5.40625</v>
      </c>
      <c r="E74" s="25"/>
      <c r="F74" s="507"/>
      <c r="G74" s="25"/>
      <c r="H74" s="25"/>
      <c r="I74" s="35"/>
      <c r="J74" s="25"/>
      <c r="K74" s="25"/>
      <c r="L74" s="517"/>
      <c r="M74" s="25"/>
      <c r="N74" s="35"/>
      <c r="O74" s="25"/>
      <c r="P74" s="25"/>
      <c r="Q74" s="288"/>
    </row>
    <row r="75" spans="1:17" ht="12.75">
      <c r="A75" s="21" t="s">
        <v>1959</v>
      </c>
      <c r="B75" s="25"/>
      <c r="C75" s="492" t="s">
        <v>418</v>
      </c>
      <c r="D75" s="493">
        <v>13.15</v>
      </c>
      <c r="E75" s="25"/>
      <c r="F75" s="507"/>
      <c r="G75" s="25"/>
      <c r="H75" s="25"/>
      <c r="I75" s="35"/>
      <c r="J75" s="25"/>
      <c r="K75" s="25"/>
      <c r="L75" s="517"/>
      <c r="M75" s="25"/>
      <c r="N75" s="35"/>
      <c r="O75" s="25"/>
      <c r="P75" s="25"/>
      <c r="Q75" s="288"/>
    </row>
    <row r="76" spans="1:17" ht="12.75">
      <c r="A76" s="21" t="s">
        <v>1959</v>
      </c>
      <c r="B76" s="25"/>
      <c r="C76" s="492" t="s">
        <v>419</v>
      </c>
      <c r="D76" s="493">
        <v>7.88125</v>
      </c>
      <c r="E76" s="25"/>
      <c r="F76" s="507"/>
      <c r="G76" s="25"/>
      <c r="H76" s="25"/>
      <c r="I76" s="35"/>
      <c r="J76" s="25"/>
      <c r="K76" s="25"/>
      <c r="L76" s="517"/>
      <c r="M76" s="25"/>
      <c r="N76" s="35"/>
      <c r="O76" s="25"/>
      <c r="P76" s="25"/>
      <c r="Q76" s="288"/>
    </row>
    <row r="77" spans="1:17" ht="12.75">
      <c r="A77" s="21" t="s">
        <v>1959</v>
      </c>
      <c r="B77" s="25"/>
      <c r="C77" s="492" t="s">
        <v>420</v>
      </c>
      <c r="D77" s="493">
        <v>3.80625</v>
      </c>
      <c r="E77" s="25"/>
      <c r="F77" s="507"/>
      <c r="G77" s="25"/>
      <c r="H77" s="25"/>
      <c r="I77" s="35"/>
      <c r="J77" s="25"/>
      <c r="K77" s="25"/>
      <c r="L77" s="517"/>
      <c r="M77" s="25"/>
      <c r="N77" s="35"/>
      <c r="O77" s="25"/>
      <c r="P77" s="25"/>
      <c r="Q77" s="288"/>
    </row>
    <row r="78" spans="1:17" ht="12.75">
      <c r="A78" s="21" t="s">
        <v>1959</v>
      </c>
      <c r="B78" s="25"/>
      <c r="C78" s="492" t="s">
        <v>421</v>
      </c>
      <c r="D78" s="493">
        <v>5.9375</v>
      </c>
      <c r="E78" s="25"/>
      <c r="F78" s="507"/>
      <c r="G78" s="25"/>
      <c r="H78" s="25"/>
      <c r="I78" s="35"/>
      <c r="J78" s="25"/>
      <c r="K78" s="25"/>
      <c r="L78" s="517"/>
      <c r="M78" s="25"/>
      <c r="N78" s="35"/>
      <c r="O78" s="25"/>
      <c r="P78" s="25"/>
      <c r="Q78" s="288"/>
    </row>
    <row r="79" spans="1:17" ht="12.75">
      <c r="A79" s="21" t="s">
        <v>1959</v>
      </c>
      <c r="B79" s="25"/>
      <c r="C79" s="492" t="s">
        <v>422</v>
      </c>
      <c r="D79" s="493">
        <v>37.49375</v>
      </c>
      <c r="E79" s="25"/>
      <c r="F79" s="507"/>
      <c r="G79" s="25"/>
      <c r="H79" s="25"/>
      <c r="I79" s="35"/>
      <c r="J79" s="25"/>
      <c r="K79" s="25"/>
      <c r="L79" s="517"/>
      <c r="M79" s="25"/>
      <c r="N79" s="35"/>
      <c r="O79" s="25"/>
      <c r="P79" s="25"/>
      <c r="Q79" s="288"/>
    </row>
    <row r="80" spans="1:17" ht="12.75">
      <c r="A80" s="21" t="s">
        <v>1959</v>
      </c>
      <c r="B80" s="25"/>
      <c r="C80" s="492" t="s">
        <v>423</v>
      </c>
      <c r="D80" s="493">
        <v>16.78125</v>
      </c>
      <c r="E80" s="25"/>
      <c r="F80" s="507"/>
      <c r="G80" s="25"/>
      <c r="H80" s="25"/>
      <c r="I80" s="35"/>
      <c r="J80" s="25"/>
      <c r="K80" s="25"/>
      <c r="L80" s="517"/>
      <c r="M80" s="25"/>
      <c r="N80" s="35"/>
      <c r="O80" s="25"/>
      <c r="P80" s="25"/>
      <c r="Q80" s="288"/>
    </row>
    <row r="81" spans="1:17" ht="12.75">
      <c r="A81" s="21" t="s">
        <v>1959</v>
      </c>
      <c r="B81" s="25"/>
      <c r="C81" s="492" t="s">
        <v>424</v>
      </c>
      <c r="D81" s="493">
        <v>15.15625</v>
      </c>
      <c r="E81" s="25"/>
      <c r="F81" s="507"/>
      <c r="G81" s="25"/>
      <c r="H81" s="25"/>
      <c r="I81" s="35"/>
      <c r="J81" s="25"/>
      <c r="K81" s="25"/>
      <c r="L81" s="517"/>
      <c r="M81" s="25"/>
      <c r="N81" s="35"/>
      <c r="O81" s="25"/>
      <c r="P81" s="25"/>
      <c r="Q81" s="288"/>
    </row>
    <row r="82" spans="1:17" ht="12.75">
      <c r="A82" s="21" t="s">
        <v>1959</v>
      </c>
      <c r="B82" s="25"/>
      <c r="C82" s="492" t="s">
        <v>425</v>
      </c>
      <c r="D82" s="493">
        <v>10.54375</v>
      </c>
      <c r="E82" s="25"/>
      <c r="F82" s="507"/>
      <c r="G82" s="25"/>
      <c r="H82" s="25"/>
      <c r="I82" s="35"/>
      <c r="J82" s="25"/>
      <c r="K82" s="25"/>
      <c r="L82" s="517"/>
      <c r="M82" s="25"/>
      <c r="N82" s="35"/>
      <c r="O82" s="25"/>
      <c r="P82" s="25"/>
      <c r="Q82" s="288"/>
    </row>
    <row r="83" spans="1:17" ht="12.75">
      <c r="A83" s="21" t="s">
        <v>1959</v>
      </c>
      <c r="B83" s="25"/>
      <c r="C83" s="492" t="s">
        <v>426</v>
      </c>
      <c r="D83" s="493">
        <v>3.925</v>
      </c>
      <c r="E83" s="25"/>
      <c r="F83" s="507"/>
      <c r="G83" s="25"/>
      <c r="H83" s="25"/>
      <c r="I83" s="35"/>
      <c r="J83" s="518"/>
      <c r="K83" s="25"/>
      <c r="L83" s="517"/>
      <c r="M83" s="25"/>
      <c r="N83" s="35"/>
      <c r="O83" s="25"/>
      <c r="P83" s="25"/>
      <c r="Q83" s="288"/>
    </row>
    <row r="84" spans="1:17" ht="12.75">
      <c r="A84" s="21" t="s">
        <v>1959</v>
      </c>
      <c r="B84" s="25"/>
      <c r="C84" s="492" t="s">
        <v>427</v>
      </c>
      <c r="D84" s="493">
        <v>4.55625</v>
      </c>
      <c r="E84" s="25"/>
      <c r="F84" s="507"/>
      <c r="G84" s="25"/>
      <c r="H84" s="25"/>
      <c r="I84" s="35"/>
      <c r="J84" s="518"/>
      <c r="K84" s="25"/>
      <c r="L84" s="517"/>
      <c r="M84" s="25"/>
      <c r="N84" s="35"/>
      <c r="O84" s="25"/>
      <c r="P84" s="25"/>
      <c r="Q84" s="288"/>
    </row>
    <row r="85" spans="1:17" ht="12.75">
      <c r="A85" s="21" t="s">
        <v>1959</v>
      </c>
      <c r="B85" s="25"/>
      <c r="C85" s="492" t="s">
        <v>428</v>
      </c>
      <c r="D85" s="493">
        <v>4.73125</v>
      </c>
      <c r="E85" s="25"/>
      <c r="F85" s="507"/>
      <c r="G85" s="25"/>
      <c r="H85" s="25"/>
      <c r="I85" s="35"/>
      <c r="J85" s="518"/>
      <c r="K85" s="25"/>
      <c r="L85" s="517"/>
      <c r="M85" s="25"/>
      <c r="N85" s="35"/>
      <c r="O85" s="25"/>
      <c r="P85" s="25"/>
      <c r="Q85" s="288"/>
    </row>
    <row r="86" spans="1:17" ht="12.75">
      <c r="A86" s="21" t="s">
        <v>1959</v>
      </c>
      <c r="B86" s="25"/>
      <c r="C86" s="492" t="s">
        <v>429</v>
      </c>
      <c r="D86" s="493">
        <v>20.16875</v>
      </c>
      <c r="E86" s="25"/>
      <c r="F86" s="507"/>
      <c r="G86" s="25"/>
      <c r="H86" s="25"/>
      <c r="I86" s="35"/>
      <c r="J86" s="518"/>
      <c r="K86" s="25"/>
      <c r="L86" s="517"/>
      <c r="M86" s="25"/>
      <c r="N86" s="35"/>
      <c r="O86" s="25"/>
      <c r="P86" s="25"/>
      <c r="Q86" s="288"/>
    </row>
    <row r="87" spans="1:17" ht="12.75">
      <c r="A87" s="21" t="s">
        <v>1959</v>
      </c>
      <c r="B87" s="25"/>
      <c r="C87" s="492" t="s">
        <v>430</v>
      </c>
      <c r="D87" s="493">
        <v>10.5875</v>
      </c>
      <c r="E87" s="25"/>
      <c r="F87" s="507"/>
      <c r="G87" s="25"/>
      <c r="H87" s="25"/>
      <c r="I87" s="35"/>
      <c r="J87" s="518"/>
      <c r="K87" s="25"/>
      <c r="L87" s="517"/>
      <c r="M87" s="25"/>
      <c r="N87" s="35"/>
      <c r="O87" s="25"/>
      <c r="P87" s="25"/>
      <c r="Q87" s="288"/>
    </row>
    <row r="88" spans="1:17" ht="12.75">
      <c r="A88" s="21" t="s">
        <v>1959</v>
      </c>
      <c r="B88" s="25"/>
      <c r="C88" s="492" t="s">
        <v>431</v>
      </c>
      <c r="D88" s="493">
        <v>10.45625</v>
      </c>
      <c r="E88" s="25"/>
      <c r="F88" s="507"/>
      <c r="G88" s="25"/>
      <c r="H88" s="25"/>
      <c r="I88" s="35"/>
      <c r="J88" s="518"/>
      <c r="K88" s="25"/>
      <c r="L88" s="517"/>
      <c r="M88" s="25"/>
      <c r="N88" s="35"/>
      <c r="O88" s="25"/>
      <c r="P88" s="25"/>
      <c r="Q88" s="288"/>
    </row>
    <row r="89" spans="1:17" ht="12.75">
      <c r="A89" s="21" t="s">
        <v>1959</v>
      </c>
      <c r="B89" s="25"/>
      <c r="C89" s="492" t="s">
        <v>432</v>
      </c>
      <c r="D89" s="493">
        <v>4.83125</v>
      </c>
      <c r="E89" s="25"/>
      <c r="F89" s="507"/>
      <c r="G89" s="25"/>
      <c r="H89" s="25"/>
      <c r="I89" s="35"/>
      <c r="J89" s="518"/>
      <c r="K89" s="25"/>
      <c r="L89" s="517"/>
      <c r="M89" s="25"/>
      <c r="N89" s="35"/>
      <c r="O89" s="25"/>
      <c r="P89" s="25"/>
      <c r="Q89" s="288"/>
    </row>
    <row r="90" spans="1:17" ht="12.75">
      <c r="A90" s="21" t="s">
        <v>1959</v>
      </c>
      <c r="B90" s="25"/>
      <c r="C90" s="492" t="s">
        <v>433</v>
      </c>
      <c r="D90" s="493">
        <v>7.8625</v>
      </c>
      <c r="E90" s="25"/>
      <c r="F90" s="507"/>
      <c r="G90" s="25"/>
      <c r="H90" s="25"/>
      <c r="I90" s="35"/>
      <c r="J90" s="518"/>
      <c r="K90" s="25"/>
      <c r="L90" s="517"/>
      <c r="M90" s="25"/>
      <c r="N90" s="35"/>
      <c r="O90" s="25"/>
      <c r="P90" s="25"/>
      <c r="Q90" s="288"/>
    </row>
    <row r="91" spans="1:17" ht="12.75">
      <c r="A91" s="21" t="s">
        <v>1959</v>
      </c>
      <c r="B91" s="25"/>
      <c r="C91" s="492" t="s">
        <v>434</v>
      </c>
      <c r="D91" s="493">
        <v>10.56875</v>
      </c>
      <c r="E91" s="25"/>
      <c r="F91" s="507"/>
      <c r="G91" s="25"/>
      <c r="H91" s="25"/>
      <c r="I91" s="35"/>
      <c r="J91" s="518"/>
      <c r="K91" s="25"/>
      <c r="L91" s="517"/>
      <c r="M91" s="25"/>
      <c r="N91" s="35"/>
      <c r="O91" s="25"/>
      <c r="P91" s="25"/>
      <c r="Q91" s="288"/>
    </row>
    <row r="92" spans="1:17" ht="12.75">
      <c r="A92" s="21" t="s">
        <v>1959</v>
      </c>
      <c r="B92" s="25"/>
      <c r="C92" s="492" t="s">
        <v>435</v>
      </c>
      <c r="D92" s="493">
        <v>5.05</v>
      </c>
      <c r="E92" s="25"/>
      <c r="F92" s="507"/>
      <c r="G92" s="25"/>
      <c r="H92" s="25"/>
      <c r="I92" s="35"/>
      <c r="J92" s="518"/>
      <c r="K92" s="25"/>
      <c r="L92" s="517"/>
      <c r="M92" s="25"/>
      <c r="N92" s="35"/>
      <c r="O92" s="25"/>
      <c r="P92" s="25"/>
      <c r="Q92" s="288"/>
    </row>
    <row r="93" spans="1:17" ht="12.75">
      <c r="A93" s="21" t="s">
        <v>1959</v>
      </c>
      <c r="B93" s="25"/>
      <c r="C93" s="492" t="s">
        <v>436</v>
      </c>
      <c r="D93" s="493">
        <v>0</v>
      </c>
      <c r="E93" s="25"/>
      <c r="F93" s="507"/>
      <c r="G93" s="25"/>
      <c r="H93" s="25"/>
      <c r="I93" s="35"/>
      <c r="J93" s="518"/>
      <c r="K93" s="25"/>
      <c r="L93" s="517"/>
      <c r="M93" s="25"/>
      <c r="N93" s="35"/>
      <c r="O93" s="25"/>
      <c r="P93" s="25"/>
      <c r="Q93" s="288"/>
    </row>
    <row r="94" spans="1:17" ht="12.75">
      <c r="A94" s="21" t="s">
        <v>1959</v>
      </c>
      <c r="B94" s="25"/>
      <c r="C94" s="492" t="s">
        <v>437</v>
      </c>
      <c r="D94" s="493">
        <v>10.0375</v>
      </c>
      <c r="E94" s="25"/>
      <c r="F94" s="507"/>
      <c r="G94" s="25"/>
      <c r="H94" s="25"/>
      <c r="I94" s="35"/>
      <c r="J94" s="518"/>
      <c r="K94" s="25"/>
      <c r="L94" s="517"/>
      <c r="M94" s="25"/>
      <c r="N94" s="35"/>
      <c r="O94" s="25"/>
      <c r="P94" s="25"/>
      <c r="Q94" s="288"/>
    </row>
    <row r="95" spans="1:17" ht="12.75">
      <c r="A95" s="21" t="s">
        <v>1959</v>
      </c>
      <c r="B95" s="25"/>
      <c r="C95" s="492" t="s">
        <v>438</v>
      </c>
      <c r="D95" s="493">
        <v>21.99375</v>
      </c>
      <c r="E95" s="25"/>
      <c r="F95" s="507"/>
      <c r="G95" s="25"/>
      <c r="H95" s="25"/>
      <c r="I95" s="35"/>
      <c r="J95" s="518"/>
      <c r="K95" s="25"/>
      <c r="L95" s="517"/>
      <c r="M95" s="25"/>
      <c r="N95" s="35"/>
      <c r="O95" s="25"/>
      <c r="P95" s="25"/>
      <c r="Q95" s="288"/>
    </row>
    <row r="96" spans="1:17" ht="12.75">
      <c r="A96" s="21" t="s">
        <v>1959</v>
      </c>
      <c r="B96" s="25"/>
      <c r="C96" s="492" t="s">
        <v>439</v>
      </c>
      <c r="D96" s="493">
        <v>14.78125</v>
      </c>
      <c r="E96" s="25"/>
      <c r="F96" s="507"/>
      <c r="G96" s="25"/>
      <c r="H96" s="25"/>
      <c r="I96" s="35"/>
      <c r="J96" s="518"/>
      <c r="K96" s="25"/>
      <c r="L96" s="517"/>
      <c r="M96" s="25"/>
      <c r="N96" s="35"/>
      <c r="O96" s="25"/>
      <c r="P96" s="25"/>
      <c r="Q96" s="288"/>
    </row>
    <row r="97" spans="1:17" ht="12.75">
      <c r="A97" s="21" t="s">
        <v>1959</v>
      </c>
      <c r="B97" s="25"/>
      <c r="C97" s="492" t="s">
        <v>440</v>
      </c>
      <c r="D97" s="493">
        <v>12</v>
      </c>
      <c r="E97" s="25"/>
      <c r="F97" s="507"/>
      <c r="G97" s="25"/>
      <c r="H97" s="25"/>
      <c r="I97" s="35"/>
      <c r="J97" s="518"/>
      <c r="K97" s="25"/>
      <c r="L97" s="517"/>
      <c r="M97" s="25"/>
      <c r="N97" s="35"/>
      <c r="O97" s="25"/>
      <c r="P97" s="25"/>
      <c r="Q97" s="288"/>
    </row>
    <row r="98" spans="1:17" ht="12.75">
      <c r="A98" s="21" t="s">
        <v>1959</v>
      </c>
      <c r="B98" s="25"/>
      <c r="C98" s="492" t="s">
        <v>441</v>
      </c>
      <c r="D98" s="493">
        <v>52.7375</v>
      </c>
      <c r="E98" s="25"/>
      <c r="F98" s="507"/>
      <c r="G98" s="25"/>
      <c r="H98" s="25"/>
      <c r="I98" s="35"/>
      <c r="J98" s="518"/>
      <c r="K98" s="25"/>
      <c r="L98" s="517"/>
      <c r="M98" s="25"/>
      <c r="N98" s="35"/>
      <c r="O98" s="25"/>
      <c r="P98" s="25"/>
      <c r="Q98" s="288"/>
    </row>
    <row r="99" spans="1:17" ht="12.75">
      <c r="A99" s="21" t="s">
        <v>1959</v>
      </c>
      <c r="B99" s="25"/>
      <c r="C99" s="492" t="s">
        <v>442</v>
      </c>
      <c r="D99" s="493">
        <v>47.71875</v>
      </c>
      <c r="E99" s="25"/>
      <c r="F99" s="507"/>
      <c r="G99" s="25"/>
      <c r="H99" s="25"/>
      <c r="I99" s="35"/>
      <c r="J99" s="519"/>
      <c r="K99" s="25"/>
      <c r="L99" s="517"/>
      <c r="M99" s="25"/>
      <c r="N99" s="35"/>
      <c r="O99" s="25"/>
      <c r="P99" s="25"/>
      <c r="Q99" s="288"/>
    </row>
    <row r="100" spans="1:17" ht="12.75">
      <c r="A100" s="21" t="s">
        <v>1959</v>
      </c>
      <c r="B100" s="25"/>
      <c r="C100" s="492" t="s">
        <v>443</v>
      </c>
      <c r="D100" s="493">
        <v>46.7375</v>
      </c>
      <c r="E100" s="25"/>
      <c r="F100" s="507"/>
      <c r="G100" s="25"/>
      <c r="H100" s="25"/>
      <c r="I100" s="35"/>
      <c r="J100" s="519"/>
      <c r="K100" s="25"/>
      <c r="L100" s="517"/>
      <c r="M100" s="25"/>
      <c r="N100" s="35"/>
      <c r="O100" s="25"/>
      <c r="P100" s="25"/>
      <c r="Q100" s="288"/>
    </row>
    <row r="101" spans="1:17" ht="12.75">
      <c r="A101" s="21" t="s">
        <v>1959</v>
      </c>
      <c r="B101" s="25"/>
      <c r="C101" s="492" t="s">
        <v>444</v>
      </c>
      <c r="D101" s="493">
        <v>55.90625</v>
      </c>
      <c r="E101" s="25"/>
      <c r="F101" s="507"/>
      <c r="G101" s="25"/>
      <c r="H101" s="25"/>
      <c r="I101" s="35"/>
      <c r="J101" s="496"/>
      <c r="K101" s="25"/>
      <c r="L101" s="517"/>
      <c r="M101" s="25"/>
      <c r="N101" s="35"/>
      <c r="O101" s="25"/>
      <c r="P101" s="25"/>
      <c r="Q101" s="288"/>
    </row>
    <row r="102" spans="1:17" ht="12.75">
      <c r="A102" s="21" t="s">
        <v>1959</v>
      </c>
      <c r="B102" s="25"/>
      <c r="C102" s="492" t="s">
        <v>445</v>
      </c>
      <c r="D102" s="493">
        <v>56.75625</v>
      </c>
      <c r="E102" s="25"/>
      <c r="F102" s="508"/>
      <c r="G102" s="25"/>
      <c r="H102" s="25"/>
      <c r="I102" s="35"/>
      <c r="J102" s="25"/>
      <c r="K102" s="25"/>
      <c r="L102" s="517"/>
      <c r="M102" s="25"/>
      <c r="N102" s="35"/>
      <c r="O102" s="25"/>
      <c r="P102" s="25"/>
      <c r="Q102" s="288"/>
    </row>
    <row r="103" spans="1:17" ht="12.75">
      <c r="A103" s="21" t="s">
        <v>1959</v>
      </c>
      <c r="B103" s="25"/>
      <c r="C103" s="492" t="s">
        <v>446</v>
      </c>
      <c r="D103" s="493">
        <v>95.075</v>
      </c>
      <c r="E103" s="25"/>
      <c r="F103" s="507"/>
      <c r="G103" s="25"/>
      <c r="H103" s="25"/>
      <c r="I103" s="35"/>
      <c r="J103" s="25"/>
      <c r="K103" s="25"/>
      <c r="L103" s="517"/>
      <c r="M103" s="25"/>
      <c r="N103" s="35"/>
      <c r="O103" s="25"/>
      <c r="P103" s="25"/>
      <c r="Q103" s="288"/>
    </row>
    <row r="104" spans="1:17" ht="12.75">
      <c r="A104" s="21" t="s">
        <v>1959</v>
      </c>
      <c r="B104" s="25"/>
      <c r="C104" s="492" t="s">
        <v>447</v>
      </c>
      <c r="D104" s="493">
        <v>53.30625</v>
      </c>
      <c r="E104" s="25"/>
      <c r="F104" s="508"/>
      <c r="G104" s="25"/>
      <c r="H104" s="25"/>
      <c r="I104" s="35"/>
      <c r="J104" s="25"/>
      <c r="K104" s="25"/>
      <c r="L104" s="517"/>
      <c r="M104" s="25"/>
      <c r="N104" s="35"/>
      <c r="O104" s="25"/>
      <c r="P104" s="25"/>
      <c r="Q104" s="288"/>
    </row>
    <row r="105" spans="1:17" ht="12.75">
      <c r="A105" s="21" t="s">
        <v>1959</v>
      </c>
      <c r="B105" s="25"/>
      <c r="C105" s="492" t="s">
        <v>448</v>
      </c>
      <c r="D105" s="493">
        <v>59.44375</v>
      </c>
      <c r="E105" s="25"/>
      <c r="F105" s="507"/>
      <c r="G105" s="25"/>
      <c r="H105" s="25"/>
      <c r="I105" s="35"/>
      <c r="J105" s="25"/>
      <c r="K105" s="25"/>
      <c r="L105" s="517"/>
      <c r="M105" s="25"/>
      <c r="N105" s="35"/>
      <c r="O105" s="25"/>
      <c r="P105" s="25"/>
      <c r="Q105" s="288"/>
    </row>
    <row r="106" spans="1:17" ht="12.75">
      <c r="A106" s="21" t="s">
        <v>1959</v>
      </c>
      <c r="B106" s="25"/>
      <c r="C106" s="492" t="s">
        <v>449</v>
      </c>
      <c r="D106" s="493">
        <v>20.71875</v>
      </c>
      <c r="E106" s="25"/>
      <c r="F106" s="508"/>
      <c r="G106" s="25"/>
      <c r="H106" s="25"/>
      <c r="I106" s="35"/>
      <c r="J106" s="25"/>
      <c r="K106" s="25"/>
      <c r="L106" s="517"/>
      <c r="M106" s="25"/>
      <c r="N106" s="35"/>
      <c r="O106" s="25"/>
      <c r="P106" s="25"/>
      <c r="Q106" s="288"/>
    </row>
    <row r="107" spans="1:17" ht="12.75">
      <c r="A107" s="21" t="s">
        <v>1959</v>
      </c>
      <c r="B107" s="25"/>
      <c r="C107" s="492" t="s">
        <v>450</v>
      </c>
      <c r="D107" s="493">
        <v>37</v>
      </c>
      <c r="E107" s="25"/>
      <c r="F107" s="508"/>
      <c r="G107" s="25"/>
      <c r="H107" s="25"/>
      <c r="I107" s="35"/>
      <c r="J107" s="25"/>
      <c r="K107" s="25"/>
      <c r="L107" s="517"/>
      <c r="M107" s="25"/>
      <c r="N107" s="35"/>
      <c r="O107" s="25"/>
      <c r="P107" s="25"/>
      <c r="Q107" s="288"/>
    </row>
    <row r="108" spans="1:17" ht="12.75">
      <c r="A108" s="21" t="s">
        <v>1959</v>
      </c>
      <c r="B108" s="25"/>
      <c r="C108" s="492" t="s">
        <v>451</v>
      </c>
      <c r="D108" s="493">
        <v>1.11875</v>
      </c>
      <c r="E108" s="25"/>
      <c r="F108" s="507"/>
      <c r="G108" s="25"/>
      <c r="H108" s="25"/>
      <c r="I108" s="35"/>
      <c r="J108" s="25"/>
      <c r="K108" s="25"/>
      <c r="L108" s="517"/>
      <c r="M108" s="25"/>
      <c r="N108" s="35"/>
      <c r="O108" s="25"/>
      <c r="P108" s="25"/>
      <c r="Q108" s="288"/>
    </row>
    <row r="109" spans="1:17" ht="12.75">
      <c r="A109" s="21" t="s">
        <v>1959</v>
      </c>
      <c r="B109" s="25"/>
      <c r="C109" s="492" t="s">
        <v>452</v>
      </c>
      <c r="D109" s="493">
        <v>78.525</v>
      </c>
      <c r="E109" s="25"/>
      <c r="F109" s="507"/>
      <c r="G109" s="25"/>
      <c r="H109" s="25"/>
      <c r="I109" s="35"/>
      <c r="J109" s="25"/>
      <c r="K109" s="25"/>
      <c r="L109" s="517"/>
      <c r="M109" s="25"/>
      <c r="N109" s="35"/>
      <c r="O109" s="25"/>
      <c r="P109" s="25"/>
      <c r="Q109" s="288"/>
    </row>
    <row r="110" spans="1:17" ht="12.75">
      <c r="A110" s="21" t="s">
        <v>1959</v>
      </c>
      <c r="B110" s="25"/>
      <c r="C110" s="492" t="s">
        <v>453</v>
      </c>
      <c r="D110" s="493">
        <v>1.5625</v>
      </c>
      <c r="E110" s="25"/>
      <c r="F110" s="507"/>
      <c r="G110" s="25"/>
      <c r="H110" s="25"/>
      <c r="I110" s="35"/>
      <c r="J110" s="25"/>
      <c r="K110" s="25"/>
      <c r="L110" s="517"/>
      <c r="M110" s="25"/>
      <c r="N110" s="35"/>
      <c r="O110" s="25"/>
      <c r="P110" s="25"/>
      <c r="Q110" s="288"/>
    </row>
    <row r="111" spans="1:17" ht="12.75">
      <c r="A111" s="21" t="s">
        <v>1959</v>
      </c>
      <c r="B111" s="25"/>
      <c r="C111" s="492" t="s">
        <v>454</v>
      </c>
      <c r="D111" s="493">
        <v>1.0625</v>
      </c>
      <c r="E111" s="25"/>
      <c r="F111" s="172"/>
      <c r="G111" s="25"/>
      <c r="H111" s="25"/>
      <c r="I111" s="35"/>
      <c r="J111" s="25"/>
      <c r="K111" s="25"/>
      <c r="L111" s="517"/>
      <c r="M111" s="25"/>
      <c r="N111" s="35"/>
      <c r="O111" s="25"/>
      <c r="P111" s="25"/>
      <c r="Q111" s="288"/>
    </row>
    <row r="112" spans="1:17" ht="12.75" customHeight="1">
      <c r="A112" s="21" t="s">
        <v>1959</v>
      </c>
      <c r="B112" s="25"/>
      <c r="C112" s="492" t="s">
        <v>455</v>
      </c>
      <c r="D112" s="493">
        <v>0.54375</v>
      </c>
      <c r="E112" s="25"/>
      <c r="F112" s="172"/>
      <c r="G112" s="25"/>
      <c r="H112" s="25"/>
      <c r="I112" s="35"/>
      <c r="J112" s="25"/>
      <c r="K112" s="25"/>
      <c r="L112" s="517"/>
      <c r="M112" s="25"/>
      <c r="N112" s="35"/>
      <c r="O112" s="25"/>
      <c r="P112" s="25"/>
      <c r="Q112" s="288"/>
    </row>
    <row r="113" spans="1:17" ht="12.75">
      <c r="A113" s="21" t="s">
        <v>1959</v>
      </c>
      <c r="B113" s="4"/>
      <c r="C113" s="492" t="s">
        <v>456</v>
      </c>
      <c r="D113" s="493">
        <v>48.19375</v>
      </c>
      <c r="E113" s="25"/>
      <c r="F113" s="507"/>
      <c r="G113" s="25"/>
      <c r="H113" s="25"/>
      <c r="I113" s="35"/>
      <c r="J113" s="25"/>
      <c r="K113" s="25"/>
      <c r="L113" s="517"/>
      <c r="M113" s="25"/>
      <c r="N113" s="35"/>
      <c r="O113" s="25"/>
      <c r="P113" s="25"/>
      <c r="Q113" s="288"/>
    </row>
    <row r="114" spans="1:17" ht="12.75">
      <c r="A114" s="21" t="s">
        <v>1959</v>
      </c>
      <c r="B114" s="25"/>
      <c r="C114" s="492" t="s">
        <v>457</v>
      </c>
      <c r="D114" s="493">
        <v>60.55</v>
      </c>
      <c r="E114" s="25"/>
      <c r="F114" s="507"/>
      <c r="G114" s="25"/>
      <c r="H114" s="25"/>
      <c r="I114" s="35"/>
      <c r="J114" s="25"/>
      <c r="K114" s="25"/>
      <c r="L114" s="517"/>
      <c r="M114" s="25"/>
      <c r="N114" s="35"/>
      <c r="O114" s="25"/>
      <c r="P114" s="25"/>
      <c r="Q114" s="288"/>
    </row>
    <row r="115" spans="1:17" ht="12.75">
      <c r="A115" s="21" t="s">
        <v>1959</v>
      </c>
      <c r="B115" s="25"/>
      <c r="C115" s="492" t="s">
        <v>458</v>
      </c>
      <c r="D115" s="493">
        <v>4.35625</v>
      </c>
      <c r="E115" s="25"/>
      <c r="F115" s="507"/>
      <c r="G115" s="25"/>
      <c r="H115" s="25"/>
      <c r="I115" s="35"/>
      <c r="J115" s="25"/>
      <c r="K115" s="25"/>
      <c r="L115" s="517"/>
      <c r="M115" s="25"/>
      <c r="N115" s="35"/>
      <c r="O115" s="25"/>
      <c r="P115" s="25"/>
      <c r="Q115" s="288"/>
    </row>
    <row r="116" spans="1:17" ht="12.75">
      <c r="A116" s="21" t="s">
        <v>1959</v>
      </c>
      <c r="B116" s="25"/>
      <c r="C116" s="492" t="s">
        <v>459</v>
      </c>
      <c r="D116" s="493">
        <v>34.16875</v>
      </c>
      <c r="E116" s="25"/>
      <c r="F116" s="507"/>
      <c r="G116" s="25"/>
      <c r="H116" s="25"/>
      <c r="I116" s="35"/>
      <c r="J116" s="25"/>
      <c r="K116" s="25"/>
      <c r="L116" s="517"/>
      <c r="M116" s="25"/>
      <c r="N116" s="35"/>
      <c r="O116" s="25"/>
      <c r="P116" s="25"/>
      <c r="Q116" s="288"/>
    </row>
    <row r="117" spans="1:17" ht="12.75">
      <c r="A117" s="21" t="s">
        <v>1959</v>
      </c>
      <c r="B117" s="25"/>
      <c r="C117" s="492" t="s">
        <v>460</v>
      </c>
      <c r="D117" s="493">
        <v>60.4875</v>
      </c>
      <c r="E117" s="25"/>
      <c r="F117" s="507"/>
      <c r="G117" s="25"/>
      <c r="H117" s="25"/>
      <c r="I117" s="35"/>
      <c r="J117" s="25"/>
      <c r="K117" s="25"/>
      <c r="L117" s="517"/>
      <c r="M117" s="25"/>
      <c r="N117" s="35"/>
      <c r="O117" s="25"/>
      <c r="P117" s="25"/>
      <c r="Q117" s="288"/>
    </row>
    <row r="118" spans="1:17" ht="12.75">
      <c r="A118" s="21" t="s">
        <v>1959</v>
      </c>
      <c r="B118" s="25"/>
      <c r="C118" s="492" t="s">
        <v>461</v>
      </c>
      <c r="D118" s="493">
        <v>4.35625</v>
      </c>
      <c r="E118" s="25"/>
      <c r="F118" s="507"/>
      <c r="G118" s="25"/>
      <c r="H118" s="25"/>
      <c r="I118" s="35"/>
      <c r="J118" s="25"/>
      <c r="K118" s="25"/>
      <c r="L118" s="517"/>
      <c r="M118" s="25"/>
      <c r="N118" s="35"/>
      <c r="O118" s="25"/>
      <c r="P118" s="25"/>
      <c r="Q118" s="288"/>
    </row>
    <row r="119" spans="1:17" ht="12.75">
      <c r="A119" s="21" t="s">
        <v>1959</v>
      </c>
      <c r="B119" s="25"/>
      <c r="C119" s="492" t="s">
        <v>462</v>
      </c>
      <c r="D119" s="493">
        <v>7.74375</v>
      </c>
      <c r="E119" s="25"/>
      <c r="F119" s="507"/>
      <c r="G119" s="25"/>
      <c r="H119" s="25"/>
      <c r="I119" s="35"/>
      <c r="J119" s="25"/>
      <c r="K119" s="25"/>
      <c r="L119" s="517"/>
      <c r="M119" s="25"/>
      <c r="N119" s="35"/>
      <c r="O119" s="25"/>
      <c r="P119" s="25"/>
      <c r="Q119" s="288"/>
    </row>
    <row r="120" spans="1:17" ht="12.75">
      <c r="A120" s="21" t="s">
        <v>1959</v>
      </c>
      <c r="B120" s="25"/>
      <c r="C120" s="492" t="s">
        <v>463</v>
      </c>
      <c r="D120" s="493">
        <v>7.75625</v>
      </c>
      <c r="E120" s="25"/>
      <c r="F120" s="507"/>
      <c r="G120" s="25"/>
      <c r="H120" s="25"/>
      <c r="I120" s="35"/>
      <c r="J120" s="25"/>
      <c r="K120" s="25"/>
      <c r="L120" s="517"/>
      <c r="M120" s="25"/>
      <c r="N120" s="35"/>
      <c r="O120" s="25"/>
      <c r="P120" s="25"/>
      <c r="Q120" s="288"/>
    </row>
    <row r="121" spans="1:17" ht="12.75">
      <c r="A121" s="21" t="s">
        <v>1959</v>
      </c>
      <c r="B121" s="25"/>
      <c r="C121" s="492" t="s">
        <v>464</v>
      </c>
      <c r="D121" s="493">
        <v>1.7</v>
      </c>
      <c r="E121" s="25"/>
      <c r="F121" s="507"/>
      <c r="G121" s="25"/>
      <c r="H121" s="25"/>
      <c r="I121" s="35"/>
      <c r="J121" s="25"/>
      <c r="K121" s="25"/>
      <c r="L121" s="517"/>
      <c r="M121" s="25"/>
      <c r="N121" s="35"/>
      <c r="O121" s="25"/>
      <c r="P121" s="25"/>
      <c r="Q121" s="288"/>
    </row>
    <row r="122" spans="1:17" ht="12.75">
      <c r="A122" s="21" t="s">
        <v>1959</v>
      </c>
      <c r="B122" s="25"/>
      <c r="C122" s="492" t="s">
        <v>465</v>
      </c>
      <c r="D122" s="493">
        <v>1.71875</v>
      </c>
      <c r="E122" s="25"/>
      <c r="F122" s="507"/>
      <c r="G122" s="25"/>
      <c r="H122" s="25"/>
      <c r="I122" s="35"/>
      <c r="J122" s="25"/>
      <c r="K122" s="25"/>
      <c r="L122" s="517"/>
      <c r="M122" s="25"/>
      <c r="N122" s="35"/>
      <c r="O122" s="25"/>
      <c r="P122" s="25"/>
      <c r="Q122" s="288"/>
    </row>
    <row r="123" spans="1:17" ht="12.75">
      <c r="A123" s="21" t="s">
        <v>1959</v>
      </c>
      <c r="B123" s="25"/>
      <c r="C123" s="492" t="s">
        <v>466</v>
      </c>
      <c r="D123" s="493">
        <v>5.76875</v>
      </c>
      <c r="E123" s="25"/>
      <c r="F123" s="507"/>
      <c r="G123" s="25"/>
      <c r="H123" s="25"/>
      <c r="I123" s="35"/>
      <c r="J123" s="25"/>
      <c r="K123" s="25"/>
      <c r="L123" s="517"/>
      <c r="M123" s="25"/>
      <c r="N123" s="35"/>
      <c r="O123" s="25"/>
      <c r="P123" s="25"/>
      <c r="Q123" s="288"/>
    </row>
    <row r="124" spans="1:17" ht="12.75">
      <c r="A124" s="21" t="s">
        <v>1959</v>
      </c>
      <c r="B124" s="25"/>
      <c r="C124" s="492" t="s">
        <v>467</v>
      </c>
      <c r="D124" s="493">
        <v>4.46875</v>
      </c>
      <c r="E124" s="25"/>
      <c r="F124" s="507"/>
      <c r="G124" s="25"/>
      <c r="H124" s="25"/>
      <c r="I124" s="35"/>
      <c r="J124" s="25"/>
      <c r="K124" s="25"/>
      <c r="L124" s="517"/>
      <c r="M124" s="25"/>
      <c r="N124" s="35"/>
      <c r="O124" s="25"/>
      <c r="P124" s="25"/>
      <c r="Q124" s="288"/>
    </row>
    <row r="125" spans="1:17" ht="12.75">
      <c r="A125" s="21" t="s">
        <v>1959</v>
      </c>
      <c r="B125" s="25"/>
      <c r="C125" s="492" t="s">
        <v>468</v>
      </c>
      <c r="D125" s="493">
        <v>93.0625</v>
      </c>
      <c r="E125" s="25"/>
      <c r="F125" s="507"/>
      <c r="G125" s="25"/>
      <c r="H125" s="25"/>
      <c r="I125" s="35"/>
      <c r="J125" s="25"/>
      <c r="K125" s="25"/>
      <c r="L125" s="517"/>
      <c r="M125" s="25"/>
      <c r="N125" s="35"/>
      <c r="O125" s="25"/>
      <c r="P125" s="25"/>
      <c r="Q125" s="288"/>
    </row>
    <row r="126" spans="1:17" ht="12.75">
      <c r="A126" s="21" t="s">
        <v>1959</v>
      </c>
      <c r="B126" s="25"/>
      <c r="C126" s="492" t="s">
        <v>469</v>
      </c>
      <c r="D126" s="493">
        <v>34.05625</v>
      </c>
      <c r="E126" s="25"/>
      <c r="F126" s="507"/>
      <c r="G126" s="25"/>
      <c r="H126" s="25"/>
      <c r="I126" s="35"/>
      <c r="J126" s="25"/>
      <c r="K126" s="25"/>
      <c r="L126" s="517"/>
      <c r="M126" s="25"/>
      <c r="N126" s="35"/>
      <c r="O126" s="25"/>
      <c r="P126" s="25"/>
      <c r="Q126" s="288"/>
    </row>
    <row r="127" spans="1:17" ht="12.75">
      <c r="A127" s="21" t="s">
        <v>1959</v>
      </c>
      <c r="B127" s="25"/>
      <c r="C127" s="492" t="s">
        <v>470</v>
      </c>
      <c r="D127" s="493">
        <v>2.14375</v>
      </c>
      <c r="E127" s="25"/>
      <c r="F127" s="507"/>
      <c r="G127" s="25"/>
      <c r="H127" s="25"/>
      <c r="I127" s="35"/>
      <c r="J127" s="25"/>
      <c r="K127" s="25"/>
      <c r="L127" s="517"/>
      <c r="M127" s="25"/>
      <c r="N127" s="35"/>
      <c r="O127" s="25"/>
      <c r="P127" s="25"/>
      <c r="Q127" s="288"/>
    </row>
    <row r="128" spans="1:17" ht="12.75">
      <c r="A128" s="21" t="s">
        <v>1959</v>
      </c>
      <c r="B128" s="25"/>
      <c r="C128" s="492" t="s">
        <v>471</v>
      </c>
      <c r="D128" s="493">
        <v>2.1625</v>
      </c>
      <c r="E128" s="25"/>
      <c r="F128" s="507"/>
      <c r="G128" s="25"/>
      <c r="H128" s="25"/>
      <c r="I128" s="35"/>
      <c r="J128" s="25"/>
      <c r="K128" s="25"/>
      <c r="L128" s="517"/>
      <c r="M128" s="25"/>
      <c r="N128" s="35"/>
      <c r="O128" s="25"/>
      <c r="P128" s="25"/>
      <c r="Q128" s="288"/>
    </row>
    <row r="129" spans="1:17" ht="12.75">
      <c r="A129" s="21" t="s">
        <v>1959</v>
      </c>
      <c r="B129" s="25"/>
      <c r="C129" s="492" t="s">
        <v>472</v>
      </c>
      <c r="D129" s="493">
        <v>23.3125</v>
      </c>
      <c r="E129" s="25"/>
      <c r="F129" s="507"/>
      <c r="G129" s="25"/>
      <c r="H129" s="25"/>
      <c r="I129" s="35"/>
      <c r="J129" s="25"/>
      <c r="K129" s="25"/>
      <c r="L129" s="517"/>
      <c r="M129" s="25"/>
      <c r="N129" s="35"/>
      <c r="O129" s="25"/>
      <c r="P129" s="25"/>
      <c r="Q129" s="288"/>
    </row>
    <row r="130" spans="1:17" ht="12.75">
      <c r="A130" s="21" t="s">
        <v>1959</v>
      </c>
      <c r="B130" s="25"/>
      <c r="C130" s="492" t="s">
        <v>473</v>
      </c>
      <c r="D130" s="493">
        <v>7.49375</v>
      </c>
      <c r="E130" s="25"/>
      <c r="F130" s="507"/>
      <c r="G130" s="25"/>
      <c r="H130" s="25"/>
      <c r="I130" s="35"/>
      <c r="J130" s="25"/>
      <c r="K130" s="25"/>
      <c r="L130" s="517"/>
      <c r="M130" s="25"/>
      <c r="N130" s="35"/>
      <c r="O130" s="25"/>
      <c r="P130" s="25"/>
      <c r="Q130" s="288"/>
    </row>
    <row r="131" spans="1:17" ht="12.75">
      <c r="A131" s="21" t="s">
        <v>1959</v>
      </c>
      <c r="B131" s="25"/>
      <c r="C131" s="492" t="s">
        <v>474</v>
      </c>
      <c r="D131" s="493">
        <v>30.98125</v>
      </c>
      <c r="E131" s="25"/>
      <c r="F131" s="507"/>
      <c r="G131" s="25"/>
      <c r="H131" s="25"/>
      <c r="I131" s="35"/>
      <c r="J131" s="25"/>
      <c r="K131" s="25"/>
      <c r="L131" s="517"/>
      <c r="M131" s="25"/>
      <c r="N131" s="35"/>
      <c r="O131" s="25"/>
      <c r="P131" s="25"/>
      <c r="Q131" s="288"/>
    </row>
    <row r="132" spans="1:17" ht="12.75">
      <c r="A132" s="21" t="s">
        <v>1959</v>
      </c>
      <c r="B132" s="25"/>
      <c r="C132" s="492" t="s">
        <v>475</v>
      </c>
      <c r="D132" s="493">
        <v>30.98125</v>
      </c>
      <c r="E132" s="25"/>
      <c r="F132" s="507"/>
      <c r="G132" s="25"/>
      <c r="H132" s="25"/>
      <c r="I132" s="35"/>
      <c r="J132" s="25"/>
      <c r="K132" s="25"/>
      <c r="L132" s="517"/>
      <c r="M132" s="25"/>
      <c r="N132" s="35"/>
      <c r="O132" s="25"/>
      <c r="P132" s="25"/>
      <c r="Q132" s="288"/>
    </row>
    <row r="133" spans="1:17" ht="12.75">
      <c r="A133" s="21" t="s">
        <v>1959</v>
      </c>
      <c r="B133" s="25"/>
      <c r="C133" s="492" t="s">
        <v>476</v>
      </c>
      <c r="D133" s="493">
        <v>80.46875</v>
      </c>
      <c r="E133" s="25"/>
      <c r="F133" s="507"/>
      <c r="G133" s="25"/>
      <c r="H133" s="25"/>
      <c r="I133" s="35"/>
      <c r="J133" s="25"/>
      <c r="K133" s="25"/>
      <c r="L133" s="517"/>
      <c r="M133" s="25"/>
      <c r="N133" s="35"/>
      <c r="O133" s="25"/>
      <c r="P133" s="25"/>
      <c r="Q133" s="288"/>
    </row>
    <row r="134" spans="1:17" ht="12.75">
      <c r="A134" s="21" t="s">
        <v>1959</v>
      </c>
      <c r="B134" s="25"/>
      <c r="C134" s="492" t="s">
        <v>477</v>
      </c>
      <c r="D134" s="520" t="s">
        <v>478</v>
      </c>
      <c r="E134" s="25"/>
      <c r="F134" s="507"/>
      <c r="G134" s="25"/>
      <c r="H134" s="25"/>
      <c r="I134" s="35"/>
      <c r="J134" s="25"/>
      <c r="K134" s="25"/>
      <c r="L134" s="521"/>
      <c r="M134" s="25"/>
      <c r="N134" s="35"/>
      <c r="O134" s="25"/>
      <c r="P134" s="25"/>
      <c r="Q134" s="288"/>
    </row>
    <row r="135" spans="1:17" ht="12.75">
      <c r="A135" s="21" t="s">
        <v>1959</v>
      </c>
      <c r="B135" s="25"/>
      <c r="C135" s="492" t="s">
        <v>479</v>
      </c>
      <c r="D135" s="520" t="s">
        <v>478</v>
      </c>
      <c r="E135" s="25"/>
      <c r="F135" s="507"/>
      <c r="G135" s="25"/>
      <c r="H135" s="25"/>
      <c r="I135" s="35"/>
      <c r="J135" s="25"/>
      <c r="K135" s="25"/>
      <c r="L135" s="521"/>
      <c r="M135" s="25"/>
      <c r="N135" s="35"/>
      <c r="O135" s="25"/>
      <c r="P135" s="25"/>
      <c r="Q135" s="288"/>
    </row>
    <row r="136" spans="1:17" ht="13.5" thickBot="1">
      <c r="A136" s="195" t="s">
        <v>1959</v>
      </c>
      <c r="B136" s="32"/>
      <c r="C136" s="522" t="s">
        <v>480</v>
      </c>
      <c r="D136" s="510">
        <v>39.6</v>
      </c>
      <c r="E136" s="32"/>
      <c r="F136" s="512"/>
      <c r="G136" s="32"/>
      <c r="H136" s="32"/>
      <c r="I136" s="197"/>
      <c r="J136" s="32"/>
      <c r="K136" s="32"/>
      <c r="L136" s="523"/>
      <c r="M136" s="32"/>
      <c r="N136" s="197"/>
      <c r="O136" s="32"/>
      <c r="P136" s="32"/>
      <c r="Q136" s="59"/>
    </row>
    <row r="137" spans="1:17" ht="12.75">
      <c r="A137" s="25"/>
      <c r="B137" s="25"/>
      <c r="C137" s="492"/>
      <c r="D137" s="524"/>
      <c r="E137" s="25"/>
      <c r="F137" s="525"/>
      <c r="G137" s="25"/>
      <c r="H137" s="25"/>
      <c r="I137" s="35"/>
      <c r="J137" s="25"/>
      <c r="K137" s="25"/>
      <c r="L137" s="524"/>
      <c r="M137" s="25"/>
      <c r="N137" s="35"/>
      <c r="O137" s="25"/>
      <c r="P137" s="25"/>
      <c r="Q137" s="340"/>
    </row>
    <row r="138" spans="1:17" ht="13.5" thickBot="1">
      <c r="A138" s="197"/>
      <c r="B138" s="197"/>
      <c r="C138" s="197"/>
      <c r="D138" s="482"/>
      <c r="E138" s="32"/>
      <c r="F138" s="32"/>
      <c r="G138" s="32"/>
      <c r="H138" s="32"/>
      <c r="I138" s="483" t="s">
        <v>355</v>
      </c>
      <c r="J138" s="32"/>
      <c r="K138" s="43"/>
      <c r="L138" s="526"/>
      <c r="M138" s="197"/>
      <c r="N138" s="197"/>
      <c r="O138" s="484"/>
      <c r="P138" s="197"/>
      <c r="Q138" s="197"/>
    </row>
    <row r="139" spans="1:17" ht="13.5" thickBot="1">
      <c r="A139" s="704" t="s">
        <v>2777</v>
      </c>
      <c r="B139" s="705"/>
      <c r="C139" s="705"/>
      <c r="D139" s="705"/>
      <c r="E139" s="705"/>
      <c r="F139" s="705"/>
      <c r="G139" s="705"/>
      <c r="H139" s="705"/>
      <c r="I139" s="705"/>
      <c r="J139" s="705"/>
      <c r="K139" s="707"/>
      <c r="L139" s="527"/>
      <c r="M139" s="704" t="s">
        <v>953</v>
      </c>
      <c r="N139" s="705"/>
      <c r="O139" s="705"/>
      <c r="P139" s="705"/>
      <c r="Q139" s="485"/>
    </row>
    <row r="140" spans="1:17" ht="13.5" thickBot="1">
      <c r="A140" s="704" t="s">
        <v>2778</v>
      </c>
      <c r="B140" s="705"/>
      <c r="C140" s="705"/>
      <c r="D140" s="705"/>
      <c r="E140" s="707"/>
      <c r="F140" s="466"/>
      <c r="G140" s="704" t="s">
        <v>2787</v>
      </c>
      <c r="H140" s="705"/>
      <c r="I140" s="705"/>
      <c r="J140" s="705"/>
      <c r="K140" s="707"/>
      <c r="L140" s="527"/>
      <c r="M140" s="704" t="s">
        <v>2787</v>
      </c>
      <c r="N140" s="705"/>
      <c r="O140" s="705"/>
      <c r="P140" s="705"/>
      <c r="Q140" s="59"/>
    </row>
    <row r="141" spans="1:17" ht="12.75">
      <c r="A141" s="447" t="s">
        <v>2779</v>
      </c>
      <c r="B141" s="478" t="s">
        <v>2780</v>
      </c>
      <c r="C141" s="7" t="s">
        <v>2781</v>
      </c>
      <c r="D141" s="514" t="s">
        <v>2782</v>
      </c>
      <c r="E141" s="200" t="s">
        <v>2783</v>
      </c>
      <c r="F141" s="448" t="s">
        <v>2783</v>
      </c>
      <c r="G141" s="9" t="s">
        <v>2779</v>
      </c>
      <c r="H141" s="10" t="s">
        <v>2780</v>
      </c>
      <c r="I141" s="10" t="s">
        <v>2781</v>
      </c>
      <c r="J141" s="10" t="s">
        <v>2782</v>
      </c>
      <c r="K141" s="11" t="s">
        <v>2783</v>
      </c>
      <c r="L141" s="205" t="s">
        <v>2783</v>
      </c>
      <c r="M141" s="488" t="s">
        <v>2779</v>
      </c>
      <c r="N141" s="10" t="s">
        <v>2781</v>
      </c>
      <c r="O141" s="10" t="s">
        <v>2782</v>
      </c>
      <c r="P141" s="9" t="s">
        <v>2783</v>
      </c>
      <c r="Q141" s="8" t="s">
        <v>2783</v>
      </c>
    </row>
    <row r="142" spans="1:17" ht="13.5" thickBot="1">
      <c r="A142" s="194" t="s">
        <v>2784</v>
      </c>
      <c r="B142" s="490"/>
      <c r="C142" s="33"/>
      <c r="D142" s="489" t="s">
        <v>2785</v>
      </c>
      <c r="E142" s="32"/>
      <c r="F142" s="180"/>
      <c r="G142" s="32" t="s">
        <v>2784</v>
      </c>
      <c r="H142" s="195"/>
      <c r="I142" s="33"/>
      <c r="J142" s="195" t="s">
        <v>2785</v>
      </c>
      <c r="K142" s="34"/>
      <c r="L142" s="491"/>
      <c r="M142" s="194" t="s">
        <v>2784</v>
      </c>
      <c r="N142" s="33"/>
      <c r="O142" s="195" t="s">
        <v>2785</v>
      </c>
      <c r="P142" s="32"/>
      <c r="Q142" s="59"/>
    </row>
    <row r="143" spans="1:17" ht="12.75">
      <c r="A143" s="447" t="s">
        <v>1959</v>
      </c>
      <c r="B143" s="25"/>
      <c r="C143" s="492" t="s">
        <v>481</v>
      </c>
      <c r="D143" s="493">
        <v>10.1</v>
      </c>
      <c r="E143" s="25"/>
      <c r="F143" s="515"/>
      <c r="G143" s="25"/>
      <c r="H143" s="25"/>
      <c r="I143" s="35"/>
      <c r="J143" s="25"/>
      <c r="K143" s="25"/>
      <c r="L143" s="8"/>
      <c r="M143" s="25"/>
      <c r="N143" s="35"/>
      <c r="O143" s="25"/>
      <c r="P143" s="25"/>
      <c r="Q143" s="330"/>
    </row>
    <row r="144" spans="1:17" ht="12.75">
      <c r="A144" s="29" t="s">
        <v>1959</v>
      </c>
      <c r="B144" s="25"/>
      <c r="C144" s="492" t="s">
        <v>482</v>
      </c>
      <c r="D144" s="493">
        <v>101.10625</v>
      </c>
      <c r="E144" s="25"/>
      <c r="F144" s="507"/>
      <c r="G144" s="25"/>
      <c r="H144" s="25"/>
      <c r="I144" s="35"/>
      <c r="J144" s="25"/>
      <c r="K144" s="25"/>
      <c r="L144" s="23"/>
      <c r="M144" s="25"/>
      <c r="N144" s="35"/>
      <c r="O144" s="25"/>
      <c r="P144" s="25"/>
      <c r="Q144" s="288"/>
    </row>
    <row r="145" spans="1:17" ht="12.75">
      <c r="A145" s="29" t="s">
        <v>1959</v>
      </c>
      <c r="B145" s="25"/>
      <c r="C145" s="492" t="s">
        <v>483</v>
      </c>
      <c r="D145" s="493">
        <v>28.6875</v>
      </c>
      <c r="E145" s="25"/>
      <c r="F145" s="507"/>
      <c r="G145" s="25"/>
      <c r="H145" s="25"/>
      <c r="I145" s="35"/>
      <c r="J145" s="25"/>
      <c r="K145" s="25"/>
      <c r="L145" s="23"/>
      <c r="M145" s="25"/>
      <c r="N145" s="35"/>
      <c r="O145" s="25"/>
      <c r="P145" s="25"/>
      <c r="Q145" s="288"/>
    </row>
    <row r="146" spans="1:17" ht="12.75">
      <c r="A146" s="29" t="s">
        <v>1959</v>
      </c>
      <c r="B146" s="25"/>
      <c r="C146" s="492" t="s">
        <v>484</v>
      </c>
      <c r="D146" s="493">
        <v>28.7125</v>
      </c>
      <c r="E146" s="25"/>
      <c r="F146" s="507"/>
      <c r="G146" s="25"/>
      <c r="H146" s="25"/>
      <c r="I146" s="35"/>
      <c r="J146" s="25"/>
      <c r="K146" s="25"/>
      <c r="L146" s="23"/>
      <c r="M146" s="25"/>
      <c r="N146" s="35"/>
      <c r="O146" s="25"/>
      <c r="P146" s="25"/>
      <c r="Q146" s="288"/>
    </row>
    <row r="147" spans="1:17" ht="12.75">
      <c r="A147" s="29" t="s">
        <v>1959</v>
      </c>
      <c r="B147" s="25"/>
      <c r="C147" s="492" t="s">
        <v>485</v>
      </c>
      <c r="D147" s="493">
        <v>3.35625</v>
      </c>
      <c r="E147" s="25"/>
      <c r="F147" s="508"/>
      <c r="G147" s="25"/>
      <c r="H147" s="25"/>
      <c r="I147" s="35"/>
      <c r="J147" s="25"/>
      <c r="K147" s="25"/>
      <c r="L147" s="23"/>
      <c r="M147" s="25"/>
      <c r="N147" s="35"/>
      <c r="O147" s="25"/>
      <c r="P147" s="25"/>
      <c r="Q147" s="288"/>
    </row>
    <row r="148" spans="1:17" ht="12.75">
      <c r="A148" s="29" t="s">
        <v>1959</v>
      </c>
      <c r="B148" s="25"/>
      <c r="C148" s="492" t="s">
        <v>486</v>
      </c>
      <c r="D148" s="493">
        <v>45.625</v>
      </c>
      <c r="E148" s="25"/>
      <c r="F148" s="507"/>
      <c r="G148" s="25"/>
      <c r="H148" s="25"/>
      <c r="I148" s="35"/>
      <c r="J148" s="25"/>
      <c r="K148" s="25"/>
      <c r="L148" s="23"/>
      <c r="M148" s="25"/>
      <c r="N148" s="35"/>
      <c r="O148" s="25"/>
      <c r="P148" s="25"/>
      <c r="Q148" s="288"/>
    </row>
    <row r="149" spans="1:17" ht="12.75">
      <c r="A149" s="29" t="s">
        <v>1959</v>
      </c>
      <c r="B149" s="25"/>
      <c r="C149" s="492" t="s">
        <v>487</v>
      </c>
      <c r="D149" s="493">
        <v>21.25</v>
      </c>
      <c r="E149" s="25"/>
      <c r="F149" s="507"/>
      <c r="G149" s="25"/>
      <c r="H149" s="25"/>
      <c r="I149" s="35"/>
      <c r="J149" s="25"/>
      <c r="K149" s="25"/>
      <c r="L149" s="23"/>
      <c r="M149" s="25"/>
      <c r="N149" s="35"/>
      <c r="O149" s="25"/>
      <c r="P149" s="25"/>
      <c r="Q149" s="288"/>
    </row>
    <row r="150" spans="1:17" ht="12.75">
      <c r="A150" s="29" t="s">
        <v>1959</v>
      </c>
      <c r="B150" s="25"/>
      <c r="C150" s="492" t="s">
        <v>488</v>
      </c>
      <c r="D150" s="493">
        <v>33.66875</v>
      </c>
      <c r="E150" s="25"/>
      <c r="F150" s="507"/>
      <c r="G150" s="25"/>
      <c r="H150" s="25"/>
      <c r="I150" s="35"/>
      <c r="J150" s="25"/>
      <c r="K150" s="25"/>
      <c r="L150" s="23"/>
      <c r="M150" s="25"/>
      <c r="N150" s="35"/>
      <c r="O150" s="25"/>
      <c r="P150" s="25"/>
      <c r="Q150" s="288"/>
    </row>
    <row r="151" spans="1:17" ht="12.75">
      <c r="A151" s="29" t="s">
        <v>1959</v>
      </c>
      <c r="B151" s="25"/>
      <c r="C151" s="492" t="s">
        <v>489</v>
      </c>
      <c r="D151" s="520" t="s">
        <v>490</v>
      </c>
      <c r="E151" s="25"/>
      <c r="F151" s="507"/>
      <c r="G151" s="25"/>
      <c r="H151" s="25"/>
      <c r="I151" s="35"/>
      <c r="J151" s="25"/>
      <c r="K151" s="25"/>
      <c r="L151" s="23"/>
      <c r="M151" s="25"/>
      <c r="N151" s="35"/>
      <c r="O151" s="25"/>
      <c r="P151" s="25"/>
      <c r="Q151" s="288"/>
    </row>
    <row r="152" spans="1:17" ht="12.75">
      <c r="A152" s="29" t="s">
        <v>1959</v>
      </c>
      <c r="B152" s="25"/>
      <c r="C152" s="492" t="s">
        <v>491</v>
      </c>
      <c r="D152" s="493">
        <v>0.0375</v>
      </c>
      <c r="E152" s="25"/>
      <c r="F152" s="507"/>
      <c r="G152" s="25"/>
      <c r="H152" s="25"/>
      <c r="I152" s="35"/>
      <c r="J152" s="25"/>
      <c r="K152" s="25"/>
      <c r="L152" s="23"/>
      <c r="M152" s="25"/>
      <c r="N152" s="35"/>
      <c r="O152" s="25"/>
      <c r="P152" s="25"/>
      <c r="Q152" s="288"/>
    </row>
    <row r="153" spans="1:17" ht="12.75">
      <c r="A153" s="29" t="s">
        <v>1959</v>
      </c>
      <c r="B153" s="25"/>
      <c r="C153" s="492" t="s">
        <v>492</v>
      </c>
      <c r="D153" s="493">
        <v>17.5375</v>
      </c>
      <c r="E153" s="25"/>
      <c r="F153" s="507"/>
      <c r="G153" s="25"/>
      <c r="H153" s="25"/>
      <c r="I153" s="35"/>
      <c r="J153" s="25"/>
      <c r="K153" s="25"/>
      <c r="L153" s="23"/>
      <c r="M153" s="25"/>
      <c r="N153" s="35"/>
      <c r="O153" s="25"/>
      <c r="P153" s="25"/>
      <c r="Q153" s="288"/>
    </row>
    <row r="154" spans="1:17" ht="12.75">
      <c r="A154" s="29" t="s">
        <v>1959</v>
      </c>
      <c r="B154" s="25"/>
      <c r="C154" s="492" t="s">
        <v>493</v>
      </c>
      <c r="D154" s="493">
        <v>12.73125</v>
      </c>
      <c r="E154" s="25"/>
      <c r="F154" s="507"/>
      <c r="G154" s="25"/>
      <c r="H154" s="25"/>
      <c r="I154" s="35"/>
      <c r="J154" s="25"/>
      <c r="K154" s="25"/>
      <c r="L154" s="23"/>
      <c r="M154" s="25"/>
      <c r="N154" s="35"/>
      <c r="O154" s="25"/>
      <c r="P154" s="25"/>
      <c r="Q154" s="288"/>
    </row>
    <row r="155" spans="1:17" ht="12.75">
      <c r="A155" s="29" t="s">
        <v>1959</v>
      </c>
      <c r="B155" s="25"/>
      <c r="C155" s="492" t="s">
        <v>494</v>
      </c>
      <c r="D155" s="493">
        <v>64.48125</v>
      </c>
      <c r="E155" s="25"/>
      <c r="F155" s="508"/>
      <c r="G155" s="25"/>
      <c r="H155" s="25"/>
      <c r="I155" s="35"/>
      <c r="J155" s="25"/>
      <c r="K155" s="25"/>
      <c r="L155" s="23"/>
      <c r="M155" s="25"/>
      <c r="N155" s="35"/>
      <c r="O155" s="25"/>
      <c r="P155" s="25"/>
      <c r="Q155" s="288"/>
    </row>
    <row r="156" spans="1:17" ht="12.75">
      <c r="A156" s="29" t="s">
        <v>1959</v>
      </c>
      <c r="B156" s="25"/>
      <c r="C156" s="492" t="s">
        <v>495</v>
      </c>
      <c r="D156" s="493">
        <v>40.3125</v>
      </c>
      <c r="E156" s="25"/>
      <c r="F156" s="508"/>
      <c r="G156" s="25"/>
      <c r="H156" s="25"/>
      <c r="I156" s="35"/>
      <c r="J156" s="25"/>
      <c r="K156" s="25"/>
      <c r="L156" s="23"/>
      <c r="M156" s="25"/>
      <c r="N156" s="35"/>
      <c r="O156" s="25"/>
      <c r="P156" s="25"/>
      <c r="Q156" s="288"/>
    </row>
    <row r="157" spans="1:17" ht="12.75">
      <c r="A157" s="29" t="s">
        <v>1959</v>
      </c>
      <c r="B157" s="25"/>
      <c r="C157" s="528" t="s">
        <v>496</v>
      </c>
      <c r="D157" s="501">
        <v>5.70625</v>
      </c>
      <c r="E157" s="25"/>
      <c r="F157" s="507"/>
      <c r="G157" s="25"/>
      <c r="H157" s="25"/>
      <c r="I157" s="35"/>
      <c r="J157" s="25"/>
      <c r="K157" s="25"/>
      <c r="L157" s="23"/>
      <c r="M157" s="25"/>
      <c r="N157" s="35"/>
      <c r="O157" s="25"/>
      <c r="P157" s="25"/>
      <c r="Q157" s="288"/>
    </row>
    <row r="158" spans="1:17" ht="12.75">
      <c r="A158" s="29"/>
      <c r="B158" s="25"/>
      <c r="C158" s="529" t="s">
        <v>497</v>
      </c>
      <c r="D158" s="530">
        <v>700.84375</v>
      </c>
      <c r="E158" s="25"/>
      <c r="F158" s="507"/>
      <c r="G158" s="25"/>
      <c r="H158" s="25"/>
      <c r="I158" s="35"/>
      <c r="J158" s="25"/>
      <c r="K158" s="25"/>
      <c r="L158" s="23"/>
      <c r="M158" s="25"/>
      <c r="N158" s="35"/>
      <c r="O158" s="25"/>
      <c r="P158" s="25"/>
      <c r="Q158" s="288"/>
    </row>
    <row r="159" spans="1:17" ht="12.75">
      <c r="A159" s="29"/>
      <c r="B159" s="25"/>
      <c r="C159" s="529"/>
      <c r="D159" s="531"/>
      <c r="E159" s="25"/>
      <c r="F159" s="507"/>
      <c r="G159" s="25"/>
      <c r="H159" s="25"/>
      <c r="I159" s="35"/>
      <c r="J159" s="25"/>
      <c r="K159" s="25"/>
      <c r="L159" s="23"/>
      <c r="M159" s="25"/>
      <c r="N159" s="35"/>
      <c r="O159" s="25"/>
      <c r="P159" s="25"/>
      <c r="Q159" s="288"/>
    </row>
    <row r="160" spans="1:17" ht="12.75">
      <c r="A160" s="532" t="s">
        <v>1948</v>
      </c>
      <c r="B160" s="25"/>
      <c r="C160" s="492" t="s">
        <v>498</v>
      </c>
      <c r="D160" s="493">
        <v>34.95</v>
      </c>
      <c r="E160" s="25"/>
      <c r="F160" s="507"/>
      <c r="G160" s="25"/>
      <c r="H160" s="25"/>
      <c r="I160" s="35"/>
      <c r="J160" s="25"/>
      <c r="K160" s="25"/>
      <c r="L160" s="23"/>
      <c r="M160" s="25"/>
      <c r="N160" s="35"/>
      <c r="O160" s="25"/>
      <c r="P160" s="25"/>
      <c r="Q160" s="288"/>
    </row>
    <row r="161" spans="1:17" ht="12.75">
      <c r="A161" s="532" t="s">
        <v>1948</v>
      </c>
      <c r="B161" s="25"/>
      <c r="C161" s="492" t="s">
        <v>499</v>
      </c>
      <c r="D161" s="493">
        <v>36.4125</v>
      </c>
      <c r="E161" s="25"/>
      <c r="F161" s="507"/>
      <c r="G161" s="25"/>
      <c r="H161" s="25"/>
      <c r="I161" s="35"/>
      <c r="J161" s="25"/>
      <c r="K161" s="25"/>
      <c r="L161" s="23"/>
      <c r="M161" s="25"/>
      <c r="N161" s="35"/>
      <c r="O161" s="25"/>
      <c r="P161" s="25"/>
      <c r="Q161" s="288"/>
    </row>
    <row r="162" spans="1:17" ht="12.75">
      <c r="A162" s="532" t="s">
        <v>1948</v>
      </c>
      <c r="B162" s="25"/>
      <c r="C162" s="492" t="s">
        <v>500</v>
      </c>
      <c r="D162" s="493">
        <v>4.0125</v>
      </c>
      <c r="E162" s="25"/>
      <c r="F162" s="507"/>
      <c r="G162" s="25"/>
      <c r="H162" s="25"/>
      <c r="I162" s="35"/>
      <c r="J162" s="25"/>
      <c r="K162" s="25"/>
      <c r="L162" s="23"/>
      <c r="M162" s="25"/>
      <c r="N162" s="35"/>
      <c r="O162" s="25"/>
      <c r="P162" s="25"/>
      <c r="Q162" s="288"/>
    </row>
    <row r="163" spans="1:17" ht="12.75">
      <c r="A163" s="532" t="s">
        <v>1948</v>
      </c>
      <c r="B163" s="25"/>
      <c r="C163" s="492" t="s">
        <v>501</v>
      </c>
      <c r="D163" s="493">
        <v>39.34375</v>
      </c>
      <c r="E163" s="25"/>
      <c r="F163" s="507"/>
      <c r="G163" s="25"/>
      <c r="H163" s="25"/>
      <c r="I163" s="35"/>
      <c r="J163" s="25"/>
      <c r="K163" s="25"/>
      <c r="L163" s="23"/>
      <c r="M163" s="25"/>
      <c r="N163" s="35"/>
      <c r="O163" s="25"/>
      <c r="P163" s="25"/>
      <c r="Q163" s="288"/>
    </row>
    <row r="164" spans="1:17" ht="12.75">
      <c r="A164" s="532" t="s">
        <v>1948</v>
      </c>
      <c r="B164" s="25"/>
      <c r="C164" s="492" t="s">
        <v>502</v>
      </c>
      <c r="D164" s="493">
        <v>19.725</v>
      </c>
      <c r="E164" s="25"/>
      <c r="F164" s="507"/>
      <c r="G164" s="25"/>
      <c r="H164" s="25"/>
      <c r="I164" s="35"/>
      <c r="J164" s="25"/>
      <c r="K164" s="25"/>
      <c r="L164" s="23"/>
      <c r="M164" s="25"/>
      <c r="N164" s="35"/>
      <c r="O164" s="25"/>
      <c r="P164" s="25"/>
      <c r="Q164" s="288"/>
    </row>
    <row r="165" spans="1:17" ht="12.75">
      <c r="A165" s="532" t="s">
        <v>1948</v>
      </c>
      <c r="B165" s="25"/>
      <c r="C165" s="492" t="s">
        <v>503</v>
      </c>
      <c r="D165" s="493">
        <v>19.775</v>
      </c>
      <c r="E165" s="25"/>
      <c r="F165" s="507"/>
      <c r="G165" s="25"/>
      <c r="H165" s="25"/>
      <c r="I165" s="35"/>
      <c r="J165" s="25"/>
      <c r="K165" s="25"/>
      <c r="L165" s="23"/>
      <c r="M165" s="25"/>
      <c r="N165" s="35"/>
      <c r="O165" s="25"/>
      <c r="P165" s="25"/>
      <c r="Q165" s="288"/>
    </row>
    <row r="166" spans="1:17" ht="12.75">
      <c r="A166" s="532" t="s">
        <v>1948</v>
      </c>
      <c r="B166" s="25"/>
      <c r="C166" s="492" t="s">
        <v>504</v>
      </c>
      <c r="D166" s="493">
        <v>39.03125</v>
      </c>
      <c r="E166" s="25"/>
      <c r="F166" s="507"/>
      <c r="G166" s="25"/>
      <c r="H166" s="25"/>
      <c r="I166" s="35"/>
      <c r="J166" s="25"/>
      <c r="K166" s="25"/>
      <c r="L166" s="23"/>
      <c r="M166" s="25"/>
      <c r="N166" s="35"/>
      <c r="O166" s="25"/>
      <c r="P166" s="25"/>
      <c r="Q166" s="288"/>
    </row>
    <row r="167" spans="1:17" ht="12.75">
      <c r="A167" s="532" t="s">
        <v>1948</v>
      </c>
      <c r="B167" s="25"/>
      <c r="C167" s="492" t="s">
        <v>505</v>
      </c>
      <c r="D167" s="493">
        <v>12.975</v>
      </c>
      <c r="E167" s="25"/>
      <c r="F167" s="507"/>
      <c r="G167" s="25"/>
      <c r="H167" s="25"/>
      <c r="I167" s="35"/>
      <c r="J167" s="25"/>
      <c r="K167" s="25"/>
      <c r="L167" s="23"/>
      <c r="M167" s="25"/>
      <c r="N167" s="35"/>
      <c r="O167" s="25"/>
      <c r="P167" s="25"/>
      <c r="Q167" s="288"/>
    </row>
    <row r="168" spans="1:17" ht="12.75">
      <c r="A168" s="532" t="s">
        <v>1948</v>
      </c>
      <c r="B168" s="25"/>
      <c r="C168" s="492" t="s">
        <v>506</v>
      </c>
      <c r="D168" s="493">
        <v>39.375</v>
      </c>
      <c r="E168" s="25"/>
      <c r="F168" s="507"/>
      <c r="G168" s="25"/>
      <c r="H168" s="25"/>
      <c r="I168" s="35"/>
      <c r="J168" s="25"/>
      <c r="K168" s="25"/>
      <c r="L168" s="23"/>
      <c r="M168" s="25"/>
      <c r="N168" s="35"/>
      <c r="O168" s="25"/>
      <c r="P168" s="25"/>
      <c r="Q168" s="288"/>
    </row>
    <row r="169" spans="1:17" ht="12.75">
      <c r="A169" s="532" t="s">
        <v>1948</v>
      </c>
      <c r="B169" s="25"/>
      <c r="C169" s="492" t="s">
        <v>507</v>
      </c>
      <c r="D169" s="493">
        <v>18.61875</v>
      </c>
      <c r="E169" s="25"/>
      <c r="F169" s="507"/>
      <c r="G169" s="25"/>
      <c r="H169" s="25"/>
      <c r="I169" s="35"/>
      <c r="J169" s="25"/>
      <c r="K169" s="25"/>
      <c r="L169" s="23"/>
      <c r="M169" s="25"/>
      <c r="N169" s="35"/>
      <c r="O169" s="25"/>
      <c r="P169" s="25"/>
      <c r="Q169" s="288"/>
    </row>
    <row r="170" spans="1:17" ht="12.75">
      <c r="A170" s="532" t="s">
        <v>1948</v>
      </c>
      <c r="B170" s="25"/>
      <c r="C170" s="492" t="s">
        <v>508</v>
      </c>
      <c r="D170" s="493">
        <v>23.35625</v>
      </c>
      <c r="E170" s="25"/>
      <c r="F170" s="507"/>
      <c r="G170" s="25"/>
      <c r="H170" s="25"/>
      <c r="I170" s="35"/>
      <c r="J170" s="25"/>
      <c r="K170" s="25"/>
      <c r="L170" s="23"/>
      <c r="M170" s="25"/>
      <c r="N170" s="35"/>
      <c r="O170" s="25"/>
      <c r="P170" s="25"/>
      <c r="Q170" s="288"/>
    </row>
    <row r="171" spans="1:17" ht="12.75">
      <c r="A171" s="532" t="s">
        <v>1948</v>
      </c>
      <c r="B171" s="25"/>
      <c r="C171" s="492" t="s">
        <v>509</v>
      </c>
      <c r="D171" s="493">
        <v>40.41875</v>
      </c>
      <c r="E171" s="25"/>
      <c r="F171" s="507"/>
      <c r="G171" s="25"/>
      <c r="H171" s="25"/>
      <c r="I171" s="35"/>
      <c r="J171" s="25"/>
      <c r="K171" s="25"/>
      <c r="L171" s="23"/>
      <c r="M171" s="25"/>
      <c r="N171" s="35"/>
      <c r="O171" s="25"/>
      <c r="P171" s="25"/>
      <c r="Q171" s="288"/>
    </row>
    <row r="172" spans="1:17" ht="12.75">
      <c r="A172" s="532" t="s">
        <v>1948</v>
      </c>
      <c r="B172" s="25"/>
      <c r="C172" s="492" t="s">
        <v>510</v>
      </c>
      <c r="D172" s="493">
        <v>32.1</v>
      </c>
      <c r="E172" s="25"/>
      <c r="F172" s="533"/>
      <c r="G172" s="25"/>
      <c r="H172" s="25"/>
      <c r="I172" s="35"/>
      <c r="J172" s="25"/>
      <c r="K172" s="25"/>
      <c r="L172" s="23"/>
      <c r="M172" s="25"/>
      <c r="N172" s="35"/>
      <c r="O172" s="25"/>
      <c r="P172" s="25"/>
      <c r="Q172" s="288"/>
    </row>
    <row r="173" spans="1:17" ht="12.75">
      <c r="A173" s="532" t="s">
        <v>1948</v>
      </c>
      <c r="B173" s="534"/>
      <c r="C173" s="492" t="s">
        <v>511</v>
      </c>
      <c r="D173" s="493">
        <v>60.5375</v>
      </c>
      <c r="E173" s="535">
        <f>SUM(E60:E171)</f>
        <v>0</v>
      </c>
      <c r="F173" s="507"/>
      <c r="G173" s="536"/>
      <c r="H173"/>
      <c r="I173" s="35"/>
      <c r="J173" s="25"/>
      <c r="K173" s="25"/>
      <c r="L173" s="23"/>
      <c r="M173" s="25"/>
      <c r="N173" s="35"/>
      <c r="O173" s="25"/>
      <c r="P173" s="25"/>
      <c r="Q173" s="288"/>
    </row>
    <row r="174" spans="1:17" ht="12.75">
      <c r="A174" s="532" t="s">
        <v>1948</v>
      </c>
      <c r="B174" s="537"/>
      <c r="C174" s="492" t="s">
        <v>512</v>
      </c>
      <c r="D174" s="493">
        <v>38.575</v>
      </c>
      <c r="E174" s="538"/>
      <c r="F174" s="507"/>
      <c r="G174" s="536"/>
      <c r="H174"/>
      <c r="I174" s="35"/>
      <c r="J174" s="25"/>
      <c r="K174" s="25"/>
      <c r="L174" s="23"/>
      <c r="M174" s="25"/>
      <c r="N174" s="35"/>
      <c r="O174" s="25"/>
      <c r="P174" s="25"/>
      <c r="Q174" s="288"/>
    </row>
    <row r="175" spans="1:17" ht="12.75">
      <c r="A175" s="532" t="s">
        <v>1948</v>
      </c>
      <c r="B175" s="537"/>
      <c r="C175" s="492" t="s">
        <v>513</v>
      </c>
      <c r="D175" s="493">
        <v>2.43125</v>
      </c>
      <c r="E175" s="538"/>
      <c r="F175" s="507"/>
      <c r="G175" s="536"/>
      <c r="H175"/>
      <c r="I175" s="35"/>
      <c r="J175" s="25"/>
      <c r="K175" s="25"/>
      <c r="L175" s="23"/>
      <c r="M175" s="25"/>
      <c r="N175" s="35"/>
      <c r="O175" s="25"/>
      <c r="P175" s="25"/>
      <c r="Q175" s="288"/>
    </row>
    <row r="176" spans="1:17" ht="12.75">
      <c r="A176" s="532" t="s">
        <v>1948</v>
      </c>
      <c r="B176" s="539"/>
      <c r="C176" s="492" t="s">
        <v>514</v>
      </c>
      <c r="D176" s="493">
        <v>2.4375</v>
      </c>
      <c r="E176" s="25"/>
      <c r="F176" s="172"/>
      <c r="G176" s="536"/>
      <c r="H176"/>
      <c r="I176" s="35"/>
      <c r="J176" s="25"/>
      <c r="K176" s="25"/>
      <c r="L176" s="23"/>
      <c r="M176" s="25"/>
      <c r="N176" s="35"/>
      <c r="O176" s="25"/>
      <c r="P176" s="25"/>
      <c r="Q176" s="288"/>
    </row>
    <row r="177" spans="1:17" ht="12.75">
      <c r="A177" s="532" t="s">
        <v>1948</v>
      </c>
      <c r="B177" s="537"/>
      <c r="C177" s="492" t="s">
        <v>515</v>
      </c>
      <c r="D177" s="493">
        <v>13.00625</v>
      </c>
      <c r="E177" s="25"/>
      <c r="F177" s="172"/>
      <c r="G177" s="536"/>
      <c r="H177"/>
      <c r="I177" s="35"/>
      <c r="J177" s="25"/>
      <c r="K177" s="25"/>
      <c r="L177" s="23"/>
      <c r="M177" s="25"/>
      <c r="N177" s="35"/>
      <c r="O177" s="25"/>
      <c r="P177" s="25"/>
      <c r="Q177" s="288"/>
    </row>
    <row r="178" spans="1:17" ht="12.75">
      <c r="A178" s="532" t="s">
        <v>1948</v>
      </c>
      <c r="B178" s="537"/>
      <c r="C178" s="492" t="s">
        <v>516</v>
      </c>
      <c r="D178" s="493">
        <v>27.3625</v>
      </c>
      <c r="E178" s="25"/>
      <c r="F178" s="172"/>
      <c r="G178" s="536"/>
      <c r="H178"/>
      <c r="I178" s="35"/>
      <c r="J178" s="25"/>
      <c r="K178" s="25"/>
      <c r="L178" s="23"/>
      <c r="M178" s="25"/>
      <c r="N178" s="35"/>
      <c r="O178" s="25"/>
      <c r="P178" s="25"/>
      <c r="Q178" s="288"/>
    </row>
    <row r="179" spans="1:17" ht="12.75">
      <c r="A179" s="532" t="s">
        <v>1948</v>
      </c>
      <c r="B179" s="537"/>
      <c r="C179" s="492" t="s">
        <v>517</v>
      </c>
      <c r="D179" s="493">
        <v>30.7875</v>
      </c>
      <c r="E179" s="25"/>
      <c r="F179" s="172"/>
      <c r="G179" s="536"/>
      <c r="H179"/>
      <c r="I179" s="35"/>
      <c r="J179" s="25"/>
      <c r="K179" s="25"/>
      <c r="L179" s="23"/>
      <c r="M179" s="25"/>
      <c r="N179" s="35"/>
      <c r="O179" s="25"/>
      <c r="P179" s="25"/>
      <c r="Q179" s="288"/>
    </row>
    <row r="180" spans="1:17" ht="12.75">
      <c r="A180" s="532" t="s">
        <v>1948</v>
      </c>
      <c r="B180" s="537"/>
      <c r="C180" s="492" t="s">
        <v>518</v>
      </c>
      <c r="D180" s="493">
        <v>1.875</v>
      </c>
      <c r="E180" s="25"/>
      <c r="F180" s="172"/>
      <c r="G180" s="536"/>
      <c r="H180"/>
      <c r="I180" s="35"/>
      <c r="J180" s="25"/>
      <c r="K180" s="25"/>
      <c r="L180" s="23"/>
      <c r="M180" s="25"/>
      <c r="N180" s="35"/>
      <c r="O180" s="25"/>
      <c r="P180" s="25"/>
      <c r="Q180" s="288"/>
    </row>
    <row r="181" spans="1:17" ht="12.75">
      <c r="A181" s="532" t="s">
        <v>1948</v>
      </c>
      <c r="B181" s="537"/>
      <c r="C181" s="492" t="s">
        <v>519</v>
      </c>
      <c r="D181" s="493">
        <v>9.975</v>
      </c>
      <c r="E181" s="25"/>
      <c r="F181" s="172"/>
      <c r="G181" s="536"/>
      <c r="H181"/>
      <c r="I181" s="35"/>
      <c r="J181" s="25"/>
      <c r="K181" s="25"/>
      <c r="L181" s="23"/>
      <c r="M181" s="25"/>
      <c r="N181" s="35"/>
      <c r="O181" s="25"/>
      <c r="P181" s="25"/>
      <c r="Q181" s="288"/>
    </row>
    <row r="182" spans="1:17" ht="12.75">
      <c r="A182" s="532" t="s">
        <v>1948</v>
      </c>
      <c r="B182" s="537"/>
      <c r="C182" s="492" t="s">
        <v>520</v>
      </c>
      <c r="D182" s="493">
        <v>13</v>
      </c>
      <c r="E182" s="25"/>
      <c r="F182" s="172"/>
      <c r="G182" s="536"/>
      <c r="H182"/>
      <c r="I182" s="35"/>
      <c r="J182" s="25"/>
      <c r="K182" s="25"/>
      <c r="L182" s="23"/>
      <c r="M182" s="25"/>
      <c r="N182" s="35"/>
      <c r="O182" s="25"/>
      <c r="P182" s="25"/>
      <c r="Q182" s="288"/>
    </row>
    <row r="183" spans="1:17" ht="12.75">
      <c r="A183" s="532" t="s">
        <v>1948</v>
      </c>
      <c r="B183" s="537"/>
      <c r="C183" s="492" t="s">
        <v>521</v>
      </c>
      <c r="D183" s="493">
        <v>34.55625</v>
      </c>
      <c r="E183" s="25"/>
      <c r="F183" s="540"/>
      <c r="G183" s="536"/>
      <c r="H183"/>
      <c r="I183" s="35"/>
      <c r="J183" s="25"/>
      <c r="K183" s="25"/>
      <c r="L183" s="23"/>
      <c r="M183" s="25"/>
      <c r="N183" s="35"/>
      <c r="O183" s="25"/>
      <c r="P183" s="25"/>
      <c r="Q183" s="288"/>
    </row>
    <row r="184" spans="1:17" ht="12.75">
      <c r="A184" s="532" t="s">
        <v>1948</v>
      </c>
      <c r="B184" s="537"/>
      <c r="C184" s="492" t="s">
        <v>522</v>
      </c>
      <c r="D184" s="493">
        <v>34.55625</v>
      </c>
      <c r="E184" s="25"/>
      <c r="F184" s="172"/>
      <c r="G184" s="536"/>
      <c r="H184"/>
      <c r="I184" s="35"/>
      <c r="J184" s="25"/>
      <c r="K184" s="25"/>
      <c r="L184" s="23"/>
      <c r="M184" s="25"/>
      <c r="N184" s="35"/>
      <c r="O184" s="25"/>
      <c r="P184" s="25"/>
      <c r="Q184" s="288"/>
    </row>
    <row r="185" spans="1:17" ht="12.75">
      <c r="A185" s="532" t="s">
        <v>1948</v>
      </c>
      <c r="B185" s="537"/>
      <c r="C185" s="492" t="s">
        <v>523</v>
      </c>
      <c r="D185" s="493">
        <v>4.10625</v>
      </c>
      <c r="E185" s="25"/>
      <c r="F185" s="172"/>
      <c r="G185" s="536"/>
      <c r="H185"/>
      <c r="I185" s="35"/>
      <c r="J185" s="25"/>
      <c r="K185" s="25"/>
      <c r="L185" s="23"/>
      <c r="M185" s="25"/>
      <c r="N185" s="35"/>
      <c r="O185" s="25"/>
      <c r="P185" s="25"/>
      <c r="Q185" s="288"/>
    </row>
    <row r="186" spans="1:17" ht="12.75">
      <c r="A186" s="532" t="s">
        <v>1948</v>
      </c>
      <c r="B186" s="537"/>
      <c r="C186" s="492" t="s">
        <v>524</v>
      </c>
      <c r="D186" s="493">
        <v>4.1125</v>
      </c>
      <c r="E186" s="25"/>
      <c r="F186" s="172"/>
      <c r="G186" s="536"/>
      <c r="H186"/>
      <c r="I186" s="35"/>
      <c r="J186" s="25"/>
      <c r="K186" s="25"/>
      <c r="L186" s="23"/>
      <c r="M186" s="25"/>
      <c r="N186" s="35"/>
      <c r="O186" s="25"/>
      <c r="P186" s="25"/>
      <c r="Q186" s="288"/>
    </row>
    <row r="187" spans="1:17" ht="12.75">
      <c r="A187" s="532" t="s">
        <v>1948</v>
      </c>
      <c r="B187" s="537"/>
      <c r="C187" s="492" t="s">
        <v>525</v>
      </c>
      <c r="D187" s="493">
        <v>58.625</v>
      </c>
      <c r="E187" s="25"/>
      <c r="F187" s="172"/>
      <c r="G187" s="536"/>
      <c r="H187"/>
      <c r="I187" s="35"/>
      <c r="J187" s="25"/>
      <c r="K187" s="25"/>
      <c r="L187" s="23"/>
      <c r="M187" s="25"/>
      <c r="N187" s="35"/>
      <c r="O187" s="25"/>
      <c r="P187" s="25"/>
      <c r="Q187" s="288"/>
    </row>
    <row r="188" spans="1:17" ht="12.75">
      <c r="A188" s="532" t="s">
        <v>1948</v>
      </c>
      <c r="B188" s="537"/>
      <c r="C188" s="492" t="s">
        <v>526</v>
      </c>
      <c r="D188" s="493">
        <v>29.56875</v>
      </c>
      <c r="E188" s="25"/>
      <c r="F188" s="172"/>
      <c r="G188" s="536"/>
      <c r="H188"/>
      <c r="I188" s="35"/>
      <c r="J188" s="25"/>
      <c r="K188" s="25"/>
      <c r="L188" s="23"/>
      <c r="M188" s="25"/>
      <c r="N188" s="35"/>
      <c r="O188" s="25"/>
      <c r="P188" s="25"/>
      <c r="Q188" s="288"/>
    </row>
    <row r="189" spans="1:17" ht="12.75">
      <c r="A189" s="532" t="s">
        <v>1948</v>
      </c>
      <c r="B189" s="537"/>
      <c r="C189" s="492" t="s">
        <v>527</v>
      </c>
      <c r="D189" s="493">
        <v>9.81875</v>
      </c>
      <c r="E189" s="25"/>
      <c r="F189" s="540"/>
      <c r="G189" s="536"/>
      <c r="H189"/>
      <c r="I189" s="35"/>
      <c r="J189" s="25"/>
      <c r="K189" s="25"/>
      <c r="L189" s="23"/>
      <c r="M189" s="25"/>
      <c r="N189" s="35"/>
      <c r="O189" s="25"/>
      <c r="P189" s="25"/>
      <c r="Q189" s="288"/>
    </row>
    <row r="190" spans="1:17" ht="12.75">
      <c r="A190" s="532" t="s">
        <v>1948</v>
      </c>
      <c r="B190" s="537"/>
      <c r="C190" s="492" t="s">
        <v>528</v>
      </c>
      <c r="D190" s="493">
        <v>31.36875</v>
      </c>
      <c r="E190" s="25"/>
      <c r="F190" s="172"/>
      <c r="G190" s="536"/>
      <c r="H190"/>
      <c r="I190" s="35"/>
      <c r="J190" s="25"/>
      <c r="K190" s="25"/>
      <c r="L190" s="23"/>
      <c r="M190" s="25"/>
      <c r="N190" s="35"/>
      <c r="O190" s="25"/>
      <c r="P190" s="25"/>
      <c r="Q190" s="288"/>
    </row>
    <row r="191" spans="1:17" ht="12.75">
      <c r="A191" s="532" t="s">
        <v>1948</v>
      </c>
      <c r="B191" s="537"/>
      <c r="C191" s="492" t="s">
        <v>529</v>
      </c>
      <c r="D191" s="493">
        <v>88.93125</v>
      </c>
      <c r="E191" s="25"/>
      <c r="F191" s="541"/>
      <c r="G191" s="536"/>
      <c r="H191"/>
      <c r="I191" s="35"/>
      <c r="J191" s="25"/>
      <c r="K191" s="25"/>
      <c r="L191" s="23"/>
      <c r="M191" s="25"/>
      <c r="N191" s="35"/>
      <c r="O191" s="25"/>
      <c r="P191" s="25"/>
      <c r="Q191" s="288"/>
    </row>
    <row r="192" spans="1:17" ht="12.75">
      <c r="A192" s="532" t="s">
        <v>1948</v>
      </c>
      <c r="B192" s="537"/>
      <c r="C192" s="492" t="s">
        <v>530</v>
      </c>
      <c r="D192" s="493">
        <v>19.3125</v>
      </c>
      <c r="E192" s="25"/>
      <c r="F192" s="172"/>
      <c r="G192" s="536"/>
      <c r="H192"/>
      <c r="I192" s="35"/>
      <c r="J192" s="25"/>
      <c r="K192" s="25"/>
      <c r="L192" s="23"/>
      <c r="M192" s="25"/>
      <c r="N192" s="35"/>
      <c r="O192" s="25"/>
      <c r="P192" s="25"/>
      <c r="Q192" s="288"/>
    </row>
    <row r="193" spans="1:17" ht="12.75">
      <c r="A193" s="532" t="s">
        <v>1948</v>
      </c>
      <c r="B193" s="537"/>
      <c r="C193" s="492" t="s">
        <v>531</v>
      </c>
      <c r="D193" s="493">
        <v>17.775</v>
      </c>
      <c r="E193" s="25"/>
      <c r="F193" s="172"/>
      <c r="G193" s="536"/>
      <c r="H193"/>
      <c r="I193" s="35"/>
      <c r="J193" s="25"/>
      <c r="K193" s="25"/>
      <c r="L193" s="23"/>
      <c r="M193" s="25"/>
      <c r="N193" s="35"/>
      <c r="O193" s="25"/>
      <c r="P193" s="25"/>
      <c r="Q193" s="288"/>
    </row>
    <row r="194" spans="1:17" ht="12.75">
      <c r="A194" s="532" t="s">
        <v>1948</v>
      </c>
      <c r="B194" s="537"/>
      <c r="C194" s="492" t="s">
        <v>532</v>
      </c>
      <c r="D194" s="493">
        <v>35.225</v>
      </c>
      <c r="E194" s="25"/>
      <c r="F194" s="172"/>
      <c r="G194" s="536"/>
      <c r="H194"/>
      <c r="I194" s="35"/>
      <c r="J194" s="25"/>
      <c r="K194" s="25"/>
      <c r="L194" s="23"/>
      <c r="M194" s="25"/>
      <c r="N194" s="35"/>
      <c r="O194" s="25"/>
      <c r="P194" s="25"/>
      <c r="Q194" s="288"/>
    </row>
    <row r="195" spans="1:17" ht="12.75">
      <c r="A195" s="532" t="s">
        <v>1948</v>
      </c>
      <c r="B195" s="537"/>
      <c r="C195" s="492" t="s">
        <v>533</v>
      </c>
      <c r="D195" s="493">
        <v>8.8</v>
      </c>
      <c r="E195" s="25"/>
      <c r="F195" s="172"/>
      <c r="G195" s="536"/>
      <c r="H195"/>
      <c r="I195" s="35"/>
      <c r="J195" s="25"/>
      <c r="K195" s="25"/>
      <c r="L195" s="23"/>
      <c r="M195" s="25"/>
      <c r="N195" s="35"/>
      <c r="O195" s="25"/>
      <c r="P195" s="25"/>
      <c r="Q195" s="288"/>
    </row>
    <row r="196" spans="1:17" ht="12.75">
      <c r="A196" s="532" t="s">
        <v>1948</v>
      </c>
      <c r="B196" s="537"/>
      <c r="C196" s="492" t="s">
        <v>534</v>
      </c>
      <c r="D196" s="493">
        <v>0.39375</v>
      </c>
      <c r="E196" s="25"/>
      <c r="F196" s="172"/>
      <c r="G196" s="536"/>
      <c r="H196"/>
      <c r="I196" s="35"/>
      <c r="J196" s="25"/>
      <c r="K196" s="25"/>
      <c r="L196" s="23"/>
      <c r="M196" s="25"/>
      <c r="N196" s="35"/>
      <c r="O196" s="25"/>
      <c r="P196" s="25"/>
      <c r="Q196" s="288"/>
    </row>
    <row r="197" spans="1:17" ht="12.75">
      <c r="A197" s="532" t="s">
        <v>1948</v>
      </c>
      <c r="B197" s="537"/>
      <c r="C197" s="492" t="s">
        <v>535</v>
      </c>
      <c r="D197" s="493">
        <v>14.1625</v>
      </c>
      <c r="E197" s="25"/>
      <c r="F197" s="172"/>
      <c r="G197" s="536"/>
      <c r="H197"/>
      <c r="I197" s="35"/>
      <c r="J197" s="25"/>
      <c r="K197" s="25"/>
      <c r="L197" s="23"/>
      <c r="M197" s="25"/>
      <c r="N197" s="35"/>
      <c r="O197" s="25"/>
      <c r="P197" s="25"/>
      <c r="Q197" s="288"/>
    </row>
    <row r="198" spans="1:17" ht="12.75">
      <c r="A198" s="532" t="s">
        <v>1948</v>
      </c>
      <c r="B198" s="537"/>
      <c r="C198" s="492" t="s">
        <v>536</v>
      </c>
      <c r="D198" s="493">
        <v>32.5625</v>
      </c>
      <c r="E198" s="25"/>
      <c r="F198" s="172"/>
      <c r="G198" s="536"/>
      <c r="H198"/>
      <c r="I198" s="35"/>
      <c r="J198" s="25"/>
      <c r="K198" s="25"/>
      <c r="L198" s="23"/>
      <c r="M198" s="25"/>
      <c r="N198" s="35"/>
      <c r="O198" s="25"/>
      <c r="P198" s="25"/>
      <c r="Q198" s="288"/>
    </row>
    <row r="199" spans="1:17" ht="12.75">
      <c r="A199" s="532" t="s">
        <v>1948</v>
      </c>
      <c r="B199" s="537"/>
      <c r="C199" s="492" t="s">
        <v>537</v>
      </c>
      <c r="D199" s="493">
        <v>5.59375</v>
      </c>
      <c r="E199" s="25"/>
      <c r="F199" s="172"/>
      <c r="G199" s="536"/>
      <c r="H199"/>
      <c r="I199" s="35"/>
      <c r="J199" s="25"/>
      <c r="K199" s="25"/>
      <c r="L199" s="23"/>
      <c r="M199" s="25"/>
      <c r="N199" s="35"/>
      <c r="O199" s="25"/>
      <c r="P199" s="25"/>
      <c r="Q199" s="288"/>
    </row>
    <row r="200" spans="1:17" ht="12.75">
      <c r="A200" s="532" t="s">
        <v>1948</v>
      </c>
      <c r="B200" s="537"/>
      <c r="C200" s="492" t="s">
        <v>538</v>
      </c>
      <c r="D200" s="493">
        <v>5.59375</v>
      </c>
      <c r="E200" s="25"/>
      <c r="F200" s="172"/>
      <c r="G200" s="536"/>
      <c r="H200"/>
      <c r="I200" s="35"/>
      <c r="J200" s="25"/>
      <c r="K200" s="25"/>
      <c r="L200" s="23"/>
      <c r="M200" s="25"/>
      <c r="N200" s="35"/>
      <c r="O200" s="25"/>
      <c r="P200" s="25"/>
      <c r="Q200" s="288"/>
    </row>
    <row r="201" spans="1:17" ht="12.75">
      <c r="A201" s="532" t="s">
        <v>1948</v>
      </c>
      <c r="B201" s="537"/>
      <c r="C201" s="492" t="s">
        <v>539</v>
      </c>
      <c r="D201" s="493">
        <v>39.30625</v>
      </c>
      <c r="E201" s="25"/>
      <c r="F201" s="172"/>
      <c r="G201" s="536"/>
      <c r="H201"/>
      <c r="I201" s="35"/>
      <c r="J201" s="25"/>
      <c r="K201" s="25"/>
      <c r="L201" s="23"/>
      <c r="M201" s="25"/>
      <c r="N201" s="35"/>
      <c r="O201" s="25"/>
      <c r="P201" s="25"/>
      <c r="Q201" s="288"/>
    </row>
    <row r="202" spans="1:17" ht="12.75">
      <c r="A202" s="532" t="s">
        <v>1948</v>
      </c>
      <c r="B202" s="537"/>
      <c r="C202" s="492" t="s">
        <v>540</v>
      </c>
      <c r="D202" s="493">
        <v>1.875</v>
      </c>
      <c r="E202" s="25"/>
      <c r="F202" s="172"/>
      <c r="G202" s="536"/>
      <c r="H202"/>
      <c r="I202" s="35"/>
      <c r="J202" s="25"/>
      <c r="K202" s="25"/>
      <c r="L202" s="23"/>
      <c r="M202" s="25"/>
      <c r="N202" s="35"/>
      <c r="O202" s="25"/>
      <c r="P202" s="25"/>
      <c r="Q202" s="288"/>
    </row>
    <row r="203" spans="1:17" ht="12.75">
      <c r="A203" s="532" t="s">
        <v>1948</v>
      </c>
      <c r="B203" s="537"/>
      <c r="C203" s="492" t="s">
        <v>541</v>
      </c>
      <c r="D203" s="493">
        <v>63.86875</v>
      </c>
      <c r="E203" s="25"/>
      <c r="F203" s="172"/>
      <c r="G203" s="536"/>
      <c r="H203"/>
      <c r="I203" s="35"/>
      <c r="J203" s="25"/>
      <c r="K203" s="25"/>
      <c r="L203" s="23"/>
      <c r="M203" s="25"/>
      <c r="N203" s="35"/>
      <c r="O203" s="25"/>
      <c r="P203" s="25"/>
      <c r="Q203" s="288"/>
    </row>
    <row r="204" spans="1:17" ht="12.75">
      <c r="A204" s="532" t="s">
        <v>1948</v>
      </c>
      <c r="B204" s="537"/>
      <c r="C204" s="492" t="s">
        <v>542</v>
      </c>
      <c r="D204" s="493">
        <v>63.86875</v>
      </c>
      <c r="E204" s="25"/>
      <c r="F204" s="172"/>
      <c r="G204" s="536"/>
      <c r="H204"/>
      <c r="I204" s="35"/>
      <c r="J204" s="25"/>
      <c r="K204" s="25"/>
      <c r="L204" s="23"/>
      <c r="M204" s="25"/>
      <c r="N204" s="35"/>
      <c r="O204" s="25"/>
      <c r="P204" s="25"/>
      <c r="Q204" s="288"/>
    </row>
    <row r="205" spans="1:17" ht="12.75">
      <c r="A205" s="532" t="s">
        <v>1948</v>
      </c>
      <c r="B205" s="537"/>
      <c r="C205" s="492" t="s">
        <v>543</v>
      </c>
      <c r="D205" s="493">
        <v>26.15</v>
      </c>
      <c r="E205" s="25"/>
      <c r="F205" s="172"/>
      <c r="G205" s="536"/>
      <c r="H205"/>
      <c r="I205" s="35"/>
      <c r="J205" s="25"/>
      <c r="K205" s="25"/>
      <c r="L205" s="517"/>
      <c r="M205" s="25"/>
      <c r="N205" s="35"/>
      <c r="O205" s="25"/>
      <c r="P205" s="25"/>
      <c r="Q205" s="288"/>
    </row>
    <row r="206" spans="1:17" ht="12.75">
      <c r="A206" s="532" t="s">
        <v>1948</v>
      </c>
      <c r="B206" s="537"/>
      <c r="C206" s="492" t="s">
        <v>544</v>
      </c>
      <c r="D206" s="493">
        <v>25.4625</v>
      </c>
      <c r="E206" s="25"/>
      <c r="F206" s="172"/>
      <c r="G206" s="536"/>
      <c r="H206"/>
      <c r="I206" s="35"/>
      <c r="J206" s="25"/>
      <c r="K206" s="25"/>
      <c r="L206" s="517"/>
      <c r="M206" s="25"/>
      <c r="N206" s="35"/>
      <c r="O206" s="25"/>
      <c r="P206" s="25"/>
      <c r="Q206" s="288"/>
    </row>
    <row r="207" spans="1:17" ht="13.5" thickBot="1">
      <c r="A207" s="542" t="s">
        <v>1948</v>
      </c>
      <c r="B207" s="58"/>
      <c r="C207" s="522" t="s">
        <v>545</v>
      </c>
      <c r="D207" s="510">
        <v>26.15</v>
      </c>
      <c r="E207" s="543"/>
      <c r="F207" s="512"/>
      <c r="G207" s="543"/>
      <c r="H207" s="32"/>
      <c r="I207" s="197"/>
      <c r="J207" s="32"/>
      <c r="K207" s="32"/>
      <c r="L207" s="34"/>
      <c r="M207" s="32"/>
      <c r="N207" s="197"/>
      <c r="O207" s="32"/>
      <c r="P207" s="32"/>
      <c r="Q207" s="59"/>
    </row>
    <row r="208" spans="1:17" ht="12.75">
      <c r="A208" s="544"/>
      <c r="B208" s="25"/>
      <c r="C208" s="492"/>
      <c r="D208" s="524"/>
      <c r="E208" s="537"/>
      <c r="F208" s="525"/>
      <c r="G208" s="537"/>
      <c r="H208" s="25"/>
      <c r="I208" s="35"/>
      <c r="J208" s="25"/>
      <c r="K208" s="25"/>
      <c r="L208" s="25"/>
      <c r="M208" s="25"/>
      <c r="N208" s="35"/>
      <c r="O208" s="25"/>
      <c r="P208" s="25"/>
      <c r="Q208" s="35"/>
    </row>
    <row r="209" spans="1:17" ht="13.5" thickBot="1">
      <c r="A209" s="197"/>
      <c r="B209" s="197"/>
      <c r="C209" s="522"/>
      <c r="D209" s="545"/>
      <c r="E209" s="32"/>
      <c r="F209" s="32"/>
      <c r="G209" s="32"/>
      <c r="H209" s="32"/>
      <c r="I209" s="483"/>
      <c r="J209" s="32"/>
      <c r="K209" s="43"/>
      <c r="L209" s="43"/>
      <c r="M209" s="197"/>
      <c r="N209" s="197"/>
      <c r="O209" s="484"/>
      <c r="P209" s="197"/>
      <c r="Q209" s="197"/>
    </row>
    <row r="210" spans="1:17" ht="13.5" thickBot="1">
      <c r="A210" s="704" t="s">
        <v>2777</v>
      </c>
      <c r="B210" s="705"/>
      <c r="C210" s="705"/>
      <c r="D210" s="705"/>
      <c r="E210" s="705"/>
      <c r="F210" s="705"/>
      <c r="G210" s="705"/>
      <c r="H210" s="705"/>
      <c r="I210" s="705"/>
      <c r="J210" s="705"/>
      <c r="K210" s="707"/>
      <c r="L210" s="466"/>
      <c r="M210" s="704" t="s">
        <v>953</v>
      </c>
      <c r="N210" s="705"/>
      <c r="O210" s="705"/>
      <c r="P210" s="705"/>
      <c r="Q210" s="485"/>
    </row>
    <row r="211" spans="1:17" ht="13.5" thickBot="1">
      <c r="A211" s="704" t="s">
        <v>2778</v>
      </c>
      <c r="B211" s="705"/>
      <c r="C211" s="705"/>
      <c r="D211" s="705"/>
      <c r="E211" s="707"/>
      <c r="F211" s="466"/>
      <c r="G211" s="704" t="s">
        <v>2787</v>
      </c>
      <c r="H211" s="705"/>
      <c r="I211" s="705"/>
      <c r="J211" s="705"/>
      <c r="K211" s="707"/>
      <c r="L211" s="466"/>
      <c r="M211" s="704" t="s">
        <v>2787</v>
      </c>
      <c r="N211" s="705"/>
      <c r="O211" s="705"/>
      <c r="P211" s="705"/>
      <c r="Q211" s="59"/>
    </row>
    <row r="212" spans="1:17" ht="12.75">
      <c r="A212" s="447" t="s">
        <v>2779</v>
      </c>
      <c r="B212" s="7" t="s">
        <v>2780</v>
      </c>
      <c r="C212" s="7" t="s">
        <v>2781</v>
      </c>
      <c r="D212" s="514" t="s">
        <v>2782</v>
      </c>
      <c r="E212" s="200" t="s">
        <v>2783</v>
      </c>
      <c r="F212" s="448" t="s">
        <v>2783</v>
      </c>
      <c r="G212" s="9" t="s">
        <v>2779</v>
      </c>
      <c r="H212" s="10" t="s">
        <v>2780</v>
      </c>
      <c r="I212" s="10" t="s">
        <v>2781</v>
      </c>
      <c r="J212" s="10" t="s">
        <v>2782</v>
      </c>
      <c r="K212" s="11" t="s">
        <v>2783</v>
      </c>
      <c r="L212" s="9" t="s">
        <v>2783</v>
      </c>
      <c r="M212" s="488" t="s">
        <v>2779</v>
      </c>
      <c r="N212" s="10" t="s">
        <v>2781</v>
      </c>
      <c r="O212" s="10" t="s">
        <v>2782</v>
      </c>
      <c r="P212" s="9" t="s">
        <v>2783</v>
      </c>
      <c r="Q212" s="8" t="s">
        <v>2783</v>
      </c>
    </row>
    <row r="213" spans="1:17" ht="13.5" thickBot="1">
      <c r="A213" s="194" t="s">
        <v>2784</v>
      </c>
      <c r="B213" s="195"/>
      <c r="C213" s="33"/>
      <c r="D213" s="489" t="s">
        <v>546</v>
      </c>
      <c r="E213" s="32"/>
      <c r="F213" s="180"/>
      <c r="G213" s="32" t="s">
        <v>2784</v>
      </c>
      <c r="H213" s="195"/>
      <c r="I213" s="33"/>
      <c r="J213" s="195" t="s">
        <v>546</v>
      </c>
      <c r="K213" s="34"/>
      <c r="L213" s="32"/>
      <c r="M213" s="194" t="s">
        <v>2784</v>
      </c>
      <c r="N213" s="33"/>
      <c r="O213" s="195" t="s">
        <v>546</v>
      </c>
      <c r="P213" s="32"/>
      <c r="Q213" s="59"/>
    </row>
    <row r="214" spans="1:17" ht="12.75">
      <c r="A214" s="447" t="s">
        <v>1948</v>
      </c>
      <c r="B214" s="25"/>
      <c r="C214" s="492" t="s">
        <v>547</v>
      </c>
      <c r="D214" s="493">
        <v>23.375</v>
      </c>
      <c r="E214" s="25"/>
      <c r="F214" s="546"/>
      <c r="G214" s="25"/>
      <c r="H214" s="25"/>
      <c r="I214" s="35"/>
      <c r="J214" s="25"/>
      <c r="K214" s="25"/>
      <c r="L214" s="8"/>
      <c r="M214" s="25"/>
      <c r="N214" s="35"/>
      <c r="O214" s="25"/>
      <c r="P214" s="25"/>
      <c r="Q214" s="330"/>
    </row>
    <row r="215" spans="1:17" ht="12.75">
      <c r="A215" s="29" t="s">
        <v>1948</v>
      </c>
      <c r="B215" s="25"/>
      <c r="C215" s="492" t="s">
        <v>548</v>
      </c>
      <c r="D215" s="493">
        <v>70.2</v>
      </c>
      <c r="E215" s="25"/>
      <c r="F215" s="546"/>
      <c r="G215" s="25"/>
      <c r="H215" s="25"/>
      <c r="I215" s="35"/>
      <c r="J215" s="25"/>
      <c r="K215" s="25"/>
      <c r="L215" s="517"/>
      <c r="M215" s="25"/>
      <c r="N215" s="35"/>
      <c r="O215" s="25"/>
      <c r="P215" s="25"/>
      <c r="Q215" s="288"/>
    </row>
    <row r="216" spans="1:17" ht="12.75">
      <c r="A216" s="29" t="s">
        <v>1948</v>
      </c>
      <c r="B216" s="25"/>
      <c r="C216" s="492" t="s">
        <v>549</v>
      </c>
      <c r="D216" s="493">
        <v>122.89375</v>
      </c>
      <c r="E216" s="25"/>
      <c r="F216" s="546"/>
      <c r="G216" s="25"/>
      <c r="H216" s="25"/>
      <c r="I216" s="35"/>
      <c r="J216" s="518"/>
      <c r="K216" s="25"/>
      <c r="L216" s="517"/>
      <c r="M216" s="25"/>
      <c r="N216" s="35"/>
      <c r="O216" s="25"/>
      <c r="P216" s="25"/>
      <c r="Q216" s="288"/>
    </row>
    <row r="217" spans="1:17" ht="12.75">
      <c r="A217" s="29" t="s">
        <v>1948</v>
      </c>
      <c r="B217" s="25"/>
      <c r="C217" s="492" t="s">
        <v>550</v>
      </c>
      <c r="D217" s="493">
        <v>79.85</v>
      </c>
      <c r="E217" s="25"/>
      <c r="F217" s="546"/>
      <c r="G217" s="25"/>
      <c r="H217" s="25"/>
      <c r="I217" s="35"/>
      <c r="J217" s="518"/>
      <c r="K217" s="25"/>
      <c r="L217" s="517"/>
      <c r="M217" s="25"/>
      <c r="N217" s="35"/>
      <c r="O217" s="25"/>
      <c r="P217" s="25"/>
      <c r="Q217" s="288"/>
    </row>
    <row r="218" spans="1:17" ht="12.75">
      <c r="A218" s="29" t="s">
        <v>1948</v>
      </c>
      <c r="B218" s="25"/>
      <c r="C218" s="492" t="s">
        <v>551</v>
      </c>
      <c r="D218" s="493">
        <v>24.94375</v>
      </c>
      <c r="E218" s="25"/>
      <c r="F218" s="546"/>
      <c r="G218" s="25"/>
      <c r="H218" s="25"/>
      <c r="I218" s="35"/>
      <c r="J218" s="518"/>
      <c r="K218" s="25"/>
      <c r="L218" s="517"/>
      <c r="M218" s="25"/>
      <c r="N218" s="35"/>
      <c r="O218" s="25"/>
      <c r="P218" s="25"/>
      <c r="Q218" s="288"/>
    </row>
    <row r="219" spans="1:17" ht="12.75">
      <c r="A219" s="29" t="s">
        <v>1948</v>
      </c>
      <c r="B219" s="25"/>
      <c r="C219" s="492" t="s">
        <v>552</v>
      </c>
      <c r="D219" s="493">
        <v>71.1125</v>
      </c>
      <c r="E219" s="25"/>
      <c r="F219" s="546"/>
      <c r="G219" s="25"/>
      <c r="H219" s="25"/>
      <c r="I219" s="35"/>
      <c r="J219" s="518"/>
      <c r="K219" s="25"/>
      <c r="L219" s="517"/>
      <c r="M219" s="25"/>
      <c r="N219" s="35"/>
      <c r="O219" s="25"/>
      <c r="P219" s="25"/>
      <c r="Q219" s="288"/>
    </row>
    <row r="220" spans="1:17" ht="12.75">
      <c r="A220" s="29" t="s">
        <v>1948</v>
      </c>
      <c r="B220" s="25"/>
      <c r="C220" s="492" t="s">
        <v>553</v>
      </c>
      <c r="D220" s="520" t="s">
        <v>478</v>
      </c>
      <c r="E220" s="25"/>
      <c r="F220" s="546"/>
      <c r="G220" s="25"/>
      <c r="H220" s="25"/>
      <c r="I220" s="35"/>
      <c r="J220" s="518"/>
      <c r="K220" s="25"/>
      <c r="L220" s="517"/>
      <c r="M220" s="25"/>
      <c r="N220" s="35"/>
      <c r="O220" s="25"/>
      <c r="P220" s="25"/>
      <c r="Q220" s="288"/>
    </row>
    <row r="221" spans="1:17" ht="12.75">
      <c r="A221" s="29" t="s">
        <v>1948</v>
      </c>
      <c r="B221" s="25"/>
      <c r="C221" s="492" t="s">
        <v>554</v>
      </c>
      <c r="D221" s="493">
        <v>33.61875</v>
      </c>
      <c r="E221" s="25"/>
      <c r="F221" s="547"/>
      <c r="G221" s="25"/>
      <c r="H221" s="25"/>
      <c r="I221" s="35"/>
      <c r="J221" s="518"/>
      <c r="K221" s="25"/>
      <c r="L221" s="517"/>
      <c r="M221" s="25"/>
      <c r="N221" s="35"/>
      <c r="O221" s="25"/>
      <c r="P221" s="25"/>
      <c r="Q221" s="288"/>
    </row>
    <row r="222" spans="1:17" ht="12.75">
      <c r="A222" s="29" t="s">
        <v>1948</v>
      </c>
      <c r="B222" s="25"/>
      <c r="C222" s="492" t="s">
        <v>555</v>
      </c>
      <c r="D222" s="493">
        <v>8.15625</v>
      </c>
      <c r="E222" s="25"/>
      <c r="F222" s="546"/>
      <c r="G222" s="25"/>
      <c r="H222" s="25"/>
      <c r="I222" s="35"/>
      <c r="J222" s="548"/>
      <c r="K222" s="25"/>
      <c r="L222" s="517"/>
      <c r="M222" s="25"/>
      <c r="N222" s="35"/>
      <c r="O222" s="25"/>
      <c r="P222" s="25"/>
      <c r="Q222" s="288"/>
    </row>
    <row r="223" spans="1:17" ht="12.75">
      <c r="A223" s="29" t="s">
        <v>1948</v>
      </c>
      <c r="B223" s="25"/>
      <c r="C223" s="492" t="s">
        <v>556</v>
      </c>
      <c r="D223" s="493">
        <v>8.29375</v>
      </c>
      <c r="E223" s="25"/>
      <c r="F223" s="546"/>
      <c r="G223" s="25"/>
      <c r="H223" s="25"/>
      <c r="I223" s="35"/>
      <c r="J223" s="518"/>
      <c r="K223" s="25"/>
      <c r="L223" s="517"/>
      <c r="M223" s="25"/>
      <c r="N223" s="35"/>
      <c r="O223" s="25"/>
      <c r="P223" s="25"/>
      <c r="Q223" s="288"/>
    </row>
    <row r="224" spans="1:17" ht="12.75">
      <c r="A224" s="29" t="s">
        <v>1948</v>
      </c>
      <c r="B224" s="25"/>
      <c r="C224" s="492" t="s">
        <v>557</v>
      </c>
      <c r="D224" s="493">
        <v>3.21875</v>
      </c>
      <c r="E224" s="25"/>
      <c r="F224" s="546"/>
      <c r="G224" s="25"/>
      <c r="H224" s="25"/>
      <c r="I224" s="35"/>
      <c r="J224" s="518"/>
      <c r="K224" s="25"/>
      <c r="L224" s="517"/>
      <c r="M224" s="25"/>
      <c r="N224" s="35"/>
      <c r="O224" s="25"/>
      <c r="P224" s="25"/>
      <c r="Q224" s="288"/>
    </row>
    <row r="225" spans="1:17" ht="12.75">
      <c r="A225" s="29" t="s">
        <v>1948</v>
      </c>
      <c r="B225" s="25"/>
      <c r="C225" s="492" t="s">
        <v>558</v>
      </c>
      <c r="D225" s="493">
        <v>26.84375</v>
      </c>
      <c r="E225" s="25"/>
      <c r="F225" s="546"/>
      <c r="G225" s="25"/>
      <c r="H225" s="25"/>
      <c r="I225" s="35"/>
      <c r="J225" s="518"/>
      <c r="K225" s="25"/>
      <c r="L225" s="517"/>
      <c r="M225" s="25"/>
      <c r="N225" s="35"/>
      <c r="O225" s="25"/>
      <c r="P225" s="25"/>
      <c r="Q225" s="288"/>
    </row>
    <row r="226" spans="1:17" ht="12.75">
      <c r="A226" s="29" t="s">
        <v>1948</v>
      </c>
      <c r="B226" s="25"/>
      <c r="C226" s="492" t="s">
        <v>559</v>
      </c>
      <c r="D226" s="493">
        <v>49.725</v>
      </c>
      <c r="E226" s="25"/>
      <c r="F226" s="546"/>
      <c r="G226" s="25"/>
      <c r="H226" s="25"/>
      <c r="I226" s="35"/>
      <c r="J226" s="518"/>
      <c r="K226" s="25"/>
      <c r="L226" s="517"/>
      <c r="M226" s="25"/>
      <c r="N226" s="35"/>
      <c r="O226" s="25"/>
      <c r="P226" s="25"/>
      <c r="Q226" s="288"/>
    </row>
    <row r="227" spans="1:17" ht="12.75">
      <c r="A227" s="29" t="s">
        <v>1948</v>
      </c>
      <c r="B227" s="25"/>
      <c r="C227" s="492" t="s">
        <v>560</v>
      </c>
      <c r="D227" s="493">
        <v>4.025</v>
      </c>
      <c r="E227" s="25"/>
      <c r="F227" s="546"/>
      <c r="G227" s="25"/>
      <c r="H227" s="25"/>
      <c r="I227" s="35"/>
      <c r="J227" s="518"/>
      <c r="K227" s="25"/>
      <c r="L227" s="517"/>
      <c r="M227" s="25"/>
      <c r="N227" s="35"/>
      <c r="O227" s="25"/>
      <c r="P227" s="25"/>
      <c r="Q227" s="288"/>
    </row>
    <row r="228" spans="1:17" ht="12.75">
      <c r="A228" s="29" t="s">
        <v>1948</v>
      </c>
      <c r="B228" s="25"/>
      <c r="C228" s="492" t="s">
        <v>561</v>
      </c>
      <c r="D228" s="493">
        <v>65.66875</v>
      </c>
      <c r="E228" s="25"/>
      <c r="F228" s="546"/>
      <c r="G228" s="25"/>
      <c r="H228" s="25"/>
      <c r="I228" s="35"/>
      <c r="J228" s="518"/>
      <c r="K228" s="25"/>
      <c r="L228" s="517"/>
      <c r="M228" s="25"/>
      <c r="N228" s="35"/>
      <c r="O228" s="25"/>
      <c r="P228" s="25"/>
      <c r="Q228" s="288"/>
    </row>
    <row r="229" spans="1:17" ht="12.75">
      <c r="A229" s="29" t="s">
        <v>1948</v>
      </c>
      <c r="B229" s="25"/>
      <c r="C229" s="492" t="s">
        <v>562</v>
      </c>
      <c r="D229" s="493">
        <v>56.23125</v>
      </c>
      <c r="E229" s="25"/>
      <c r="F229" s="547"/>
      <c r="G229" s="25"/>
      <c r="H229" s="25"/>
      <c r="I229" s="35"/>
      <c r="J229" s="518"/>
      <c r="K229" s="25"/>
      <c r="L229" s="517"/>
      <c r="M229" s="25"/>
      <c r="N229" s="35"/>
      <c r="O229" s="25"/>
      <c r="P229" s="25"/>
      <c r="Q229" s="288"/>
    </row>
    <row r="230" spans="1:17" ht="12.75">
      <c r="A230" s="29" t="s">
        <v>1948</v>
      </c>
      <c r="B230" s="25"/>
      <c r="C230" s="492" t="s">
        <v>563</v>
      </c>
      <c r="D230" s="549" t="s">
        <v>564</v>
      </c>
      <c r="E230" s="25"/>
      <c r="F230" s="546"/>
      <c r="G230" s="25"/>
      <c r="H230" s="25"/>
      <c r="I230" s="35"/>
      <c r="J230" s="518"/>
      <c r="K230" s="25"/>
      <c r="L230" s="517"/>
      <c r="M230" s="25"/>
      <c r="N230" s="35"/>
      <c r="O230" s="25"/>
      <c r="P230" s="25"/>
      <c r="Q230" s="288"/>
    </row>
    <row r="231" spans="1:17" ht="12.75">
      <c r="A231" s="29" t="s">
        <v>1948</v>
      </c>
      <c r="B231" s="25"/>
      <c r="C231" s="492" t="s">
        <v>565</v>
      </c>
      <c r="D231" s="549" t="s">
        <v>564</v>
      </c>
      <c r="E231" s="25"/>
      <c r="F231" s="546"/>
      <c r="G231" s="25"/>
      <c r="H231" s="25"/>
      <c r="I231" s="35"/>
      <c r="J231" s="518"/>
      <c r="K231" s="25"/>
      <c r="L231" s="517"/>
      <c r="M231" s="25"/>
      <c r="N231" s="35"/>
      <c r="O231" s="25"/>
      <c r="P231" s="25"/>
      <c r="Q231" s="288"/>
    </row>
    <row r="232" spans="1:17" ht="12.75">
      <c r="A232" s="29" t="s">
        <v>1948</v>
      </c>
      <c r="B232" s="25"/>
      <c r="C232" s="492" t="s">
        <v>566</v>
      </c>
      <c r="D232" s="549" t="s">
        <v>564</v>
      </c>
      <c r="E232" s="25"/>
      <c r="F232" s="546"/>
      <c r="G232" s="25"/>
      <c r="H232" s="25"/>
      <c r="I232" s="35"/>
      <c r="J232" s="518"/>
      <c r="K232" s="25"/>
      <c r="L232" s="517"/>
      <c r="M232" s="25"/>
      <c r="N232" s="35"/>
      <c r="O232" s="25"/>
      <c r="P232" s="25"/>
      <c r="Q232" s="288"/>
    </row>
    <row r="233" spans="1:17" ht="12.75">
      <c r="A233" s="29" t="s">
        <v>1948</v>
      </c>
      <c r="B233" s="25"/>
      <c r="C233" s="492" t="s">
        <v>567</v>
      </c>
      <c r="D233" s="493">
        <v>62.5</v>
      </c>
      <c r="E233" s="25"/>
      <c r="F233" s="546"/>
      <c r="G233" s="25"/>
      <c r="H233" s="25"/>
      <c r="I233" s="35"/>
      <c r="J233" s="518"/>
      <c r="K233" s="25"/>
      <c r="L233" s="517"/>
      <c r="M233" s="25"/>
      <c r="N233" s="35"/>
      <c r="O233" s="25"/>
      <c r="P233" s="25"/>
      <c r="Q233" s="288"/>
    </row>
    <row r="234" spans="1:17" ht="12.75">
      <c r="A234" s="29" t="s">
        <v>1948</v>
      </c>
      <c r="B234" s="25"/>
      <c r="C234" s="492" t="s">
        <v>568</v>
      </c>
      <c r="D234" s="493">
        <v>40.76875</v>
      </c>
      <c r="E234" s="25"/>
      <c r="F234" s="546"/>
      <c r="G234" s="25"/>
      <c r="H234" s="25"/>
      <c r="I234" s="35"/>
      <c r="J234" s="518"/>
      <c r="K234" s="25"/>
      <c r="L234" s="517"/>
      <c r="M234" s="25"/>
      <c r="N234" s="35"/>
      <c r="O234" s="25"/>
      <c r="P234" s="25"/>
      <c r="Q234" s="288"/>
    </row>
    <row r="235" spans="1:17" ht="12.75">
      <c r="A235" s="29" t="s">
        <v>1948</v>
      </c>
      <c r="B235" s="25"/>
      <c r="C235" s="492" t="s">
        <v>569</v>
      </c>
      <c r="D235" s="493">
        <v>57.4375</v>
      </c>
      <c r="E235" s="25"/>
      <c r="F235" s="546"/>
      <c r="G235" s="25"/>
      <c r="H235" s="25"/>
      <c r="I235" s="35"/>
      <c r="J235" s="518"/>
      <c r="K235" s="25"/>
      <c r="L235" s="517"/>
      <c r="M235" s="25"/>
      <c r="N235" s="35"/>
      <c r="O235" s="25"/>
      <c r="P235" s="25"/>
      <c r="Q235" s="288"/>
    </row>
    <row r="236" spans="1:17" ht="12.75">
      <c r="A236" s="29" t="s">
        <v>1948</v>
      </c>
      <c r="B236" s="25"/>
      <c r="C236" s="492" t="s">
        <v>570</v>
      </c>
      <c r="D236" s="493">
        <v>65.59375</v>
      </c>
      <c r="E236" s="25"/>
      <c r="F236" s="546"/>
      <c r="G236" s="25"/>
      <c r="H236" s="25"/>
      <c r="I236" s="35"/>
      <c r="J236" s="518"/>
      <c r="K236" s="25"/>
      <c r="L236" s="517"/>
      <c r="M236" s="25"/>
      <c r="N236" s="35"/>
      <c r="O236" s="25"/>
      <c r="P236" s="25"/>
      <c r="Q236" s="288"/>
    </row>
    <row r="237" spans="1:17" ht="12.75">
      <c r="A237" s="29" t="s">
        <v>1948</v>
      </c>
      <c r="B237" s="25"/>
      <c r="C237" s="492" t="s">
        <v>571</v>
      </c>
      <c r="D237" s="493">
        <v>72.85625</v>
      </c>
      <c r="E237" s="25"/>
      <c r="F237" s="546"/>
      <c r="G237" s="25"/>
      <c r="H237" s="25"/>
      <c r="I237" s="35"/>
      <c r="J237" s="518"/>
      <c r="K237" s="25"/>
      <c r="L237" s="517"/>
      <c r="M237" s="25"/>
      <c r="N237" s="35"/>
      <c r="O237" s="25"/>
      <c r="P237" s="25"/>
      <c r="Q237" s="288"/>
    </row>
    <row r="238" spans="1:17" ht="12.75">
      <c r="A238" s="29" t="s">
        <v>1948</v>
      </c>
      <c r="B238" s="25"/>
      <c r="C238" s="492" t="s">
        <v>572</v>
      </c>
      <c r="D238" s="493">
        <v>2.64375</v>
      </c>
      <c r="E238" s="25"/>
      <c r="F238" s="546"/>
      <c r="G238" s="25"/>
      <c r="H238" s="25"/>
      <c r="I238" s="35"/>
      <c r="J238" s="518"/>
      <c r="K238" s="25"/>
      <c r="L238" s="517"/>
      <c r="M238" s="25"/>
      <c r="N238" s="35"/>
      <c r="O238" s="25"/>
      <c r="P238" s="25"/>
      <c r="Q238" s="288"/>
    </row>
    <row r="239" spans="1:17" ht="12.75">
      <c r="A239" s="29" t="s">
        <v>1948</v>
      </c>
      <c r="B239" s="25"/>
      <c r="C239" s="492" t="s">
        <v>573</v>
      </c>
      <c r="D239" s="493">
        <v>6.375</v>
      </c>
      <c r="E239" s="25"/>
      <c r="F239" s="546"/>
      <c r="G239" s="25"/>
      <c r="H239" s="25"/>
      <c r="I239" s="35"/>
      <c r="J239" s="518"/>
      <c r="K239" s="25"/>
      <c r="L239" s="517"/>
      <c r="M239" s="25"/>
      <c r="N239" s="35"/>
      <c r="O239" s="25"/>
      <c r="P239" s="25"/>
      <c r="Q239" s="288"/>
    </row>
    <row r="240" spans="1:17" ht="12.75">
      <c r="A240" s="29" t="s">
        <v>1948</v>
      </c>
      <c r="B240" s="25"/>
      <c r="C240" s="492" t="s">
        <v>574</v>
      </c>
      <c r="D240" s="493">
        <v>3.35625</v>
      </c>
      <c r="E240" s="25"/>
      <c r="F240" s="546"/>
      <c r="G240" s="25"/>
      <c r="H240" s="25"/>
      <c r="I240" s="35"/>
      <c r="J240" s="518"/>
      <c r="K240" s="25"/>
      <c r="L240" s="517"/>
      <c r="M240" s="25"/>
      <c r="N240" s="35"/>
      <c r="O240" s="25"/>
      <c r="P240" s="25"/>
      <c r="Q240" s="288"/>
    </row>
    <row r="241" spans="1:17" ht="12.75">
      <c r="A241" s="29" t="s">
        <v>1948</v>
      </c>
      <c r="B241" s="25"/>
      <c r="C241" s="492" t="s">
        <v>575</v>
      </c>
      <c r="D241" s="493">
        <v>29.4125</v>
      </c>
      <c r="E241" s="25"/>
      <c r="F241" s="546"/>
      <c r="G241" s="25"/>
      <c r="H241" s="25"/>
      <c r="I241" s="35"/>
      <c r="J241" s="518"/>
      <c r="K241" s="25"/>
      <c r="L241" s="517"/>
      <c r="M241" s="25"/>
      <c r="N241" s="35"/>
      <c r="O241" s="25"/>
      <c r="P241" s="25"/>
      <c r="Q241" s="288"/>
    </row>
    <row r="242" spans="1:17" ht="12.75">
      <c r="A242" s="29" t="s">
        <v>1948</v>
      </c>
      <c r="B242" s="25"/>
      <c r="C242" s="492" t="s">
        <v>576</v>
      </c>
      <c r="D242" s="493">
        <v>24.8375</v>
      </c>
      <c r="E242" s="25"/>
      <c r="F242" s="546"/>
      <c r="G242" s="25"/>
      <c r="H242" s="25"/>
      <c r="I242" s="35"/>
      <c r="J242" s="518"/>
      <c r="K242" s="25"/>
      <c r="L242" s="517"/>
      <c r="M242" s="25"/>
      <c r="N242" s="35"/>
      <c r="O242" s="25"/>
      <c r="P242" s="25"/>
      <c r="Q242" s="288"/>
    </row>
    <row r="243" spans="1:17" ht="12.75">
      <c r="A243" s="29" t="s">
        <v>1948</v>
      </c>
      <c r="B243" s="25"/>
      <c r="C243" s="492" t="s">
        <v>577</v>
      </c>
      <c r="D243" s="493">
        <v>61.925</v>
      </c>
      <c r="E243" s="25"/>
      <c r="F243" s="547"/>
      <c r="G243" s="25"/>
      <c r="H243" s="25"/>
      <c r="I243" s="35"/>
      <c r="J243" s="518"/>
      <c r="K243" s="25"/>
      <c r="L243" s="517"/>
      <c r="M243" s="25"/>
      <c r="N243" s="35"/>
      <c r="O243" s="25"/>
      <c r="P243" s="25"/>
      <c r="Q243" s="288"/>
    </row>
    <row r="244" spans="1:17" ht="12.75">
      <c r="A244" s="29" t="s">
        <v>1948</v>
      </c>
      <c r="B244" s="25"/>
      <c r="C244" s="492" t="s">
        <v>578</v>
      </c>
      <c r="D244" s="493">
        <v>4.625</v>
      </c>
      <c r="E244" s="25"/>
      <c r="F244" s="546"/>
      <c r="G244" s="25"/>
      <c r="H244" s="25"/>
      <c r="I244" s="35"/>
      <c r="J244" s="518"/>
      <c r="K244" s="25"/>
      <c r="L244" s="517"/>
      <c r="M244" s="25"/>
      <c r="N244" s="35"/>
      <c r="O244" s="25"/>
      <c r="P244" s="25"/>
      <c r="Q244" s="288"/>
    </row>
    <row r="245" spans="1:17" ht="12.75">
      <c r="A245" s="29" t="s">
        <v>1948</v>
      </c>
      <c r="B245" s="25"/>
      <c r="C245" s="492" t="s">
        <v>579</v>
      </c>
      <c r="D245" s="493">
        <v>34.65</v>
      </c>
      <c r="E245" s="25"/>
      <c r="F245" s="546"/>
      <c r="G245" s="25"/>
      <c r="H245" s="25"/>
      <c r="I245" s="35"/>
      <c r="J245" s="518"/>
      <c r="K245" s="25"/>
      <c r="L245" s="517"/>
      <c r="M245" s="25"/>
      <c r="N245" s="35"/>
      <c r="O245" s="25"/>
      <c r="P245" s="25"/>
      <c r="Q245" s="288"/>
    </row>
    <row r="246" spans="1:17" ht="12.75">
      <c r="A246" s="29" t="s">
        <v>1948</v>
      </c>
      <c r="B246" s="25"/>
      <c r="C246" s="492" t="s">
        <v>580</v>
      </c>
      <c r="D246" s="493">
        <v>4.525</v>
      </c>
      <c r="E246" s="25"/>
      <c r="F246" s="546"/>
      <c r="G246" s="25"/>
      <c r="H246" s="25"/>
      <c r="I246" s="35"/>
      <c r="J246" s="518"/>
      <c r="K246" s="25"/>
      <c r="L246" s="517"/>
      <c r="M246" s="25"/>
      <c r="N246" s="35"/>
      <c r="O246" s="25"/>
      <c r="P246" s="25"/>
      <c r="Q246" s="288"/>
    </row>
    <row r="247" spans="1:17" ht="12.75">
      <c r="A247" s="29" t="s">
        <v>1948</v>
      </c>
      <c r="B247" s="25"/>
      <c r="C247" s="492" t="s">
        <v>581</v>
      </c>
      <c r="D247" s="493">
        <v>108.9625</v>
      </c>
      <c r="E247" s="25"/>
      <c r="F247" s="546"/>
      <c r="G247" s="25"/>
      <c r="H247" s="25"/>
      <c r="I247" s="35"/>
      <c r="J247" s="518"/>
      <c r="K247" s="25"/>
      <c r="L247" s="517"/>
      <c r="M247" s="25"/>
      <c r="N247" s="35"/>
      <c r="O247" s="25"/>
      <c r="P247" s="25"/>
      <c r="Q247" s="288"/>
    </row>
    <row r="248" spans="1:17" ht="12.75">
      <c r="A248" s="29" t="s">
        <v>1948</v>
      </c>
      <c r="B248" s="25"/>
      <c r="C248" s="492" t="s">
        <v>582</v>
      </c>
      <c r="D248" s="493">
        <v>65.78125</v>
      </c>
      <c r="E248" s="25"/>
      <c r="F248" s="546"/>
      <c r="G248" s="25"/>
      <c r="H248" s="25"/>
      <c r="I248" s="35"/>
      <c r="J248" s="518"/>
      <c r="K248" s="25"/>
      <c r="L248" s="517"/>
      <c r="M248" s="25"/>
      <c r="N248" s="35"/>
      <c r="O248" s="25"/>
      <c r="P248" s="25"/>
      <c r="Q248" s="288"/>
    </row>
    <row r="249" spans="1:17" ht="12.75">
      <c r="A249" s="29" t="s">
        <v>1948</v>
      </c>
      <c r="B249" s="25"/>
      <c r="C249" s="492" t="s">
        <v>583</v>
      </c>
      <c r="D249" s="493">
        <v>25.85</v>
      </c>
      <c r="E249" s="25"/>
      <c r="F249" s="546"/>
      <c r="G249" s="25"/>
      <c r="H249" s="25"/>
      <c r="I249" s="35"/>
      <c r="J249" s="518"/>
      <c r="K249" s="25"/>
      <c r="L249" s="517"/>
      <c r="M249" s="25"/>
      <c r="N249" s="35"/>
      <c r="O249" s="25"/>
      <c r="P249" s="25"/>
      <c r="Q249" s="288"/>
    </row>
    <row r="250" spans="1:17" ht="12.75">
      <c r="A250" s="29" t="s">
        <v>1948</v>
      </c>
      <c r="B250" s="25"/>
      <c r="C250" s="492" t="s">
        <v>584</v>
      </c>
      <c r="D250" s="493">
        <v>65.58125</v>
      </c>
      <c r="E250" s="25"/>
      <c r="F250" s="546"/>
      <c r="G250" s="25"/>
      <c r="H250" s="25"/>
      <c r="I250" s="35"/>
      <c r="J250" s="518"/>
      <c r="K250" s="25"/>
      <c r="L250" s="517"/>
      <c r="M250" s="25"/>
      <c r="N250" s="35"/>
      <c r="O250" s="25"/>
      <c r="P250" s="25"/>
      <c r="Q250" s="288"/>
    </row>
    <row r="251" spans="1:17" ht="12.75">
      <c r="A251" s="29" t="s">
        <v>1948</v>
      </c>
      <c r="B251" s="25"/>
      <c r="C251" s="492" t="s">
        <v>585</v>
      </c>
      <c r="D251" s="493">
        <v>27.15625</v>
      </c>
      <c r="E251" s="25"/>
      <c r="F251" s="172"/>
      <c r="G251" s="25"/>
      <c r="H251" s="25"/>
      <c r="I251" s="35"/>
      <c r="J251" s="518"/>
      <c r="K251" s="25"/>
      <c r="L251" s="517"/>
      <c r="M251" s="25"/>
      <c r="N251" s="35"/>
      <c r="O251" s="25"/>
      <c r="P251" s="25"/>
      <c r="Q251" s="288"/>
    </row>
    <row r="252" spans="1:17" ht="12.75">
      <c r="A252" s="29" t="s">
        <v>1948</v>
      </c>
      <c r="B252" s="25"/>
      <c r="C252" s="492" t="s">
        <v>586</v>
      </c>
      <c r="D252" s="493">
        <v>93.75</v>
      </c>
      <c r="E252" s="25"/>
      <c r="F252" s="172"/>
      <c r="G252" s="25"/>
      <c r="H252" s="25"/>
      <c r="I252" s="35"/>
      <c r="J252" s="518"/>
      <c r="K252" s="25"/>
      <c r="L252" s="517"/>
      <c r="M252" s="25"/>
      <c r="N252" s="35"/>
      <c r="O252" s="25"/>
      <c r="P252" s="25"/>
      <c r="Q252" s="288"/>
    </row>
    <row r="253" spans="1:17" ht="12.75">
      <c r="A253" s="29" t="s">
        <v>1948</v>
      </c>
      <c r="B253" s="25"/>
      <c r="C253" s="492" t="s">
        <v>587</v>
      </c>
      <c r="D253" s="493">
        <v>45.1625</v>
      </c>
      <c r="E253" s="25"/>
      <c r="F253" s="172"/>
      <c r="G253" s="25"/>
      <c r="H253" s="25"/>
      <c r="I253" s="35"/>
      <c r="J253" s="518"/>
      <c r="K253" s="25"/>
      <c r="L253" s="517"/>
      <c r="M253" s="25"/>
      <c r="N253" s="35"/>
      <c r="O253" s="25"/>
      <c r="P253" s="25"/>
      <c r="Q253" s="288"/>
    </row>
    <row r="254" spans="1:17" ht="12.75">
      <c r="A254" s="29" t="s">
        <v>1948</v>
      </c>
      <c r="B254" s="25"/>
      <c r="C254" s="492" t="s">
        <v>588</v>
      </c>
      <c r="D254" s="493">
        <v>2.625</v>
      </c>
      <c r="E254" s="25"/>
      <c r="F254" s="172"/>
      <c r="G254" s="25"/>
      <c r="H254" s="25"/>
      <c r="I254" s="550"/>
      <c r="J254" s="518"/>
      <c r="K254" s="25"/>
      <c r="L254" s="551"/>
      <c r="M254" s="25"/>
      <c r="N254" s="35"/>
      <c r="O254" s="25"/>
      <c r="P254" s="25"/>
      <c r="Q254" s="288"/>
    </row>
    <row r="255" spans="1:17" ht="12.75">
      <c r="A255" s="29" t="s">
        <v>1948</v>
      </c>
      <c r="B255" s="25"/>
      <c r="C255" s="492" t="s">
        <v>589</v>
      </c>
      <c r="D255" s="493">
        <v>11.1625</v>
      </c>
      <c r="E255" s="25"/>
      <c r="F255" s="172"/>
      <c r="G255" s="25"/>
      <c r="H255" s="25"/>
      <c r="I255" s="550"/>
      <c r="J255" s="552"/>
      <c r="K255" s="25"/>
      <c r="L255" s="23"/>
      <c r="M255" s="25"/>
      <c r="N255" s="35"/>
      <c r="O255" s="25"/>
      <c r="P255" s="25"/>
      <c r="Q255" s="288"/>
    </row>
    <row r="256" spans="1:17" ht="12.75">
      <c r="A256" s="29" t="s">
        <v>1948</v>
      </c>
      <c r="B256" s="25"/>
      <c r="C256" s="553" t="s">
        <v>590</v>
      </c>
      <c r="D256" s="501">
        <v>20.81875</v>
      </c>
      <c r="E256" s="25"/>
      <c r="F256" s="540"/>
      <c r="G256" s="25"/>
      <c r="H256" s="25"/>
      <c r="I256" s="550"/>
      <c r="J256" s="496"/>
      <c r="K256" s="25"/>
      <c r="L256" s="23"/>
      <c r="M256" s="25"/>
      <c r="N256" s="35"/>
      <c r="O256" s="25"/>
      <c r="P256" s="25"/>
      <c r="Q256" s="288"/>
    </row>
    <row r="257" spans="1:17" ht="12.75">
      <c r="A257" s="29"/>
      <c r="B257" s="25"/>
      <c r="C257" s="554" t="s">
        <v>591</v>
      </c>
      <c r="D257" s="555">
        <v>2828.3375</v>
      </c>
      <c r="E257" s="25"/>
      <c r="F257" s="172"/>
      <c r="G257" s="25"/>
      <c r="H257" s="25"/>
      <c r="I257" s="35"/>
      <c r="J257" s="25"/>
      <c r="K257" s="25"/>
      <c r="L257" s="23"/>
      <c r="M257" s="25"/>
      <c r="N257" s="35"/>
      <c r="O257" s="25"/>
      <c r="P257" s="25"/>
      <c r="Q257" s="288"/>
    </row>
    <row r="258" spans="1:17" ht="7.5" customHeight="1">
      <c r="A258" s="29"/>
      <c r="B258" s="25"/>
      <c r="C258" s="554"/>
      <c r="D258" s="555"/>
      <c r="E258" s="25"/>
      <c r="F258" s="172"/>
      <c r="G258" s="25"/>
      <c r="H258" s="25"/>
      <c r="I258" s="35"/>
      <c r="J258" s="25"/>
      <c r="K258" s="25"/>
      <c r="L258" s="23"/>
      <c r="M258" s="25"/>
      <c r="N258" s="35"/>
      <c r="O258" s="25"/>
      <c r="P258" s="25"/>
      <c r="Q258" s="288"/>
    </row>
    <row r="259" spans="1:17" ht="12.75">
      <c r="A259" s="29" t="s">
        <v>2770</v>
      </c>
      <c r="B259" s="25"/>
      <c r="C259" s="556" t="s">
        <v>592</v>
      </c>
      <c r="D259" s="493">
        <v>4.875</v>
      </c>
      <c r="E259" s="25"/>
      <c r="F259" s="172"/>
      <c r="G259" s="25"/>
      <c r="H259" s="25"/>
      <c r="I259" s="35"/>
      <c r="J259" s="25"/>
      <c r="K259" s="25"/>
      <c r="L259" s="23"/>
      <c r="M259" s="25"/>
      <c r="N259" s="35"/>
      <c r="O259" s="25"/>
      <c r="P259" s="25"/>
      <c r="Q259" s="288"/>
    </row>
    <row r="260" spans="1:17" ht="12.75">
      <c r="A260" s="29" t="s">
        <v>2770</v>
      </c>
      <c r="B260" s="25"/>
      <c r="C260" s="492" t="s">
        <v>593</v>
      </c>
      <c r="D260" s="493">
        <v>22.2375</v>
      </c>
      <c r="E260" s="25"/>
      <c r="F260" s="172"/>
      <c r="G260" s="25"/>
      <c r="H260" s="25"/>
      <c r="I260" s="35"/>
      <c r="J260" s="25"/>
      <c r="K260" s="25"/>
      <c r="L260" s="23"/>
      <c r="M260" s="25"/>
      <c r="N260" s="35"/>
      <c r="O260" s="25"/>
      <c r="P260" s="25"/>
      <c r="Q260" s="288"/>
    </row>
    <row r="261" spans="1:17" ht="12.75">
      <c r="A261" s="29" t="s">
        <v>2770</v>
      </c>
      <c r="B261" s="25"/>
      <c r="C261" s="492" t="s">
        <v>594</v>
      </c>
      <c r="D261" s="493">
        <v>22.20625</v>
      </c>
      <c r="E261" s="25"/>
      <c r="F261" s="172"/>
      <c r="G261" s="25"/>
      <c r="H261" s="25"/>
      <c r="I261" s="35"/>
      <c r="J261" s="25"/>
      <c r="K261" s="25"/>
      <c r="L261" s="23"/>
      <c r="M261" s="25"/>
      <c r="N261" s="35"/>
      <c r="O261" s="25"/>
      <c r="P261" s="25"/>
      <c r="Q261" s="288"/>
    </row>
    <row r="262" spans="1:17" ht="12.75">
      <c r="A262" s="29" t="s">
        <v>2770</v>
      </c>
      <c r="B262" s="25"/>
      <c r="C262" s="492" t="s">
        <v>595</v>
      </c>
      <c r="D262" s="493">
        <v>9.59375</v>
      </c>
      <c r="E262" s="25"/>
      <c r="F262" s="172"/>
      <c r="G262" s="25"/>
      <c r="H262" s="25"/>
      <c r="I262" s="35"/>
      <c r="J262" s="25"/>
      <c r="K262" s="25"/>
      <c r="L262" s="23"/>
      <c r="M262" s="25"/>
      <c r="N262" s="35"/>
      <c r="O262" s="25"/>
      <c r="P262" s="25"/>
      <c r="Q262" s="288"/>
    </row>
    <row r="263" spans="1:17" ht="12.75">
      <c r="A263" s="29" t="s">
        <v>2770</v>
      </c>
      <c r="B263" s="25"/>
      <c r="C263" s="492" t="s">
        <v>596</v>
      </c>
      <c r="D263" s="493">
        <v>10.35</v>
      </c>
      <c r="E263" s="25"/>
      <c r="F263" s="172"/>
      <c r="G263" s="25"/>
      <c r="H263" s="25"/>
      <c r="I263" s="35"/>
      <c r="J263" s="25"/>
      <c r="K263" s="25"/>
      <c r="L263" s="23"/>
      <c r="M263" s="25"/>
      <c r="N263" s="35"/>
      <c r="O263" s="25"/>
      <c r="P263" s="25"/>
      <c r="Q263" s="288"/>
    </row>
    <row r="264" spans="1:17" ht="12.75">
      <c r="A264" s="29" t="s">
        <v>2770</v>
      </c>
      <c r="B264" s="25"/>
      <c r="C264" s="492" t="s">
        <v>597</v>
      </c>
      <c r="D264" s="493">
        <v>5.49375</v>
      </c>
      <c r="E264" s="25"/>
      <c r="F264" s="172"/>
      <c r="G264" s="25"/>
      <c r="H264" s="25"/>
      <c r="I264" s="35"/>
      <c r="J264" s="25"/>
      <c r="K264" s="25"/>
      <c r="L264" s="23"/>
      <c r="M264" s="25"/>
      <c r="N264" s="35"/>
      <c r="O264" s="25"/>
      <c r="P264" s="25"/>
      <c r="Q264" s="288"/>
    </row>
    <row r="265" spans="1:17" ht="12.75">
      <c r="A265" s="29" t="s">
        <v>2770</v>
      </c>
      <c r="B265" s="25"/>
      <c r="C265" s="492" t="s">
        <v>598</v>
      </c>
      <c r="D265" s="493">
        <v>30.775</v>
      </c>
      <c r="E265" s="25"/>
      <c r="F265" s="172"/>
      <c r="G265" s="25"/>
      <c r="H265" s="25"/>
      <c r="I265" s="35"/>
      <c r="J265" s="25"/>
      <c r="K265" s="25"/>
      <c r="L265" s="23"/>
      <c r="M265" s="25"/>
      <c r="N265" s="35"/>
      <c r="O265" s="25"/>
      <c r="P265" s="25"/>
      <c r="Q265" s="288"/>
    </row>
    <row r="266" spans="1:17" ht="12.75">
      <c r="A266" s="29" t="s">
        <v>2770</v>
      </c>
      <c r="B266" s="25"/>
      <c r="C266" s="492" t="s">
        <v>599</v>
      </c>
      <c r="D266" s="493">
        <v>31.25</v>
      </c>
      <c r="E266" s="25"/>
      <c r="F266" s="172"/>
      <c r="G266" s="25"/>
      <c r="H266" s="25"/>
      <c r="I266" s="35"/>
      <c r="J266" s="25"/>
      <c r="K266" s="25"/>
      <c r="L266" s="23"/>
      <c r="M266" s="25"/>
      <c r="N266" s="35"/>
      <c r="O266" s="25"/>
      <c r="P266" s="25"/>
      <c r="Q266" s="288"/>
    </row>
    <row r="267" spans="1:17" ht="12.75">
      <c r="A267" s="29" t="s">
        <v>2770</v>
      </c>
      <c r="B267" s="25"/>
      <c r="C267" s="492" t="s">
        <v>600</v>
      </c>
      <c r="D267" s="493">
        <v>21.64375</v>
      </c>
      <c r="E267" s="25"/>
      <c r="F267" s="172"/>
      <c r="G267" s="25"/>
      <c r="H267" s="25"/>
      <c r="I267" s="35"/>
      <c r="J267" s="25"/>
      <c r="K267" s="25"/>
      <c r="L267" s="23"/>
      <c r="M267" s="25"/>
      <c r="N267" s="35"/>
      <c r="O267" s="25"/>
      <c r="P267" s="25"/>
      <c r="Q267" s="288"/>
    </row>
    <row r="268" spans="1:17" ht="12.75">
      <c r="A268" s="29" t="s">
        <v>2770</v>
      </c>
      <c r="B268" s="25"/>
      <c r="C268" s="492" t="s">
        <v>601</v>
      </c>
      <c r="D268" s="493">
        <v>65.99375</v>
      </c>
      <c r="E268" s="25"/>
      <c r="F268" s="172"/>
      <c r="G268" s="25"/>
      <c r="H268" s="25"/>
      <c r="I268" s="35"/>
      <c r="J268" s="25"/>
      <c r="K268" s="25"/>
      <c r="L268" s="23"/>
      <c r="M268" s="25"/>
      <c r="N268" s="35"/>
      <c r="O268" s="25"/>
      <c r="P268" s="25"/>
      <c r="Q268" s="288"/>
    </row>
    <row r="269" spans="1:17" ht="12.75">
      <c r="A269" s="29" t="s">
        <v>2770</v>
      </c>
      <c r="B269" s="25"/>
      <c r="C269" s="492" t="s">
        <v>602</v>
      </c>
      <c r="D269" s="493">
        <v>6.2625</v>
      </c>
      <c r="E269" s="25"/>
      <c r="F269" s="172"/>
      <c r="G269" s="25"/>
      <c r="H269" s="25"/>
      <c r="I269" s="35"/>
      <c r="J269" s="25"/>
      <c r="K269" s="25"/>
      <c r="L269" s="23"/>
      <c r="M269" s="25"/>
      <c r="N269" s="35"/>
      <c r="O269" s="25"/>
      <c r="P269" s="25"/>
      <c r="Q269" s="288"/>
    </row>
    <row r="270" spans="1:17" ht="12.75">
      <c r="A270" s="29" t="s">
        <v>2770</v>
      </c>
      <c r="B270" s="25"/>
      <c r="C270" s="492" t="s">
        <v>603</v>
      </c>
      <c r="D270" s="493">
        <v>7.79375</v>
      </c>
      <c r="E270" s="25"/>
      <c r="F270" s="172"/>
      <c r="G270" s="25"/>
      <c r="H270" s="25"/>
      <c r="I270" s="35"/>
      <c r="J270" s="25"/>
      <c r="K270" s="25"/>
      <c r="L270" s="23"/>
      <c r="M270" s="25"/>
      <c r="N270" s="35"/>
      <c r="O270" s="25"/>
      <c r="P270" s="25"/>
      <c r="Q270" s="288"/>
    </row>
    <row r="271" spans="1:17" ht="12.75">
      <c r="A271" s="29" t="s">
        <v>2770</v>
      </c>
      <c r="B271" s="25"/>
      <c r="C271" s="492" t="s">
        <v>604</v>
      </c>
      <c r="D271" s="493">
        <v>10.6625</v>
      </c>
      <c r="E271" s="25"/>
      <c r="F271" s="172"/>
      <c r="G271" s="25"/>
      <c r="H271" s="25"/>
      <c r="I271" s="35"/>
      <c r="J271" s="25"/>
      <c r="K271" s="25"/>
      <c r="L271" s="23"/>
      <c r="M271" s="25"/>
      <c r="N271" s="35"/>
      <c r="O271" s="25"/>
      <c r="P271" s="25"/>
      <c r="Q271" s="288"/>
    </row>
    <row r="272" spans="1:17" ht="12.75">
      <c r="A272" s="29" t="s">
        <v>2770</v>
      </c>
      <c r="B272" s="25"/>
      <c r="C272" s="492" t="s">
        <v>605</v>
      </c>
      <c r="D272" s="493">
        <v>26.90625</v>
      </c>
      <c r="E272" s="25"/>
      <c r="F272" s="172"/>
      <c r="G272" s="25"/>
      <c r="H272" s="25"/>
      <c r="I272" s="35"/>
      <c r="J272" s="25"/>
      <c r="K272" s="25"/>
      <c r="L272" s="23"/>
      <c r="M272" s="25"/>
      <c r="N272" s="35"/>
      <c r="O272" s="25"/>
      <c r="P272" s="25"/>
      <c r="Q272" s="288"/>
    </row>
    <row r="273" spans="1:17" ht="12.75">
      <c r="A273" s="29" t="s">
        <v>2770</v>
      </c>
      <c r="B273" s="25"/>
      <c r="C273" s="492" t="s">
        <v>606</v>
      </c>
      <c r="D273" s="493">
        <v>3.8</v>
      </c>
      <c r="E273" s="25"/>
      <c r="F273" s="172"/>
      <c r="G273" s="25"/>
      <c r="H273" s="25"/>
      <c r="I273" s="35"/>
      <c r="J273" s="25"/>
      <c r="K273" s="25"/>
      <c r="L273" s="23"/>
      <c r="M273" s="25"/>
      <c r="N273" s="35"/>
      <c r="O273" s="25"/>
      <c r="P273" s="25"/>
      <c r="Q273" s="288"/>
    </row>
    <row r="274" spans="1:17" ht="12.75">
      <c r="A274" s="29" t="s">
        <v>2770</v>
      </c>
      <c r="B274" s="25"/>
      <c r="C274" s="492" t="s">
        <v>607</v>
      </c>
      <c r="D274" s="493">
        <v>0.44375</v>
      </c>
      <c r="E274" s="25"/>
      <c r="F274" s="172"/>
      <c r="G274" s="25"/>
      <c r="H274" s="25"/>
      <c r="I274" s="35"/>
      <c r="J274" s="25"/>
      <c r="K274" s="25"/>
      <c r="L274" s="23"/>
      <c r="M274" s="25"/>
      <c r="N274" s="35"/>
      <c r="O274" s="25"/>
      <c r="P274" s="25"/>
      <c r="Q274" s="288"/>
    </row>
    <row r="275" spans="1:17" ht="12.75">
      <c r="A275" s="29" t="s">
        <v>2770</v>
      </c>
      <c r="B275" s="25"/>
      <c r="C275" s="492" t="s">
        <v>608</v>
      </c>
      <c r="D275" s="493">
        <v>13.625</v>
      </c>
      <c r="E275" s="25"/>
      <c r="F275" s="172"/>
      <c r="G275" s="25"/>
      <c r="H275" s="25"/>
      <c r="I275" s="35"/>
      <c r="J275" s="25"/>
      <c r="K275" s="25"/>
      <c r="L275" s="23"/>
      <c r="M275" s="25"/>
      <c r="N275" s="35"/>
      <c r="O275" s="25"/>
      <c r="P275" s="25"/>
      <c r="Q275" s="288"/>
    </row>
    <row r="276" spans="1:17" ht="12.75">
      <c r="A276" s="29" t="s">
        <v>2770</v>
      </c>
      <c r="B276" s="25"/>
      <c r="C276" s="492" t="s">
        <v>609</v>
      </c>
      <c r="D276" s="493">
        <v>22.29375</v>
      </c>
      <c r="E276" s="25"/>
      <c r="F276" s="172"/>
      <c r="G276" s="25"/>
      <c r="H276" s="25"/>
      <c r="I276" s="35"/>
      <c r="J276" s="25"/>
      <c r="K276" s="25"/>
      <c r="L276" s="23"/>
      <c r="M276" s="25"/>
      <c r="N276" s="35"/>
      <c r="O276" s="25"/>
      <c r="P276" s="25"/>
      <c r="Q276" s="288"/>
    </row>
    <row r="277" spans="1:17" ht="12.75">
      <c r="A277" s="29" t="s">
        <v>2770</v>
      </c>
      <c r="B277" s="25"/>
      <c r="C277" s="492" t="s">
        <v>610</v>
      </c>
      <c r="D277" s="493">
        <v>46.7375</v>
      </c>
      <c r="E277" s="25"/>
      <c r="F277" s="172"/>
      <c r="G277" s="25"/>
      <c r="H277" s="25"/>
      <c r="I277" s="35"/>
      <c r="J277" s="25"/>
      <c r="K277" s="25"/>
      <c r="L277" s="23"/>
      <c r="M277" s="25"/>
      <c r="N277" s="35"/>
      <c r="O277" s="25"/>
      <c r="P277" s="25"/>
      <c r="Q277" s="288"/>
    </row>
    <row r="278" spans="1:17" ht="13.5" thickBot="1">
      <c r="A278" s="194" t="s">
        <v>2770</v>
      </c>
      <c r="B278" s="32"/>
      <c r="C278" s="522" t="s">
        <v>611</v>
      </c>
      <c r="D278" s="510">
        <v>16.58125</v>
      </c>
      <c r="E278" s="32"/>
      <c r="F278" s="180"/>
      <c r="G278" s="32"/>
      <c r="H278" s="32"/>
      <c r="I278" s="197"/>
      <c r="J278" s="32"/>
      <c r="K278" s="32"/>
      <c r="L278" s="34"/>
      <c r="M278" s="32"/>
      <c r="N278" s="197"/>
      <c r="O278" s="32"/>
      <c r="P278" s="32"/>
      <c r="Q278" s="59"/>
    </row>
    <row r="279" spans="1:17" ht="13.5" thickBot="1">
      <c r="A279" s="197"/>
      <c r="B279" s="197"/>
      <c r="C279" s="197"/>
      <c r="D279" s="482"/>
      <c r="E279" s="32"/>
      <c r="F279" s="32"/>
      <c r="G279" s="32"/>
      <c r="H279" s="32"/>
      <c r="I279" s="483"/>
      <c r="J279" s="32"/>
      <c r="K279" s="43"/>
      <c r="L279" s="43"/>
      <c r="M279" s="197"/>
      <c r="N279" s="197"/>
      <c r="O279" s="484"/>
      <c r="P279" s="197"/>
      <c r="Q279" s="197"/>
    </row>
    <row r="280" spans="1:17" ht="13.5" thickBot="1">
      <c r="A280" s="704" t="s">
        <v>2777</v>
      </c>
      <c r="B280" s="705"/>
      <c r="C280" s="705"/>
      <c r="D280" s="705"/>
      <c r="E280" s="705"/>
      <c r="F280" s="705"/>
      <c r="G280" s="705"/>
      <c r="H280" s="705"/>
      <c r="I280" s="705"/>
      <c r="J280" s="705"/>
      <c r="K280" s="707"/>
      <c r="L280" s="466"/>
      <c r="M280" s="704" t="s">
        <v>953</v>
      </c>
      <c r="N280" s="705"/>
      <c r="O280" s="705"/>
      <c r="P280" s="705"/>
      <c r="Q280" s="485"/>
    </row>
    <row r="281" spans="1:17" ht="13.5" thickBot="1">
      <c r="A281" s="704" t="s">
        <v>2778</v>
      </c>
      <c r="B281" s="705"/>
      <c r="C281" s="705"/>
      <c r="D281" s="705"/>
      <c r="E281" s="707"/>
      <c r="F281" s="466"/>
      <c r="G281" s="704" t="s">
        <v>2787</v>
      </c>
      <c r="H281" s="705"/>
      <c r="I281" s="705"/>
      <c r="J281" s="705"/>
      <c r="K281" s="707"/>
      <c r="L281" s="466"/>
      <c r="M281" s="704" t="s">
        <v>2787</v>
      </c>
      <c r="N281" s="705"/>
      <c r="O281" s="705"/>
      <c r="P281" s="705"/>
      <c r="Q281" s="59"/>
    </row>
    <row r="282" spans="1:17" ht="12.75">
      <c r="A282" s="447" t="s">
        <v>2779</v>
      </c>
      <c r="B282" s="7" t="s">
        <v>2780</v>
      </c>
      <c r="C282" s="7" t="s">
        <v>2781</v>
      </c>
      <c r="D282" s="514" t="s">
        <v>2782</v>
      </c>
      <c r="E282" s="200" t="s">
        <v>2783</v>
      </c>
      <c r="F282" s="448" t="s">
        <v>2783</v>
      </c>
      <c r="G282" s="9" t="s">
        <v>2779</v>
      </c>
      <c r="H282" s="10" t="s">
        <v>2780</v>
      </c>
      <c r="I282" s="10" t="s">
        <v>2781</v>
      </c>
      <c r="J282" s="10" t="s">
        <v>2782</v>
      </c>
      <c r="K282" s="11" t="s">
        <v>2783</v>
      </c>
      <c r="L282" s="9" t="s">
        <v>2783</v>
      </c>
      <c r="M282" s="488" t="s">
        <v>2779</v>
      </c>
      <c r="N282" s="10" t="s">
        <v>2781</v>
      </c>
      <c r="O282" s="10" t="s">
        <v>2782</v>
      </c>
      <c r="P282" s="9" t="s">
        <v>2783</v>
      </c>
      <c r="Q282" s="8" t="s">
        <v>2783</v>
      </c>
    </row>
    <row r="283" spans="1:17" ht="13.5" thickBot="1">
      <c r="A283" s="194" t="s">
        <v>2784</v>
      </c>
      <c r="B283" s="195"/>
      <c r="C283" s="33"/>
      <c r="D283" s="489" t="s">
        <v>2785</v>
      </c>
      <c r="E283" s="32"/>
      <c r="F283" s="180"/>
      <c r="G283" s="32" t="s">
        <v>2784</v>
      </c>
      <c r="H283" s="195"/>
      <c r="I283" s="33"/>
      <c r="J283" s="195" t="s">
        <v>2785</v>
      </c>
      <c r="K283" s="34"/>
      <c r="L283" s="32"/>
      <c r="M283" s="194" t="s">
        <v>2784</v>
      </c>
      <c r="N283" s="33"/>
      <c r="O283" s="195" t="s">
        <v>2785</v>
      </c>
      <c r="P283" s="32"/>
      <c r="Q283" s="59"/>
    </row>
    <row r="284" spans="1:17" ht="12.75">
      <c r="A284" s="29" t="s">
        <v>2770</v>
      </c>
      <c r="B284" s="25"/>
      <c r="C284" s="492" t="s">
        <v>612</v>
      </c>
      <c r="D284" s="493">
        <v>37.925</v>
      </c>
      <c r="E284" s="25"/>
      <c r="F284" s="172"/>
      <c r="G284" s="25"/>
      <c r="H284" s="25"/>
      <c r="I284" s="35"/>
      <c r="J284" s="25"/>
      <c r="K284" s="25"/>
      <c r="L284" s="8"/>
      <c r="M284" s="25"/>
      <c r="N284" s="35"/>
      <c r="O284" s="25"/>
      <c r="P284" s="25"/>
      <c r="Q284" s="330"/>
    </row>
    <row r="285" spans="1:17" ht="12.75">
      <c r="A285" s="29" t="s">
        <v>2770</v>
      </c>
      <c r="B285" s="25"/>
      <c r="C285" s="492" t="s">
        <v>613</v>
      </c>
      <c r="D285" s="493">
        <v>4.63125</v>
      </c>
      <c r="E285" s="25"/>
      <c r="F285" s="172"/>
      <c r="G285" s="25"/>
      <c r="H285" s="25"/>
      <c r="I285" s="35"/>
      <c r="J285" s="25"/>
      <c r="K285" s="25"/>
      <c r="L285" s="23"/>
      <c r="M285" s="25"/>
      <c r="N285" s="35"/>
      <c r="O285" s="25"/>
      <c r="P285" s="25"/>
      <c r="Q285" s="288"/>
    </row>
    <row r="286" spans="1:17" ht="12.75">
      <c r="A286" s="29" t="s">
        <v>2770</v>
      </c>
      <c r="B286" s="25"/>
      <c r="C286" s="492" t="s">
        <v>614</v>
      </c>
      <c r="D286" s="493">
        <v>4.35625</v>
      </c>
      <c r="E286" s="25"/>
      <c r="F286" s="172"/>
      <c r="G286" s="25"/>
      <c r="H286" s="25"/>
      <c r="I286" s="35"/>
      <c r="J286" s="25"/>
      <c r="K286" s="25"/>
      <c r="L286" s="23"/>
      <c r="M286" s="25"/>
      <c r="N286" s="35"/>
      <c r="O286" s="25"/>
      <c r="P286" s="25"/>
      <c r="Q286" s="288"/>
    </row>
    <row r="287" spans="1:17" ht="12.75">
      <c r="A287" s="29" t="s">
        <v>2770</v>
      </c>
      <c r="B287" s="25"/>
      <c r="C287" s="492" t="s">
        <v>615</v>
      </c>
      <c r="D287" s="493">
        <v>4.875</v>
      </c>
      <c r="E287" s="25"/>
      <c r="F287" s="172"/>
      <c r="G287" s="25"/>
      <c r="H287" s="25"/>
      <c r="I287" s="35"/>
      <c r="J287" s="25"/>
      <c r="K287" s="25"/>
      <c r="L287" s="23"/>
      <c r="M287" s="25"/>
      <c r="N287" s="35"/>
      <c r="O287" s="25"/>
      <c r="P287" s="25"/>
      <c r="Q287" s="288"/>
    </row>
    <row r="288" spans="1:17" ht="12.75">
      <c r="A288" s="29" t="s">
        <v>2770</v>
      </c>
      <c r="B288" s="25"/>
      <c r="C288" s="492" t="s">
        <v>616</v>
      </c>
      <c r="D288" s="493">
        <v>4.8875</v>
      </c>
      <c r="E288" s="25"/>
      <c r="F288" s="172"/>
      <c r="G288" s="25"/>
      <c r="H288" s="25"/>
      <c r="I288" s="35"/>
      <c r="J288" s="25"/>
      <c r="K288" s="25"/>
      <c r="L288" s="23"/>
      <c r="M288" s="25"/>
      <c r="N288" s="35"/>
      <c r="O288" s="25"/>
      <c r="P288" s="25"/>
      <c r="Q288" s="288"/>
    </row>
    <row r="289" spans="1:17" ht="12.75">
      <c r="A289" s="29" t="s">
        <v>2770</v>
      </c>
      <c r="B289" s="25"/>
      <c r="C289" s="492" t="s">
        <v>617</v>
      </c>
      <c r="D289" s="493">
        <v>1.71875</v>
      </c>
      <c r="E289" s="25"/>
      <c r="F289" s="172"/>
      <c r="G289" s="25"/>
      <c r="H289" s="25"/>
      <c r="I289" s="35"/>
      <c r="J289" s="25"/>
      <c r="K289" s="25"/>
      <c r="L289" s="23"/>
      <c r="M289" s="25"/>
      <c r="N289" s="35"/>
      <c r="O289" s="25"/>
      <c r="P289" s="25"/>
      <c r="Q289" s="288"/>
    </row>
    <row r="290" spans="1:17" ht="12.75">
      <c r="A290" s="29" t="s">
        <v>2770</v>
      </c>
      <c r="B290" s="25"/>
      <c r="C290" s="492" t="s">
        <v>2543</v>
      </c>
      <c r="D290" s="493">
        <v>35.73125</v>
      </c>
      <c r="E290" s="25"/>
      <c r="F290" s="172"/>
      <c r="G290" s="25"/>
      <c r="H290" s="25"/>
      <c r="I290" s="35"/>
      <c r="J290" s="25"/>
      <c r="K290" s="25"/>
      <c r="L290" s="23"/>
      <c r="M290" s="25"/>
      <c r="N290" s="35"/>
      <c r="O290" s="25"/>
      <c r="P290" s="25"/>
      <c r="Q290" s="288"/>
    </row>
    <row r="291" spans="1:17" ht="12.75">
      <c r="A291" s="29" t="s">
        <v>2770</v>
      </c>
      <c r="B291" s="25"/>
      <c r="C291" s="492" t="s">
        <v>2544</v>
      </c>
      <c r="D291" s="493">
        <v>3.15625</v>
      </c>
      <c r="E291" s="25"/>
      <c r="F291" s="172"/>
      <c r="G291" s="25"/>
      <c r="H291" s="25"/>
      <c r="I291" s="35"/>
      <c r="J291" s="25"/>
      <c r="K291" s="25"/>
      <c r="L291" s="23"/>
      <c r="M291" s="25"/>
      <c r="N291" s="35"/>
      <c r="O291" s="25"/>
      <c r="P291" s="25"/>
      <c r="Q291" s="288"/>
    </row>
    <row r="292" spans="1:17" ht="12.75">
      <c r="A292" s="29" t="s">
        <v>2770</v>
      </c>
      <c r="B292" s="25"/>
      <c r="C292" s="492" t="s">
        <v>2545</v>
      </c>
      <c r="D292" s="493">
        <v>15.39375</v>
      </c>
      <c r="F292" s="172"/>
      <c r="G292" s="25"/>
      <c r="H292" s="25"/>
      <c r="I292" s="35"/>
      <c r="J292" s="25"/>
      <c r="K292" s="25"/>
      <c r="L292" s="23"/>
      <c r="M292" s="25"/>
      <c r="N292" s="35"/>
      <c r="O292" s="25"/>
      <c r="P292" s="25"/>
      <c r="Q292" s="288"/>
    </row>
    <row r="293" spans="1:17" ht="12.75">
      <c r="A293" s="29" t="s">
        <v>2770</v>
      </c>
      <c r="B293" s="25"/>
      <c r="C293" s="492" t="s">
        <v>2546</v>
      </c>
      <c r="D293" s="493">
        <v>10.88125</v>
      </c>
      <c r="E293" s="1"/>
      <c r="F293" s="172"/>
      <c r="G293" s="25"/>
      <c r="H293" s="25"/>
      <c r="I293" s="35"/>
      <c r="J293" s="25"/>
      <c r="K293" s="25"/>
      <c r="L293" s="23"/>
      <c r="M293" s="25"/>
      <c r="N293" s="35"/>
      <c r="O293" s="25"/>
      <c r="P293" s="25"/>
      <c r="Q293" s="288"/>
    </row>
    <row r="294" spans="1:17" ht="12.75">
      <c r="A294" s="29" t="s">
        <v>2770</v>
      </c>
      <c r="B294" s="25"/>
      <c r="C294" s="492" t="s">
        <v>2547</v>
      </c>
      <c r="D294" s="493">
        <v>12.81875</v>
      </c>
      <c r="F294" s="557"/>
      <c r="G294" s="25"/>
      <c r="H294" s="25"/>
      <c r="I294" s="35"/>
      <c r="J294" s="25"/>
      <c r="K294" s="25"/>
      <c r="L294" s="23"/>
      <c r="M294" s="25"/>
      <c r="N294" s="35"/>
      <c r="O294" s="25"/>
      <c r="P294" s="25"/>
      <c r="Q294" s="288"/>
    </row>
    <row r="295" spans="1:17" ht="12.75">
      <c r="A295" s="29" t="s">
        <v>2770</v>
      </c>
      <c r="B295" s="25"/>
      <c r="C295" s="492" t="s">
        <v>2547</v>
      </c>
      <c r="D295" s="493">
        <v>4.95625</v>
      </c>
      <c r="F295" s="546"/>
      <c r="G295" s="25"/>
      <c r="H295" s="25"/>
      <c r="I295" s="35"/>
      <c r="J295" s="25"/>
      <c r="K295" s="25"/>
      <c r="L295" s="23"/>
      <c r="M295" s="25"/>
      <c r="N295" s="35"/>
      <c r="O295" s="25"/>
      <c r="P295" s="25"/>
      <c r="Q295" s="288"/>
    </row>
    <row r="296" spans="1:17" ht="12.75">
      <c r="A296" s="29" t="s">
        <v>2770</v>
      </c>
      <c r="B296" s="25"/>
      <c r="C296" s="492" t="s">
        <v>2548</v>
      </c>
      <c r="D296" s="493">
        <v>4.7875</v>
      </c>
      <c r="F296" s="557"/>
      <c r="G296" s="25"/>
      <c r="H296" s="25"/>
      <c r="I296" s="35"/>
      <c r="J296" s="25"/>
      <c r="K296" s="25"/>
      <c r="L296" s="23"/>
      <c r="M296" s="25"/>
      <c r="N296" s="35"/>
      <c r="O296" s="25"/>
      <c r="P296" s="25"/>
      <c r="Q296" s="288"/>
    </row>
    <row r="297" spans="1:17" ht="12.75">
      <c r="A297" s="29" t="s">
        <v>2770</v>
      </c>
      <c r="B297" s="25"/>
      <c r="C297" s="492" t="s">
        <v>2549</v>
      </c>
      <c r="D297" s="493">
        <v>0.45</v>
      </c>
      <c r="F297" s="557"/>
      <c r="G297" s="25"/>
      <c r="H297" s="25"/>
      <c r="I297" s="35"/>
      <c r="J297" s="25"/>
      <c r="K297" s="25"/>
      <c r="L297" s="23"/>
      <c r="M297" s="25"/>
      <c r="N297" s="35"/>
      <c r="O297" s="25"/>
      <c r="P297" s="25"/>
      <c r="Q297" s="288"/>
    </row>
    <row r="298" spans="1:17" ht="12.75">
      <c r="A298" s="29" t="s">
        <v>2770</v>
      </c>
      <c r="B298" s="25"/>
      <c r="C298" s="492" t="s">
        <v>2550</v>
      </c>
      <c r="D298" s="493">
        <v>0.45</v>
      </c>
      <c r="F298" s="557"/>
      <c r="G298" s="25"/>
      <c r="H298" s="25"/>
      <c r="I298" s="35"/>
      <c r="J298" s="25"/>
      <c r="K298" s="25"/>
      <c r="L298" s="23"/>
      <c r="M298" s="25"/>
      <c r="N298" s="35"/>
      <c r="O298" s="25"/>
      <c r="P298" s="25"/>
      <c r="Q298" s="288"/>
    </row>
    <row r="299" spans="1:17" ht="12.75">
      <c r="A299" s="29" t="s">
        <v>2770</v>
      </c>
      <c r="B299" s="25"/>
      <c r="C299" s="492" t="s">
        <v>2551</v>
      </c>
      <c r="D299" s="493">
        <v>6.68125</v>
      </c>
      <c r="F299" s="557"/>
      <c r="G299" s="25"/>
      <c r="H299" s="25"/>
      <c r="I299" s="35"/>
      <c r="J299" s="25"/>
      <c r="K299" s="25"/>
      <c r="L299" s="23"/>
      <c r="M299" s="25"/>
      <c r="N299" s="35"/>
      <c r="O299" s="25"/>
      <c r="P299" s="25"/>
      <c r="Q299" s="288"/>
    </row>
    <row r="300" spans="1:17" ht="12.75">
      <c r="A300" s="29" t="s">
        <v>2770</v>
      </c>
      <c r="B300" s="25"/>
      <c r="C300" s="492" t="s">
        <v>2552</v>
      </c>
      <c r="D300" s="493">
        <v>5.65</v>
      </c>
      <c r="F300" s="557"/>
      <c r="G300" s="25"/>
      <c r="H300" s="25"/>
      <c r="I300" s="35"/>
      <c r="J300" s="25"/>
      <c r="K300" s="25"/>
      <c r="L300" s="23"/>
      <c r="M300" s="25"/>
      <c r="N300" s="35"/>
      <c r="O300" s="25"/>
      <c r="P300" s="25"/>
      <c r="Q300" s="288"/>
    </row>
    <row r="301" spans="1:17" ht="12.75">
      <c r="A301" s="29" t="s">
        <v>2770</v>
      </c>
      <c r="B301" s="25"/>
      <c r="C301" s="492" t="s">
        <v>2553</v>
      </c>
      <c r="D301" s="493">
        <v>1.85625</v>
      </c>
      <c r="F301" s="557"/>
      <c r="G301" s="25"/>
      <c r="H301" s="25"/>
      <c r="I301" s="35"/>
      <c r="J301" s="25"/>
      <c r="K301" s="25"/>
      <c r="L301" s="23"/>
      <c r="M301" s="25"/>
      <c r="N301" s="35"/>
      <c r="O301" s="25"/>
      <c r="P301" s="25"/>
      <c r="Q301" s="288"/>
    </row>
    <row r="302" spans="1:17" ht="12.75">
      <c r="A302" s="29" t="s">
        <v>2770</v>
      </c>
      <c r="B302" s="25"/>
      <c r="C302" s="492" t="s">
        <v>2554</v>
      </c>
      <c r="D302" s="493">
        <v>7.99375</v>
      </c>
      <c r="F302" s="557"/>
      <c r="G302" s="25"/>
      <c r="H302" s="25"/>
      <c r="I302" s="35"/>
      <c r="J302" s="25"/>
      <c r="K302" s="25"/>
      <c r="L302" s="23"/>
      <c r="M302" s="25"/>
      <c r="N302" s="35"/>
      <c r="O302" s="25"/>
      <c r="P302" s="25"/>
      <c r="Q302" s="288"/>
    </row>
    <row r="303" spans="1:17" ht="12.75">
      <c r="A303" s="29" t="s">
        <v>2770</v>
      </c>
      <c r="B303" s="25"/>
      <c r="C303" s="492" t="s">
        <v>2555</v>
      </c>
      <c r="D303" s="493">
        <v>4.7625</v>
      </c>
      <c r="F303" s="557"/>
      <c r="G303" s="25"/>
      <c r="H303" s="25"/>
      <c r="I303" s="35"/>
      <c r="J303" s="25"/>
      <c r="K303" s="25"/>
      <c r="L303" s="23"/>
      <c r="M303" s="25"/>
      <c r="N303" s="35"/>
      <c r="O303" s="25"/>
      <c r="P303" s="25"/>
      <c r="Q303" s="288"/>
    </row>
    <row r="304" spans="1:17" ht="12.75">
      <c r="A304" s="29" t="s">
        <v>2770</v>
      </c>
      <c r="B304" s="25"/>
      <c r="C304" s="492" t="s">
        <v>2556</v>
      </c>
      <c r="D304" s="493">
        <v>4.7</v>
      </c>
      <c r="F304" s="557"/>
      <c r="G304" s="25"/>
      <c r="H304" s="25"/>
      <c r="I304" s="35"/>
      <c r="J304" s="25"/>
      <c r="K304" s="25"/>
      <c r="L304" s="23"/>
      <c r="M304" s="25"/>
      <c r="N304" s="35"/>
      <c r="O304" s="25"/>
      <c r="P304" s="25"/>
      <c r="Q304" s="288"/>
    </row>
    <row r="305" spans="1:17" ht="12.75">
      <c r="A305" s="29" t="s">
        <v>2770</v>
      </c>
      <c r="B305" s="25"/>
      <c r="C305" s="492" t="s">
        <v>2557</v>
      </c>
      <c r="D305" s="493">
        <v>0.45</v>
      </c>
      <c r="F305" s="557"/>
      <c r="G305" s="25"/>
      <c r="H305" s="25"/>
      <c r="I305" s="35"/>
      <c r="J305" s="25"/>
      <c r="K305" s="25"/>
      <c r="L305" s="23"/>
      <c r="M305" s="25"/>
      <c r="N305" s="35"/>
      <c r="O305" s="25"/>
      <c r="P305" s="25"/>
      <c r="Q305" s="288"/>
    </row>
    <row r="306" spans="1:17" ht="12.75">
      <c r="A306" s="29" t="s">
        <v>2770</v>
      </c>
      <c r="B306" s="25"/>
      <c r="C306" s="492" t="s">
        <v>2558</v>
      </c>
      <c r="D306" s="493">
        <v>0.45</v>
      </c>
      <c r="F306" s="557"/>
      <c r="G306" s="25"/>
      <c r="H306" s="25"/>
      <c r="I306" s="35"/>
      <c r="J306" s="25"/>
      <c r="K306" s="25"/>
      <c r="L306" s="23"/>
      <c r="M306" s="25"/>
      <c r="N306" s="35"/>
      <c r="O306" s="25"/>
      <c r="P306" s="25"/>
      <c r="Q306" s="288"/>
    </row>
    <row r="307" spans="1:17" ht="12.75">
      <c r="A307" s="29" t="s">
        <v>2770</v>
      </c>
      <c r="B307" s="25"/>
      <c r="C307" s="492" t="s">
        <v>2559</v>
      </c>
      <c r="D307" s="493">
        <v>22.46875</v>
      </c>
      <c r="F307" s="557"/>
      <c r="G307" s="25"/>
      <c r="H307" s="25"/>
      <c r="I307" s="35"/>
      <c r="J307" s="25"/>
      <c r="K307" s="25"/>
      <c r="L307" s="23"/>
      <c r="M307" s="25"/>
      <c r="N307" s="35"/>
      <c r="O307" s="25"/>
      <c r="P307" s="25"/>
      <c r="Q307" s="288"/>
    </row>
    <row r="308" spans="1:17" ht="12.75">
      <c r="A308" s="29" t="s">
        <v>2770</v>
      </c>
      <c r="B308" s="25"/>
      <c r="C308" s="492" t="s">
        <v>2560</v>
      </c>
      <c r="D308" s="493">
        <v>21.46875</v>
      </c>
      <c r="F308" s="557"/>
      <c r="G308" s="25"/>
      <c r="H308" s="25"/>
      <c r="I308" s="35"/>
      <c r="J308" s="25"/>
      <c r="K308" s="25"/>
      <c r="L308" s="23"/>
      <c r="M308" s="25"/>
      <c r="N308" s="35"/>
      <c r="O308" s="25"/>
      <c r="P308" s="25"/>
      <c r="Q308" s="288"/>
    </row>
    <row r="309" spans="1:17" ht="12.75">
      <c r="A309" s="29" t="s">
        <v>2770</v>
      </c>
      <c r="B309" s="25"/>
      <c r="C309" s="492" t="s">
        <v>2561</v>
      </c>
      <c r="D309" s="493">
        <v>4.275</v>
      </c>
      <c r="F309" s="557"/>
      <c r="G309" s="25"/>
      <c r="H309" s="25"/>
      <c r="I309" s="35"/>
      <c r="J309" s="25"/>
      <c r="K309" s="25"/>
      <c r="L309" s="23"/>
      <c r="M309" s="25"/>
      <c r="N309" s="35"/>
      <c r="O309" s="25"/>
      <c r="P309" s="25"/>
      <c r="Q309" s="288"/>
    </row>
    <row r="310" spans="1:17" ht="12.75">
      <c r="A310" s="29" t="s">
        <v>2770</v>
      </c>
      <c r="B310" s="25"/>
      <c r="C310" s="492" t="s">
        <v>2562</v>
      </c>
      <c r="D310" s="493">
        <v>1.58125</v>
      </c>
      <c r="F310" s="557"/>
      <c r="G310" s="25"/>
      <c r="H310" s="25"/>
      <c r="I310" s="35"/>
      <c r="J310" s="25"/>
      <c r="K310" s="25"/>
      <c r="L310" s="23"/>
      <c r="M310" s="25"/>
      <c r="N310" s="35"/>
      <c r="O310" s="25"/>
      <c r="P310" s="25"/>
      <c r="Q310" s="288"/>
    </row>
    <row r="311" spans="1:17" ht="12.75">
      <c r="A311" s="29" t="s">
        <v>2770</v>
      </c>
      <c r="B311" s="25"/>
      <c r="C311" s="492" t="s">
        <v>2563</v>
      </c>
      <c r="D311" s="493">
        <v>1.68125</v>
      </c>
      <c r="F311" s="557"/>
      <c r="G311" s="25"/>
      <c r="H311" s="25"/>
      <c r="I311" s="35"/>
      <c r="J311" s="25"/>
      <c r="K311" s="25"/>
      <c r="L311" s="23"/>
      <c r="M311" s="25"/>
      <c r="N311" s="35"/>
      <c r="O311" s="25"/>
      <c r="P311" s="25"/>
      <c r="Q311" s="288"/>
    </row>
    <row r="312" spans="1:17" ht="12.75">
      <c r="A312" s="29" t="s">
        <v>2770</v>
      </c>
      <c r="B312" s="25"/>
      <c r="C312" s="492" t="s">
        <v>2564</v>
      </c>
      <c r="D312" s="493">
        <v>1.5625</v>
      </c>
      <c r="F312" s="557"/>
      <c r="G312" s="25"/>
      <c r="H312" s="25"/>
      <c r="I312" s="35"/>
      <c r="J312" s="25"/>
      <c r="K312" s="25"/>
      <c r="L312" s="23"/>
      <c r="M312" s="25"/>
      <c r="N312" s="35"/>
      <c r="O312" s="25"/>
      <c r="P312" s="25"/>
      <c r="Q312" s="288"/>
    </row>
    <row r="313" spans="1:17" ht="12.75">
      <c r="A313" s="29" t="s">
        <v>2770</v>
      </c>
      <c r="B313" s="25"/>
      <c r="C313" s="492" t="s">
        <v>2565</v>
      </c>
      <c r="D313" s="493">
        <v>2.61875</v>
      </c>
      <c r="F313" s="557"/>
      <c r="G313" s="25"/>
      <c r="H313" s="25"/>
      <c r="I313" s="35"/>
      <c r="J313" s="25"/>
      <c r="K313" s="25"/>
      <c r="L313" s="23"/>
      <c r="M313" s="25"/>
      <c r="N313" s="35"/>
      <c r="O313" s="25"/>
      <c r="P313" s="25"/>
      <c r="Q313" s="288"/>
    </row>
    <row r="314" spans="1:17" ht="12.75">
      <c r="A314" s="29" t="s">
        <v>2770</v>
      </c>
      <c r="B314" s="25"/>
      <c r="C314" s="492" t="s">
        <v>2566</v>
      </c>
      <c r="D314" s="493">
        <v>5.125</v>
      </c>
      <c r="F314" s="557"/>
      <c r="G314" s="25"/>
      <c r="H314" s="25"/>
      <c r="I314" s="35"/>
      <c r="J314" s="25"/>
      <c r="K314" s="25"/>
      <c r="L314" s="23"/>
      <c r="M314" s="25"/>
      <c r="N314" s="35"/>
      <c r="O314" s="25"/>
      <c r="P314" s="25"/>
      <c r="Q314" s="288"/>
    </row>
    <row r="315" spans="1:17" ht="12.75">
      <c r="A315" s="29" t="s">
        <v>2770</v>
      </c>
      <c r="B315" s="25"/>
      <c r="C315" s="492" t="s">
        <v>2567</v>
      </c>
      <c r="D315" s="493">
        <v>5.55</v>
      </c>
      <c r="F315" s="557"/>
      <c r="G315" s="25"/>
      <c r="H315" s="25"/>
      <c r="I315" s="35"/>
      <c r="J315" s="25"/>
      <c r="K315" s="25"/>
      <c r="L315" s="23"/>
      <c r="M315" s="25"/>
      <c r="N315" s="35"/>
      <c r="O315" s="25"/>
      <c r="P315" s="25"/>
      <c r="Q315" s="288"/>
    </row>
    <row r="316" spans="1:17" ht="12.75">
      <c r="A316" s="29" t="s">
        <v>2770</v>
      </c>
      <c r="B316" s="25"/>
      <c r="C316" s="492" t="s">
        <v>2568</v>
      </c>
      <c r="D316" s="493">
        <v>11.225</v>
      </c>
      <c r="F316" s="547"/>
      <c r="G316" s="25"/>
      <c r="H316" s="25"/>
      <c r="I316" s="35"/>
      <c r="J316" s="496"/>
      <c r="K316" s="25"/>
      <c r="L316" s="23"/>
      <c r="M316" s="25"/>
      <c r="N316" s="35"/>
      <c r="O316" s="496"/>
      <c r="P316" s="25"/>
      <c r="Q316" s="288"/>
    </row>
    <row r="317" spans="1:17" ht="12.75">
      <c r="A317" s="29" t="s">
        <v>2770</v>
      </c>
      <c r="B317" s="25"/>
      <c r="C317" s="492" t="s">
        <v>2569</v>
      </c>
      <c r="D317" s="493">
        <v>11.5125</v>
      </c>
      <c r="F317" s="547"/>
      <c r="G317" s="25"/>
      <c r="H317" s="25"/>
      <c r="I317" s="35"/>
      <c r="J317" s="496"/>
      <c r="K317" s="25"/>
      <c r="L317" s="23"/>
      <c r="M317" s="25"/>
      <c r="N317" s="35"/>
      <c r="O317" s="496"/>
      <c r="P317" s="25"/>
      <c r="Q317" s="288"/>
    </row>
    <row r="318" spans="1:17" ht="12.75">
      <c r="A318" s="29" t="s">
        <v>2770</v>
      </c>
      <c r="B318" s="25"/>
      <c r="C318" s="492" t="s">
        <v>2570</v>
      </c>
      <c r="D318" s="493">
        <v>2.575</v>
      </c>
      <c r="F318" s="557"/>
      <c r="G318" s="25"/>
      <c r="H318" s="25"/>
      <c r="I318" s="35"/>
      <c r="J318" s="496"/>
      <c r="K318" s="25"/>
      <c r="L318" s="23"/>
      <c r="M318" s="25"/>
      <c r="N318" s="35"/>
      <c r="O318" s="496"/>
      <c r="P318" s="25"/>
      <c r="Q318" s="288"/>
    </row>
    <row r="319" spans="1:17" ht="12.75">
      <c r="A319" s="29" t="s">
        <v>2770</v>
      </c>
      <c r="B319" s="558"/>
      <c r="C319" s="492" t="s">
        <v>2571</v>
      </c>
      <c r="D319" s="493">
        <v>1.91875</v>
      </c>
      <c r="F319" s="557"/>
      <c r="G319" s="25"/>
      <c r="H319" s="25"/>
      <c r="I319" s="35"/>
      <c r="J319" s="496"/>
      <c r="K319" s="25"/>
      <c r="L319" s="23"/>
      <c r="Q319" s="288"/>
    </row>
    <row r="320" spans="1:17" ht="12.75">
      <c r="A320" s="29" t="s">
        <v>2770</v>
      </c>
      <c r="C320" s="492" t="s">
        <v>2572</v>
      </c>
      <c r="D320" s="493">
        <v>2.76875</v>
      </c>
      <c r="F320" s="557"/>
      <c r="G320" s="25"/>
      <c r="H320" s="25"/>
      <c r="I320" s="35"/>
      <c r="J320" s="496"/>
      <c r="K320" s="25"/>
      <c r="L320" s="23"/>
      <c r="Q320" s="288"/>
    </row>
    <row r="321" spans="1:17" ht="12.75">
      <c r="A321" s="29" t="s">
        <v>2770</v>
      </c>
      <c r="B321" s="4"/>
      <c r="C321" s="492" t="s">
        <v>2573</v>
      </c>
      <c r="D321" s="493">
        <v>3.30625</v>
      </c>
      <c r="F321" s="557"/>
      <c r="G321" s="25"/>
      <c r="H321" s="25"/>
      <c r="I321" s="35"/>
      <c r="J321" s="496"/>
      <c r="K321" s="25"/>
      <c r="L321" s="23"/>
      <c r="Q321" s="288"/>
    </row>
    <row r="322" spans="1:17" ht="12.75">
      <c r="A322" s="29" t="s">
        <v>2770</v>
      </c>
      <c r="B322" s="4"/>
      <c r="C322" s="492" t="s">
        <v>2574</v>
      </c>
      <c r="D322" s="493">
        <v>5.38125</v>
      </c>
      <c r="E322" s="1"/>
      <c r="F322" s="172"/>
      <c r="G322" s="25"/>
      <c r="H322" s="25"/>
      <c r="I322" s="35"/>
      <c r="J322" s="496"/>
      <c r="K322" s="25"/>
      <c r="L322" s="23"/>
      <c r="Q322" s="288"/>
    </row>
    <row r="323" spans="1:17" ht="12.75">
      <c r="A323" s="29" t="s">
        <v>2770</v>
      </c>
      <c r="B323" s="4"/>
      <c r="C323" s="492" t="s">
        <v>2575</v>
      </c>
      <c r="D323" s="493">
        <v>4.8125</v>
      </c>
      <c r="E323" s="4"/>
      <c r="F323" s="172"/>
      <c r="G323" s="25"/>
      <c r="H323" s="25"/>
      <c r="I323" s="35"/>
      <c r="J323" s="496"/>
      <c r="K323" s="25"/>
      <c r="L323" s="23"/>
      <c r="Q323" s="288"/>
    </row>
    <row r="324" spans="1:17" ht="12.75">
      <c r="A324" s="29" t="s">
        <v>2770</v>
      </c>
      <c r="B324" s="4"/>
      <c r="C324" s="492" t="s">
        <v>2576</v>
      </c>
      <c r="D324" s="493">
        <v>2.84375</v>
      </c>
      <c r="E324" s="4"/>
      <c r="F324" s="172"/>
      <c r="G324" s="25"/>
      <c r="H324" s="25"/>
      <c r="I324" s="35"/>
      <c r="J324" s="496"/>
      <c r="K324" s="25"/>
      <c r="L324" s="23"/>
      <c r="Q324" s="288"/>
    </row>
    <row r="325" spans="1:17" ht="12.75">
      <c r="A325" s="29" t="s">
        <v>2770</v>
      </c>
      <c r="B325" s="4"/>
      <c r="C325" s="492" t="s">
        <v>2577</v>
      </c>
      <c r="D325" s="493">
        <v>3.51875</v>
      </c>
      <c r="E325" s="4"/>
      <c r="F325" s="172"/>
      <c r="G325" s="25"/>
      <c r="H325" s="25"/>
      <c r="I325" s="35"/>
      <c r="J325" s="496"/>
      <c r="K325" s="25"/>
      <c r="L325" s="23"/>
      <c r="Q325" s="288"/>
    </row>
    <row r="326" spans="1:17" ht="12.75">
      <c r="A326" s="29" t="s">
        <v>2770</v>
      </c>
      <c r="B326" s="4"/>
      <c r="C326" s="492" t="s">
        <v>2578</v>
      </c>
      <c r="D326" s="493">
        <v>7.20625</v>
      </c>
      <c r="E326" s="4"/>
      <c r="F326" s="172"/>
      <c r="G326" s="25"/>
      <c r="H326" s="25"/>
      <c r="I326" s="35"/>
      <c r="J326" s="25"/>
      <c r="K326" s="25"/>
      <c r="L326" s="23"/>
      <c r="Q326" s="288"/>
    </row>
    <row r="327" spans="1:17" ht="12.75">
      <c r="A327" s="29" t="s">
        <v>2770</v>
      </c>
      <c r="B327" s="4"/>
      <c r="C327" s="492" t="s">
        <v>2579</v>
      </c>
      <c r="D327" s="493">
        <v>28.99375</v>
      </c>
      <c r="E327" s="4"/>
      <c r="F327" s="172"/>
      <c r="L327" s="23"/>
      <c r="Q327" s="288"/>
    </row>
    <row r="328" spans="1:17" ht="12.75">
      <c r="A328" s="29" t="s">
        <v>2770</v>
      </c>
      <c r="B328" s="4"/>
      <c r="C328" s="492" t="s">
        <v>2580</v>
      </c>
      <c r="D328" s="493">
        <v>7.35</v>
      </c>
      <c r="E328" s="4"/>
      <c r="F328" s="172"/>
      <c r="L328" s="23"/>
      <c r="Q328" s="288"/>
    </row>
    <row r="329" spans="1:17" ht="12.75">
      <c r="A329" s="29" t="s">
        <v>2770</v>
      </c>
      <c r="B329" s="4"/>
      <c r="C329" s="492" t="s">
        <v>2581</v>
      </c>
      <c r="D329" s="493">
        <v>4.2</v>
      </c>
      <c r="E329" s="4"/>
      <c r="F329" s="172"/>
      <c r="L329" s="23"/>
      <c r="Q329" s="288"/>
    </row>
    <row r="330" spans="1:17" ht="12.75">
      <c r="A330" s="29" t="s">
        <v>2770</v>
      </c>
      <c r="B330" s="4"/>
      <c r="C330" s="492" t="s">
        <v>2582</v>
      </c>
      <c r="D330" s="493">
        <v>3.0125</v>
      </c>
      <c r="E330" s="4"/>
      <c r="F330" s="172"/>
      <c r="L330" s="23"/>
      <c r="Q330" s="288"/>
    </row>
    <row r="331" spans="1:17" ht="12.75">
      <c r="A331" s="29" t="s">
        <v>2770</v>
      </c>
      <c r="B331" s="4"/>
      <c r="C331" s="492" t="s">
        <v>2583</v>
      </c>
      <c r="D331" s="493">
        <v>26.8625</v>
      </c>
      <c r="E331" s="1"/>
      <c r="F331" s="172"/>
      <c r="L331" s="23"/>
      <c r="Q331" s="288"/>
    </row>
    <row r="332" spans="1:17" ht="12.75">
      <c r="A332" s="29" t="s">
        <v>2770</v>
      </c>
      <c r="B332" s="4"/>
      <c r="C332" s="492" t="s">
        <v>2584</v>
      </c>
      <c r="D332" s="493">
        <v>19.4875</v>
      </c>
      <c r="E332" s="1"/>
      <c r="F332" s="172"/>
      <c r="L332" s="23"/>
      <c r="Q332" s="288"/>
    </row>
    <row r="333" spans="1:17" ht="12.75">
      <c r="A333" s="29" t="s">
        <v>2770</v>
      </c>
      <c r="C333" s="492" t="s">
        <v>2585</v>
      </c>
      <c r="D333" s="493">
        <v>1.4625</v>
      </c>
      <c r="F333" s="172"/>
      <c r="L333" s="23"/>
      <c r="Q333" s="288"/>
    </row>
    <row r="334" spans="1:17" ht="12.75">
      <c r="A334" s="29" t="s">
        <v>2770</v>
      </c>
      <c r="C334" s="492" t="s">
        <v>2586</v>
      </c>
      <c r="D334" s="493">
        <v>3.8</v>
      </c>
      <c r="F334" s="172"/>
      <c r="L334" s="23"/>
      <c r="Q334" s="288"/>
    </row>
    <row r="335" spans="1:17" ht="12.75">
      <c r="A335" s="29" t="s">
        <v>2770</v>
      </c>
      <c r="C335" s="492" t="s">
        <v>2587</v>
      </c>
      <c r="D335" s="493">
        <v>1.98125</v>
      </c>
      <c r="F335" s="172"/>
      <c r="L335" s="23"/>
      <c r="Q335" s="288"/>
    </row>
    <row r="336" spans="1:17" ht="12.75">
      <c r="A336" s="29" t="s">
        <v>2770</v>
      </c>
      <c r="C336" s="492" t="s">
        <v>2588</v>
      </c>
      <c r="D336" s="493">
        <v>12.1375</v>
      </c>
      <c r="F336" s="172"/>
      <c r="L336" s="23"/>
      <c r="Q336" s="288"/>
    </row>
    <row r="337" spans="1:17" ht="12.75">
      <c r="A337" s="29" t="s">
        <v>2770</v>
      </c>
      <c r="C337" s="492" t="s">
        <v>657</v>
      </c>
      <c r="D337" s="493">
        <v>14.45</v>
      </c>
      <c r="F337" s="172"/>
      <c r="L337" s="23"/>
      <c r="Q337" s="288"/>
    </row>
    <row r="338" spans="1:17" ht="12.75">
      <c r="A338" s="29" t="s">
        <v>2770</v>
      </c>
      <c r="C338" s="492" t="s">
        <v>658</v>
      </c>
      <c r="D338" s="493">
        <v>3.1625</v>
      </c>
      <c r="F338" s="172"/>
      <c r="L338" s="23"/>
      <c r="Q338" s="288"/>
    </row>
    <row r="339" spans="1:17" ht="12.75">
      <c r="A339" s="29" t="s">
        <v>2770</v>
      </c>
      <c r="C339" s="492" t="s">
        <v>659</v>
      </c>
      <c r="D339" s="493">
        <v>3.3375</v>
      </c>
      <c r="F339" s="172"/>
      <c r="L339" s="23"/>
      <c r="Q339" s="288"/>
    </row>
    <row r="340" spans="1:17" ht="12.75">
      <c r="A340" s="29" t="s">
        <v>2770</v>
      </c>
      <c r="C340" s="492" t="s">
        <v>660</v>
      </c>
      <c r="D340" s="493">
        <v>1.3125</v>
      </c>
      <c r="F340" s="172"/>
      <c r="L340" s="23"/>
      <c r="Q340" s="288"/>
    </row>
    <row r="341" spans="1:17" ht="12.75">
      <c r="A341" s="29" t="s">
        <v>2770</v>
      </c>
      <c r="C341" s="492" t="s">
        <v>661</v>
      </c>
      <c r="D341" s="493">
        <v>2.45625</v>
      </c>
      <c r="F341" s="172"/>
      <c r="L341" s="23"/>
      <c r="Q341" s="288"/>
    </row>
    <row r="342" spans="1:17" ht="12.75">
      <c r="A342" s="29" t="s">
        <v>2770</v>
      </c>
      <c r="C342" s="492" t="s">
        <v>662</v>
      </c>
      <c r="D342" s="493">
        <v>27.06875</v>
      </c>
      <c r="F342" s="172"/>
      <c r="L342" s="23"/>
      <c r="Q342" s="288"/>
    </row>
    <row r="343" spans="1:17" ht="12.75">
      <c r="A343" s="29" t="s">
        <v>2770</v>
      </c>
      <c r="C343" s="492" t="s">
        <v>663</v>
      </c>
      <c r="D343" s="493">
        <v>18.41875</v>
      </c>
      <c r="F343" s="172"/>
      <c r="L343" s="23"/>
      <c r="Q343" s="288"/>
    </row>
    <row r="344" spans="1:17" ht="12.75">
      <c r="A344" s="29" t="s">
        <v>2770</v>
      </c>
      <c r="C344" s="492" t="s">
        <v>664</v>
      </c>
      <c r="D344" s="493">
        <v>17.875</v>
      </c>
      <c r="F344" s="172"/>
      <c r="L344" s="23"/>
      <c r="Q344" s="288"/>
    </row>
    <row r="345" spans="1:17" ht="12.75">
      <c r="A345" s="29" t="s">
        <v>2770</v>
      </c>
      <c r="C345" s="492" t="s">
        <v>665</v>
      </c>
      <c r="D345" s="493">
        <v>2.04375</v>
      </c>
      <c r="F345" s="172"/>
      <c r="L345" s="23"/>
      <c r="Q345" s="288"/>
    </row>
    <row r="346" spans="1:17" ht="13.5" thickBot="1">
      <c r="A346" s="194" t="s">
        <v>2770</v>
      </c>
      <c r="B346" s="197"/>
      <c r="C346" s="522" t="s">
        <v>666</v>
      </c>
      <c r="D346" s="510">
        <v>5.49375</v>
      </c>
      <c r="E346" s="197"/>
      <c r="F346" s="559"/>
      <c r="G346" s="32"/>
      <c r="H346" s="32"/>
      <c r="I346" s="197"/>
      <c r="J346" s="32"/>
      <c r="K346" s="32"/>
      <c r="L346" s="34"/>
      <c r="M346" s="197"/>
      <c r="N346" s="197"/>
      <c r="O346" s="197"/>
      <c r="P346" s="197"/>
      <c r="Q346" s="59"/>
    </row>
    <row r="347" spans="1:17" ht="13.5" thickBot="1">
      <c r="A347" s="560"/>
      <c r="B347" s="561"/>
      <c r="C347" s="561"/>
      <c r="D347" s="562"/>
      <c r="E347" s="466"/>
      <c r="F347" s="466"/>
      <c r="G347" s="466"/>
      <c r="H347" s="466"/>
      <c r="I347" s="563"/>
      <c r="J347" s="466"/>
      <c r="K347" s="564"/>
      <c r="L347" s="564"/>
      <c r="M347" s="561"/>
      <c r="N347" s="561"/>
      <c r="O347" s="565"/>
      <c r="P347" s="561"/>
      <c r="Q347" s="485"/>
    </row>
    <row r="348" spans="1:17" ht="13.5" thickBot="1">
      <c r="A348" s="704" t="s">
        <v>2777</v>
      </c>
      <c r="B348" s="705"/>
      <c r="C348" s="705"/>
      <c r="D348" s="706"/>
      <c r="E348" s="705"/>
      <c r="F348" s="705"/>
      <c r="G348" s="705"/>
      <c r="H348" s="705"/>
      <c r="I348" s="705"/>
      <c r="J348" s="705"/>
      <c r="K348" s="707"/>
      <c r="L348" s="466"/>
      <c r="M348" s="704" t="s">
        <v>953</v>
      </c>
      <c r="N348" s="705"/>
      <c r="O348" s="705"/>
      <c r="P348" s="705"/>
      <c r="Q348" s="485"/>
    </row>
    <row r="349" spans="1:17" ht="13.5" thickBot="1">
      <c r="A349" s="704" t="s">
        <v>2778</v>
      </c>
      <c r="B349" s="705"/>
      <c r="C349" s="705"/>
      <c r="D349" s="705"/>
      <c r="E349" s="707"/>
      <c r="F349" s="466"/>
      <c r="G349" s="704" t="s">
        <v>2787</v>
      </c>
      <c r="H349" s="705"/>
      <c r="I349" s="705"/>
      <c r="J349" s="705"/>
      <c r="K349" s="707"/>
      <c r="L349" s="466"/>
      <c r="M349" s="704" t="s">
        <v>2787</v>
      </c>
      <c r="N349" s="705"/>
      <c r="O349" s="705"/>
      <c r="P349" s="705"/>
      <c r="Q349" s="59"/>
    </row>
    <row r="350" spans="1:17" ht="12.75">
      <c r="A350" s="447" t="s">
        <v>2779</v>
      </c>
      <c r="B350" s="7" t="s">
        <v>2780</v>
      </c>
      <c r="C350" s="7" t="s">
        <v>2781</v>
      </c>
      <c r="D350" s="514" t="s">
        <v>2782</v>
      </c>
      <c r="E350" s="200" t="s">
        <v>2783</v>
      </c>
      <c r="F350" s="448" t="s">
        <v>2783</v>
      </c>
      <c r="G350" s="9" t="s">
        <v>2779</v>
      </c>
      <c r="H350" s="10" t="s">
        <v>2780</v>
      </c>
      <c r="I350" s="10" t="s">
        <v>2781</v>
      </c>
      <c r="J350" s="10" t="s">
        <v>2782</v>
      </c>
      <c r="K350" s="11" t="s">
        <v>2783</v>
      </c>
      <c r="L350" s="9" t="s">
        <v>2783</v>
      </c>
      <c r="M350" s="488" t="s">
        <v>2779</v>
      </c>
      <c r="N350" s="10" t="s">
        <v>2781</v>
      </c>
      <c r="O350" s="10" t="s">
        <v>2782</v>
      </c>
      <c r="P350" s="9" t="s">
        <v>2783</v>
      </c>
      <c r="Q350" s="8" t="s">
        <v>2783</v>
      </c>
    </row>
    <row r="351" spans="1:17" ht="13.5" thickBot="1">
      <c r="A351" s="194" t="s">
        <v>2784</v>
      </c>
      <c r="B351" s="195"/>
      <c r="C351" s="33"/>
      <c r="D351" s="489" t="s">
        <v>2785</v>
      </c>
      <c r="E351" s="32"/>
      <c r="F351" s="180"/>
      <c r="G351" s="32" t="s">
        <v>2784</v>
      </c>
      <c r="H351" s="195"/>
      <c r="I351" s="33"/>
      <c r="J351" s="195" t="s">
        <v>2785</v>
      </c>
      <c r="K351" s="34"/>
      <c r="L351" s="32"/>
      <c r="M351" s="194" t="s">
        <v>2784</v>
      </c>
      <c r="N351" s="33"/>
      <c r="O351" s="195" t="s">
        <v>2785</v>
      </c>
      <c r="P351" s="32"/>
      <c r="Q351" s="59"/>
    </row>
    <row r="352" spans="1:17" ht="12.75">
      <c r="A352" s="29" t="s">
        <v>2770</v>
      </c>
      <c r="B352" s="25"/>
      <c r="C352" s="492" t="s">
        <v>667</v>
      </c>
      <c r="D352" s="493">
        <v>19</v>
      </c>
      <c r="E352" s="25"/>
      <c r="F352" s="448"/>
      <c r="G352" s="200"/>
      <c r="H352" s="25"/>
      <c r="I352" s="35"/>
      <c r="J352" s="566"/>
      <c r="K352" s="200"/>
      <c r="L352" s="516"/>
      <c r="M352" s="566"/>
      <c r="N352" s="35"/>
      <c r="O352" s="25"/>
      <c r="P352" s="25"/>
      <c r="Q352" s="330"/>
    </row>
    <row r="353" spans="1:17" ht="12.75">
      <c r="A353" s="29" t="s">
        <v>2770</v>
      </c>
      <c r="B353" s="25"/>
      <c r="C353" s="492" t="s">
        <v>668</v>
      </c>
      <c r="D353" s="493">
        <v>52.5</v>
      </c>
      <c r="E353" s="25"/>
      <c r="F353" s="172"/>
      <c r="G353" s="25"/>
      <c r="H353" s="25"/>
      <c r="I353" s="35"/>
      <c r="J353" s="518"/>
      <c r="K353" s="25"/>
      <c r="L353" s="517"/>
      <c r="M353" s="518"/>
      <c r="N353" s="35"/>
      <c r="O353" s="25"/>
      <c r="P353" s="25"/>
      <c r="Q353" s="288"/>
    </row>
    <row r="354" spans="1:17" ht="12.75">
      <c r="A354" s="29" t="s">
        <v>2770</v>
      </c>
      <c r="C354" s="492" t="s">
        <v>669</v>
      </c>
      <c r="D354" s="493">
        <v>2.50625</v>
      </c>
      <c r="F354" s="172"/>
      <c r="G354" s="25"/>
      <c r="J354" s="518"/>
      <c r="K354" s="25"/>
      <c r="L354" s="517"/>
      <c r="M354" s="518"/>
      <c r="Q354" s="288"/>
    </row>
    <row r="355" spans="1:17" ht="12.75">
      <c r="A355" s="29" t="s">
        <v>2770</v>
      </c>
      <c r="C355" s="492" t="s">
        <v>670</v>
      </c>
      <c r="D355" s="493">
        <v>19.55625</v>
      </c>
      <c r="F355" s="172"/>
      <c r="G355" s="25"/>
      <c r="J355" s="518"/>
      <c r="K355" s="25"/>
      <c r="L355" s="517"/>
      <c r="M355" s="518"/>
      <c r="Q355" s="288"/>
    </row>
    <row r="356" spans="1:17" ht="12.75">
      <c r="A356" s="29" t="s">
        <v>2770</v>
      </c>
      <c r="C356" s="492" t="s">
        <v>671</v>
      </c>
      <c r="D356" s="493">
        <v>43.375</v>
      </c>
      <c r="F356" s="172"/>
      <c r="G356" s="25"/>
      <c r="J356" s="518"/>
      <c r="K356" s="25"/>
      <c r="L356" s="517"/>
      <c r="M356" s="518"/>
      <c r="Q356" s="288"/>
    </row>
    <row r="357" spans="1:17" ht="12.75">
      <c r="A357" s="29" t="s">
        <v>2770</v>
      </c>
      <c r="C357" s="492" t="s">
        <v>672</v>
      </c>
      <c r="D357" s="493">
        <v>19.3375</v>
      </c>
      <c r="F357" s="172"/>
      <c r="G357" s="25"/>
      <c r="J357" s="518"/>
      <c r="K357" s="25"/>
      <c r="L357" s="517"/>
      <c r="M357" s="518"/>
      <c r="Q357" s="288"/>
    </row>
    <row r="358" spans="1:17" ht="12.75">
      <c r="A358" s="29" t="s">
        <v>2770</v>
      </c>
      <c r="C358" s="492" t="s">
        <v>673</v>
      </c>
      <c r="D358" s="493">
        <v>63.96875</v>
      </c>
      <c r="F358" s="172"/>
      <c r="G358" s="25"/>
      <c r="J358" s="518"/>
      <c r="K358" s="25"/>
      <c r="L358" s="517"/>
      <c r="M358" s="518"/>
      <c r="Q358" s="288"/>
    </row>
    <row r="359" spans="1:17" ht="12.75">
      <c r="A359" s="29" t="s">
        <v>2770</v>
      </c>
      <c r="C359" s="492" t="s">
        <v>674</v>
      </c>
      <c r="D359" s="493">
        <v>23.23125</v>
      </c>
      <c r="F359" s="172"/>
      <c r="G359" s="25"/>
      <c r="J359" s="518"/>
      <c r="K359" s="25"/>
      <c r="L359" s="517"/>
      <c r="M359" s="518"/>
      <c r="Q359" s="288"/>
    </row>
    <row r="360" spans="1:17" ht="12.75">
      <c r="A360" s="29" t="s">
        <v>2770</v>
      </c>
      <c r="C360" s="492" t="s">
        <v>675</v>
      </c>
      <c r="D360" s="493">
        <v>40.625</v>
      </c>
      <c r="F360" s="172"/>
      <c r="G360" s="25"/>
      <c r="J360" s="518"/>
      <c r="K360" s="25"/>
      <c r="L360" s="517"/>
      <c r="M360" s="518"/>
      <c r="Q360" s="288"/>
    </row>
    <row r="361" spans="1:17" ht="12.75">
      <c r="A361" s="29" t="s">
        <v>2770</v>
      </c>
      <c r="C361" s="492" t="s">
        <v>676</v>
      </c>
      <c r="D361" s="493">
        <v>0.28125</v>
      </c>
      <c r="F361" s="172"/>
      <c r="G361" s="25"/>
      <c r="J361" s="518"/>
      <c r="K361" s="25"/>
      <c r="L361" s="517"/>
      <c r="M361" s="518"/>
      <c r="Q361" s="288"/>
    </row>
    <row r="362" spans="1:17" ht="12.75">
      <c r="A362" s="29" t="s">
        <v>2770</v>
      </c>
      <c r="C362" s="492" t="s">
        <v>677</v>
      </c>
      <c r="D362" s="493">
        <v>83.05</v>
      </c>
      <c r="F362" s="172"/>
      <c r="G362" s="25"/>
      <c r="J362" s="518"/>
      <c r="K362" s="25"/>
      <c r="L362" s="517"/>
      <c r="M362" s="518"/>
      <c r="Q362" s="288"/>
    </row>
    <row r="363" spans="1:17" ht="12.75">
      <c r="A363" s="29" t="s">
        <v>2770</v>
      </c>
      <c r="C363" s="492" t="s">
        <v>678</v>
      </c>
      <c r="D363" s="493">
        <v>82.79375</v>
      </c>
      <c r="F363" s="172"/>
      <c r="G363" s="25"/>
      <c r="J363" s="518"/>
      <c r="K363" s="25"/>
      <c r="L363" s="517"/>
      <c r="M363" s="518"/>
      <c r="Q363" s="288"/>
    </row>
    <row r="364" spans="1:17" ht="12.75">
      <c r="A364" s="29" t="s">
        <v>2770</v>
      </c>
      <c r="C364" s="492" t="s">
        <v>679</v>
      </c>
      <c r="D364" s="493">
        <v>38.925</v>
      </c>
      <c r="F364" s="172"/>
      <c r="G364" s="25"/>
      <c r="J364" s="518"/>
      <c r="K364" s="25"/>
      <c r="L364" s="517"/>
      <c r="M364" s="518"/>
      <c r="Q364" s="288"/>
    </row>
    <row r="365" spans="1:17" ht="12.75">
      <c r="A365" s="29" t="s">
        <v>2770</v>
      </c>
      <c r="C365" s="492" t="s">
        <v>680</v>
      </c>
      <c r="D365" s="493">
        <v>23.5375</v>
      </c>
      <c r="F365" s="172"/>
      <c r="G365" s="25"/>
      <c r="J365" s="518"/>
      <c r="K365" s="25"/>
      <c r="L365" s="517"/>
      <c r="M365" s="518"/>
      <c r="Q365" s="288"/>
    </row>
    <row r="366" spans="1:17" ht="12.75">
      <c r="A366" s="29" t="s">
        <v>2770</v>
      </c>
      <c r="C366" s="492" t="s">
        <v>681</v>
      </c>
      <c r="D366" s="493">
        <v>24.98125</v>
      </c>
      <c r="F366" s="172"/>
      <c r="G366" s="25"/>
      <c r="J366" s="518"/>
      <c r="K366" s="25"/>
      <c r="L366" s="517"/>
      <c r="M366" s="518"/>
      <c r="Q366" s="288"/>
    </row>
    <row r="367" spans="1:17" ht="12.75">
      <c r="A367" s="29" t="s">
        <v>2770</v>
      </c>
      <c r="C367" s="492" t="s">
        <v>682</v>
      </c>
      <c r="D367" s="493">
        <v>2.725</v>
      </c>
      <c r="F367" s="172"/>
      <c r="G367" s="25"/>
      <c r="J367" s="518"/>
      <c r="K367" s="25"/>
      <c r="L367" s="517"/>
      <c r="M367" s="518"/>
      <c r="Q367" s="288"/>
    </row>
    <row r="368" spans="1:17" ht="12.75">
      <c r="A368" s="29" t="s">
        <v>2770</v>
      </c>
      <c r="C368" s="492" t="s">
        <v>683</v>
      </c>
      <c r="D368" s="493">
        <v>0</v>
      </c>
      <c r="F368" s="172"/>
      <c r="G368" s="25"/>
      <c r="J368" s="518"/>
      <c r="K368" s="25"/>
      <c r="L368" s="517"/>
      <c r="M368" s="518"/>
      <c r="Q368" s="288"/>
    </row>
    <row r="369" spans="1:17" ht="12.75">
      <c r="A369" s="29" t="s">
        <v>2770</v>
      </c>
      <c r="C369" s="492" t="s">
        <v>684</v>
      </c>
      <c r="D369" s="493">
        <v>0.08125</v>
      </c>
      <c r="F369" s="172"/>
      <c r="G369" s="25"/>
      <c r="J369" s="518"/>
      <c r="K369" s="25"/>
      <c r="L369" s="517"/>
      <c r="M369" s="518"/>
      <c r="Q369" s="288"/>
    </row>
    <row r="370" spans="1:17" ht="12.75">
      <c r="A370" s="29" t="s">
        <v>2770</v>
      </c>
      <c r="C370" s="492" t="s">
        <v>685</v>
      </c>
      <c r="D370" s="493">
        <v>30.35625</v>
      </c>
      <c r="F370" s="172"/>
      <c r="G370" s="25"/>
      <c r="J370" s="518"/>
      <c r="K370" s="25"/>
      <c r="L370" s="517"/>
      <c r="M370" s="518"/>
      <c r="Q370" s="288"/>
    </row>
    <row r="371" spans="1:17" ht="12.75">
      <c r="A371" s="29" t="s">
        <v>2770</v>
      </c>
      <c r="C371" s="492" t="s">
        <v>686</v>
      </c>
      <c r="D371" s="493">
        <v>2.375</v>
      </c>
      <c r="F371" s="172"/>
      <c r="G371" s="25"/>
      <c r="J371" s="518"/>
      <c r="K371" s="25"/>
      <c r="L371" s="517"/>
      <c r="M371" s="518"/>
      <c r="Q371" s="288"/>
    </row>
    <row r="372" spans="1:17" ht="12.75">
      <c r="A372" s="29" t="s">
        <v>2770</v>
      </c>
      <c r="C372" s="492" t="s">
        <v>687</v>
      </c>
      <c r="D372" s="493">
        <v>1.25625</v>
      </c>
      <c r="F372" s="172"/>
      <c r="G372" s="25"/>
      <c r="J372" s="567"/>
      <c r="L372" s="517"/>
      <c r="M372" s="518"/>
      <c r="Q372" s="288"/>
    </row>
    <row r="373" spans="1:17" ht="12.75">
      <c r="A373" s="29" t="s">
        <v>2770</v>
      </c>
      <c r="C373" s="492" t="s">
        <v>688</v>
      </c>
      <c r="D373" s="493">
        <v>25.60625</v>
      </c>
      <c r="F373" s="172"/>
      <c r="G373" s="25"/>
      <c r="L373" s="517"/>
      <c r="M373" s="518"/>
      <c r="Q373" s="288"/>
    </row>
    <row r="374" spans="1:17" ht="12.75">
      <c r="A374" s="29" t="s">
        <v>2770</v>
      </c>
      <c r="C374" s="492" t="s">
        <v>689</v>
      </c>
      <c r="D374" s="493">
        <v>7.31875</v>
      </c>
      <c r="F374" s="172"/>
      <c r="G374" s="25"/>
      <c r="L374" s="517"/>
      <c r="M374" s="518"/>
      <c r="Q374" s="288"/>
    </row>
    <row r="375" spans="1:17" ht="12.75">
      <c r="A375" s="29" t="s">
        <v>2770</v>
      </c>
      <c r="C375" s="492" t="s">
        <v>690</v>
      </c>
      <c r="D375" s="493">
        <v>13.49375</v>
      </c>
      <c r="F375" s="172"/>
      <c r="G375" s="25"/>
      <c r="L375" s="517"/>
      <c r="M375" s="518"/>
      <c r="Q375" s="288"/>
    </row>
    <row r="376" spans="1:17" ht="12.75">
      <c r="A376" s="29" t="s">
        <v>2770</v>
      </c>
      <c r="C376" s="492" t="s">
        <v>691</v>
      </c>
      <c r="D376" s="493">
        <v>11.3375</v>
      </c>
      <c r="F376" s="172"/>
      <c r="G376" s="25"/>
      <c r="L376" s="517"/>
      <c r="M376" s="518"/>
      <c r="Q376" s="288"/>
    </row>
    <row r="377" spans="1:17" ht="12.75">
      <c r="A377" s="29" t="s">
        <v>2770</v>
      </c>
      <c r="C377" s="492" t="s">
        <v>692</v>
      </c>
      <c r="D377" s="493">
        <v>100.01875</v>
      </c>
      <c r="F377" s="172"/>
      <c r="G377" s="25"/>
      <c r="L377" s="517"/>
      <c r="M377" s="518"/>
      <c r="Q377" s="288"/>
    </row>
    <row r="378" spans="1:17" ht="12.75">
      <c r="A378" s="29" t="s">
        <v>2770</v>
      </c>
      <c r="C378" s="492" t="s">
        <v>2648</v>
      </c>
      <c r="D378" s="493">
        <v>66.425</v>
      </c>
      <c r="F378" s="172"/>
      <c r="G378" s="25"/>
      <c r="L378" s="517"/>
      <c r="M378" s="518"/>
      <c r="Q378" s="288"/>
    </row>
    <row r="379" spans="1:17" ht="12.75">
      <c r="A379" s="29" t="s">
        <v>2770</v>
      </c>
      <c r="C379" s="492" t="s">
        <v>2649</v>
      </c>
      <c r="D379" s="493">
        <v>14.14375</v>
      </c>
      <c r="F379" s="172"/>
      <c r="G379" s="25"/>
      <c r="L379" s="517"/>
      <c r="M379" s="518"/>
      <c r="Q379" s="288"/>
    </row>
    <row r="380" spans="1:17" ht="12.75">
      <c r="A380" s="29" t="s">
        <v>2770</v>
      </c>
      <c r="C380" s="492" t="s">
        <v>2650</v>
      </c>
      <c r="D380" s="493">
        <v>8.06875</v>
      </c>
      <c r="F380" s="172"/>
      <c r="G380" s="25"/>
      <c r="L380" s="517"/>
      <c r="M380" s="518"/>
      <c r="Q380" s="288"/>
    </row>
    <row r="381" spans="1:17" ht="12.75">
      <c r="A381" s="29" t="s">
        <v>2770</v>
      </c>
      <c r="C381" s="492" t="s">
        <v>2651</v>
      </c>
      <c r="D381" s="493">
        <v>49.2875</v>
      </c>
      <c r="F381" s="172"/>
      <c r="G381" s="25"/>
      <c r="L381" s="517"/>
      <c r="M381" s="518"/>
      <c r="Q381" s="288"/>
    </row>
    <row r="382" spans="1:17" ht="12.75">
      <c r="A382" s="29" t="s">
        <v>2770</v>
      </c>
      <c r="C382" s="492" t="s">
        <v>2652</v>
      </c>
      <c r="D382" s="493">
        <v>4.41875</v>
      </c>
      <c r="F382" s="172"/>
      <c r="G382" s="25"/>
      <c r="L382" s="517"/>
      <c r="M382" s="518"/>
      <c r="Q382" s="288"/>
    </row>
    <row r="383" spans="1:17" ht="12.75">
      <c r="A383" s="29" t="s">
        <v>2770</v>
      </c>
      <c r="C383" s="492" t="s">
        <v>2653</v>
      </c>
      <c r="D383" s="493">
        <v>77.65625</v>
      </c>
      <c r="F383" s="172"/>
      <c r="G383" s="25"/>
      <c r="L383" s="517"/>
      <c r="M383" s="518"/>
      <c r="Q383" s="288"/>
    </row>
    <row r="384" spans="1:17" ht="12.75">
      <c r="A384" s="29" t="s">
        <v>2770</v>
      </c>
      <c r="C384" s="492" t="s">
        <v>2654</v>
      </c>
      <c r="D384" s="493">
        <v>4.0625</v>
      </c>
      <c r="F384" s="172"/>
      <c r="G384" s="25"/>
      <c r="L384" s="517"/>
      <c r="M384" s="518"/>
      <c r="Q384" s="288"/>
    </row>
    <row r="385" spans="1:17" ht="12.75">
      <c r="A385" s="29" t="s">
        <v>2770</v>
      </c>
      <c r="C385" s="492" t="s">
        <v>2655</v>
      </c>
      <c r="D385" s="493">
        <v>9.13125</v>
      </c>
      <c r="F385" s="172"/>
      <c r="G385" s="25"/>
      <c r="I385" s="44"/>
      <c r="L385" s="517"/>
      <c r="M385" s="518"/>
      <c r="Q385" s="288"/>
    </row>
    <row r="386" spans="1:17" ht="12.75">
      <c r="A386" s="29" t="s">
        <v>2770</v>
      </c>
      <c r="C386" s="492" t="s">
        <v>2656</v>
      </c>
      <c r="D386" s="493">
        <v>11.65</v>
      </c>
      <c r="F386" s="172"/>
      <c r="G386" s="25"/>
      <c r="I386" s="568"/>
      <c r="L386" s="517"/>
      <c r="M386" s="518"/>
      <c r="Q386" s="288"/>
    </row>
    <row r="387" spans="1:17" ht="12.75">
      <c r="A387" s="29" t="s">
        <v>2770</v>
      </c>
      <c r="C387" s="492" t="s">
        <v>2657</v>
      </c>
      <c r="D387" s="493">
        <v>3.89375</v>
      </c>
      <c r="F387" s="172"/>
      <c r="G387" s="25"/>
      <c r="I387" s="568"/>
      <c r="L387" s="517"/>
      <c r="M387" s="518"/>
      <c r="Q387" s="288"/>
    </row>
    <row r="388" spans="1:17" ht="12.75">
      <c r="A388" s="29" t="s">
        <v>2770</v>
      </c>
      <c r="C388" s="492" t="s">
        <v>2658</v>
      </c>
      <c r="D388" s="493">
        <v>11.7875</v>
      </c>
      <c r="F388" s="172"/>
      <c r="G388" s="25"/>
      <c r="L388" s="517"/>
      <c r="M388" s="518"/>
      <c r="Q388" s="288"/>
    </row>
    <row r="389" spans="1:17" ht="12.75">
      <c r="A389" s="29" t="s">
        <v>2770</v>
      </c>
      <c r="C389" s="492" t="s">
        <v>2659</v>
      </c>
      <c r="D389" s="493">
        <v>10.76875</v>
      </c>
      <c r="F389" s="172"/>
      <c r="G389" s="25"/>
      <c r="L389" s="517"/>
      <c r="M389" s="518"/>
      <c r="Q389" s="288"/>
    </row>
    <row r="390" spans="1:17" ht="12.75">
      <c r="A390" s="29" t="s">
        <v>2770</v>
      </c>
      <c r="C390" s="492" t="s">
        <v>2660</v>
      </c>
      <c r="D390" s="493">
        <v>9.51875</v>
      </c>
      <c r="F390" s="172"/>
      <c r="G390" s="25"/>
      <c r="L390" s="517"/>
      <c r="M390" s="518"/>
      <c r="Q390" s="288"/>
    </row>
    <row r="391" spans="1:17" ht="12.75">
      <c r="A391" s="29" t="s">
        <v>2770</v>
      </c>
      <c r="C391" s="492" t="s">
        <v>2661</v>
      </c>
      <c r="D391" s="493">
        <v>43.54375</v>
      </c>
      <c r="F391" s="172"/>
      <c r="G391" s="25"/>
      <c r="L391" s="517"/>
      <c r="M391" s="518"/>
      <c r="Q391" s="288"/>
    </row>
    <row r="392" spans="1:17" ht="12.75">
      <c r="A392" s="29" t="s">
        <v>2770</v>
      </c>
      <c r="C392" s="492" t="s">
        <v>2662</v>
      </c>
      <c r="D392" s="493">
        <v>10.125</v>
      </c>
      <c r="F392" s="172"/>
      <c r="G392" s="25"/>
      <c r="L392" s="517"/>
      <c r="M392" s="518"/>
      <c r="Q392" s="288"/>
    </row>
    <row r="393" spans="1:17" ht="12.75">
      <c r="A393" s="29" t="s">
        <v>2770</v>
      </c>
      <c r="C393" s="492" t="s">
        <v>2663</v>
      </c>
      <c r="D393" s="493">
        <v>66.8375</v>
      </c>
      <c r="F393" s="172"/>
      <c r="G393" s="25"/>
      <c r="L393" s="517"/>
      <c r="M393" s="518"/>
      <c r="Q393" s="288"/>
    </row>
    <row r="394" spans="1:17" ht="12.75">
      <c r="A394" s="29" t="s">
        <v>2770</v>
      </c>
      <c r="C394" s="492" t="s">
        <v>2664</v>
      </c>
      <c r="D394" s="493">
        <v>4.025</v>
      </c>
      <c r="F394" s="172"/>
      <c r="G394" s="25"/>
      <c r="L394" s="517"/>
      <c r="M394" s="518"/>
      <c r="Q394" s="288"/>
    </row>
    <row r="395" spans="1:17" ht="12.75">
      <c r="A395" s="29" t="s">
        <v>2770</v>
      </c>
      <c r="C395" s="492" t="s">
        <v>2665</v>
      </c>
      <c r="D395" s="493">
        <v>31.6875</v>
      </c>
      <c r="F395" s="172"/>
      <c r="G395" s="25"/>
      <c r="L395" s="517"/>
      <c r="M395" s="518"/>
      <c r="Q395" s="288"/>
    </row>
    <row r="396" spans="1:17" ht="12.75">
      <c r="A396" s="29" t="s">
        <v>2770</v>
      </c>
      <c r="C396" s="492" t="s">
        <v>760</v>
      </c>
      <c r="D396" s="493">
        <v>44.56875</v>
      </c>
      <c r="F396" s="172"/>
      <c r="G396" s="25"/>
      <c r="L396" s="517"/>
      <c r="M396" s="518"/>
      <c r="Q396" s="288"/>
    </row>
    <row r="397" spans="1:17" ht="12.75">
      <c r="A397" s="29" t="s">
        <v>2770</v>
      </c>
      <c r="C397" s="492" t="s">
        <v>761</v>
      </c>
      <c r="D397" s="493">
        <v>13.80625</v>
      </c>
      <c r="F397" s="172"/>
      <c r="G397" s="25"/>
      <c r="L397" s="517"/>
      <c r="M397" s="518"/>
      <c r="Q397" s="288"/>
    </row>
    <row r="398" spans="1:17" ht="12.75">
      <c r="A398" s="29" t="s">
        <v>2770</v>
      </c>
      <c r="C398" s="492" t="s">
        <v>762</v>
      </c>
      <c r="D398" s="493">
        <v>18.99375</v>
      </c>
      <c r="F398" s="172"/>
      <c r="G398" s="25"/>
      <c r="L398" s="517"/>
      <c r="M398" s="518"/>
      <c r="Q398" s="288"/>
    </row>
    <row r="399" spans="1:17" ht="12.75">
      <c r="A399" s="29" t="s">
        <v>2770</v>
      </c>
      <c r="C399" s="492" t="s">
        <v>763</v>
      </c>
      <c r="D399" s="493">
        <v>5.1625</v>
      </c>
      <c r="F399" s="172"/>
      <c r="G399" s="25"/>
      <c r="L399" s="517"/>
      <c r="M399" s="518"/>
      <c r="Q399" s="288"/>
    </row>
    <row r="400" spans="1:17" ht="12.75">
      <c r="A400" s="29" t="s">
        <v>2770</v>
      </c>
      <c r="C400" s="492" t="s">
        <v>764</v>
      </c>
      <c r="D400" s="493">
        <v>14.0125</v>
      </c>
      <c r="F400" s="172"/>
      <c r="G400" s="25"/>
      <c r="L400" s="517"/>
      <c r="M400" s="518"/>
      <c r="Q400" s="288"/>
    </row>
    <row r="401" spans="1:17" ht="12.75">
      <c r="A401" s="29" t="s">
        <v>2770</v>
      </c>
      <c r="C401" s="492" t="s">
        <v>765</v>
      </c>
      <c r="D401" s="493">
        <v>8.575</v>
      </c>
      <c r="F401" s="172"/>
      <c r="G401" s="25"/>
      <c r="L401" s="517"/>
      <c r="M401" s="518"/>
      <c r="Q401" s="288"/>
    </row>
    <row r="402" spans="1:17" ht="12.75">
      <c r="A402" s="29" t="s">
        <v>2770</v>
      </c>
      <c r="C402" s="492" t="s">
        <v>766</v>
      </c>
      <c r="D402" s="493">
        <v>54.95</v>
      </c>
      <c r="F402" s="172"/>
      <c r="G402" s="25"/>
      <c r="L402" s="517"/>
      <c r="M402" s="518"/>
      <c r="Q402" s="288"/>
    </row>
    <row r="403" spans="1:17" ht="12.75">
      <c r="A403" s="29" t="s">
        <v>2770</v>
      </c>
      <c r="C403" s="492" t="s">
        <v>767</v>
      </c>
      <c r="D403" s="493">
        <v>12.06875</v>
      </c>
      <c r="F403" s="172"/>
      <c r="G403" s="25"/>
      <c r="L403" s="517"/>
      <c r="M403" s="518"/>
      <c r="Q403" s="288"/>
    </row>
    <row r="404" spans="1:17" ht="12.75">
      <c r="A404" s="29" t="s">
        <v>2770</v>
      </c>
      <c r="C404" s="492" t="s">
        <v>768</v>
      </c>
      <c r="D404" s="493">
        <v>8.825</v>
      </c>
      <c r="F404" s="172"/>
      <c r="G404" s="25"/>
      <c r="L404" s="517"/>
      <c r="M404" s="518"/>
      <c r="Q404" s="288"/>
    </row>
    <row r="405" spans="1:17" ht="12.75">
      <c r="A405" s="29" t="s">
        <v>2770</v>
      </c>
      <c r="C405" s="492" t="s">
        <v>769</v>
      </c>
      <c r="D405" s="493">
        <v>35.51875</v>
      </c>
      <c r="F405" s="172"/>
      <c r="G405" s="25"/>
      <c r="L405" s="517"/>
      <c r="M405" s="518"/>
      <c r="Q405" s="288"/>
    </row>
    <row r="406" spans="1:17" ht="12.75">
      <c r="A406" s="29" t="s">
        <v>2770</v>
      </c>
      <c r="C406" s="492" t="s">
        <v>770</v>
      </c>
      <c r="D406" s="493">
        <v>6.94375</v>
      </c>
      <c r="F406" s="172"/>
      <c r="G406" s="25"/>
      <c r="L406" s="517"/>
      <c r="M406" s="518"/>
      <c r="Q406" s="288"/>
    </row>
    <row r="407" spans="1:17" ht="12.75">
      <c r="A407" s="29" t="s">
        <v>2770</v>
      </c>
      <c r="C407" s="492" t="s">
        <v>771</v>
      </c>
      <c r="D407" s="493">
        <v>7.65625</v>
      </c>
      <c r="F407" s="172"/>
      <c r="G407" s="25"/>
      <c r="L407" s="517"/>
      <c r="M407" s="518"/>
      <c r="Q407" s="288"/>
    </row>
    <row r="408" spans="1:17" ht="12.75">
      <c r="A408" s="29" t="s">
        <v>2770</v>
      </c>
      <c r="C408" s="492" t="s">
        <v>772</v>
      </c>
      <c r="D408" s="493">
        <v>6.7375</v>
      </c>
      <c r="F408" s="172"/>
      <c r="G408" s="25"/>
      <c r="L408" s="517"/>
      <c r="M408" s="518"/>
      <c r="Q408" s="288"/>
    </row>
    <row r="409" spans="1:17" ht="12.75">
      <c r="A409" s="29" t="s">
        <v>2770</v>
      </c>
      <c r="C409" s="492" t="s">
        <v>773</v>
      </c>
      <c r="D409" s="493">
        <v>6.6875</v>
      </c>
      <c r="F409" s="172"/>
      <c r="G409" s="25"/>
      <c r="L409" s="517"/>
      <c r="M409" s="518"/>
      <c r="Q409" s="288"/>
    </row>
    <row r="410" spans="1:17" ht="12.75">
      <c r="A410" s="29" t="s">
        <v>2770</v>
      </c>
      <c r="C410" s="553" t="s">
        <v>774</v>
      </c>
      <c r="D410" s="501">
        <v>0.28125</v>
      </c>
      <c r="F410" s="172"/>
      <c r="G410" s="25"/>
      <c r="L410" s="517"/>
      <c r="M410" s="550"/>
      <c r="Q410" s="288"/>
    </row>
    <row r="411" spans="1:17" ht="12.75">
      <c r="A411" s="29"/>
      <c r="C411" s="554" t="s">
        <v>775</v>
      </c>
      <c r="D411" s="555">
        <v>2282.45</v>
      </c>
      <c r="F411" s="172"/>
      <c r="G411" s="25"/>
      <c r="L411" s="517"/>
      <c r="M411" s="35"/>
      <c r="Q411" s="288"/>
    </row>
    <row r="412" spans="1:17" ht="13.5" thickBot="1">
      <c r="A412" s="177"/>
      <c r="B412" s="197"/>
      <c r="C412" s="569"/>
      <c r="D412" s="570"/>
      <c r="E412" s="197"/>
      <c r="F412" s="180"/>
      <c r="G412" s="32"/>
      <c r="H412" s="32"/>
      <c r="I412" s="197"/>
      <c r="J412" s="32"/>
      <c r="K412" s="32"/>
      <c r="L412" s="571"/>
      <c r="M412" s="197"/>
      <c r="N412" s="197"/>
      <c r="O412" s="197"/>
      <c r="P412" s="197"/>
      <c r="Q412" s="59"/>
    </row>
    <row r="413" spans="1:12" ht="12.75">
      <c r="A413" s="340"/>
      <c r="D413" s="513"/>
      <c r="L413" s="518"/>
    </row>
    <row r="414" spans="1:12" ht="12.75">
      <c r="A414" s="35"/>
      <c r="D414" s="572"/>
      <c r="L414" s="518"/>
    </row>
    <row r="415" spans="1:12" ht="12.75">
      <c r="A415" s="35"/>
      <c r="D415" s="572"/>
      <c r="L415" s="567"/>
    </row>
    <row r="416" spans="1:4" ht="12.75">
      <c r="A416" s="35"/>
      <c r="D416" s="572"/>
    </row>
    <row r="417" spans="1:4" ht="12.75">
      <c r="A417" s="35"/>
      <c r="D417" s="572"/>
    </row>
    <row r="418" spans="1:4" ht="12.75">
      <c r="A418" s="35"/>
      <c r="D418" s="572"/>
    </row>
    <row r="419" spans="1:4" ht="12.75">
      <c r="A419" s="35"/>
      <c r="D419" s="572"/>
    </row>
    <row r="420" spans="1:4" ht="12.75">
      <c r="A420" s="35"/>
      <c r="D420" s="572"/>
    </row>
    <row r="421" spans="1:4" ht="12.75">
      <c r="A421" s="35"/>
      <c r="D421" s="572"/>
    </row>
    <row r="422" spans="1:4" ht="12.75">
      <c r="A422" s="35"/>
      <c r="D422" s="572"/>
    </row>
    <row r="423" spans="1:4" ht="12.75">
      <c r="A423" s="35"/>
      <c r="D423" s="572"/>
    </row>
    <row r="424" spans="1:4" ht="12.75">
      <c r="A424" s="35"/>
      <c r="D424" s="572"/>
    </row>
    <row r="425" spans="1:4" ht="12.75">
      <c r="A425" s="35"/>
      <c r="D425" s="572"/>
    </row>
    <row r="426" spans="1:4" ht="12.75">
      <c r="A426" s="35"/>
      <c r="D426" s="572"/>
    </row>
    <row r="427" spans="1:4" ht="12.75">
      <c r="A427" s="35"/>
      <c r="D427" s="572"/>
    </row>
    <row r="428" spans="1:4" ht="12.75">
      <c r="A428" s="35"/>
      <c r="D428" s="572"/>
    </row>
    <row r="429" spans="1:4" ht="12.75">
      <c r="A429" s="35"/>
      <c r="D429" s="572"/>
    </row>
    <row r="430" spans="1:4" ht="12.75">
      <c r="A430" s="35"/>
      <c r="D430" s="572"/>
    </row>
    <row r="431" spans="1:4" ht="12.75">
      <c r="A431" s="35"/>
      <c r="D431" s="572"/>
    </row>
    <row r="432" spans="1:4" ht="12.75">
      <c r="A432" s="35"/>
      <c r="D432" s="572"/>
    </row>
    <row r="433" spans="1:4" ht="12.75">
      <c r="A433" s="35"/>
      <c r="D433" s="572"/>
    </row>
    <row r="434" spans="1:4" ht="12.75">
      <c r="A434" s="35"/>
      <c r="D434" s="572"/>
    </row>
    <row r="435" spans="1:4" ht="12.75">
      <c r="A435" s="35"/>
      <c r="D435" s="572"/>
    </row>
    <row r="436" spans="1:4" ht="12.75">
      <c r="A436" s="35"/>
      <c r="D436" s="572"/>
    </row>
    <row r="437" spans="1:4" ht="12.75">
      <c r="A437" s="35"/>
      <c r="D437" s="572"/>
    </row>
    <row r="438" spans="1:4" ht="12.75">
      <c r="A438" s="35"/>
      <c r="D438" s="572"/>
    </row>
    <row r="439" spans="1:4" ht="12.75">
      <c r="A439" s="35"/>
      <c r="D439" s="572"/>
    </row>
    <row r="440" spans="1:4" ht="12.75">
      <c r="A440" s="35"/>
      <c r="D440" s="572"/>
    </row>
    <row r="441" spans="1:4" ht="12.75">
      <c r="A441" s="35"/>
      <c r="D441" s="572"/>
    </row>
    <row r="442" spans="1:4" ht="12.75">
      <c r="A442" s="35"/>
      <c r="D442" s="572"/>
    </row>
    <row r="443" spans="1:4" ht="12.75">
      <c r="A443" s="35"/>
      <c r="D443" s="572"/>
    </row>
    <row r="444" spans="1:4" ht="12.75">
      <c r="A444" s="35"/>
      <c r="D444" s="572"/>
    </row>
    <row r="445" spans="1:4" ht="12.75">
      <c r="A445" s="35"/>
      <c r="D445" s="572"/>
    </row>
    <row r="446" spans="1:4" ht="12.75">
      <c r="A446" s="35"/>
      <c r="D446" s="572"/>
    </row>
    <row r="447" spans="1:4" ht="12.75">
      <c r="A447" s="35"/>
      <c r="D447" s="572"/>
    </row>
    <row r="448" spans="1:4" ht="12.75">
      <c r="A448" s="35"/>
      <c r="D448" s="572"/>
    </row>
    <row r="449" spans="1:4" ht="12.75">
      <c r="A449" s="35"/>
      <c r="D449" s="572"/>
    </row>
    <row r="450" spans="1:4" ht="12.75">
      <c r="A450" s="35"/>
      <c r="D450" s="572"/>
    </row>
    <row r="451" spans="1:4" ht="12.75">
      <c r="A451" s="35"/>
      <c r="D451" s="572"/>
    </row>
    <row r="452" spans="1:4" ht="12.75">
      <c r="A452" s="35"/>
      <c r="D452" s="572"/>
    </row>
    <row r="453" spans="1:4" ht="12.75">
      <c r="A453" s="35"/>
      <c r="D453" s="572"/>
    </row>
    <row r="454" spans="1:4" ht="12.75">
      <c r="A454" s="35"/>
      <c r="D454" s="572"/>
    </row>
    <row r="455" spans="1:4" ht="12.75">
      <c r="A455" s="35"/>
      <c r="D455" s="572"/>
    </row>
    <row r="456" spans="1:4" ht="12.75">
      <c r="A456" s="35"/>
      <c r="D456" s="572"/>
    </row>
    <row r="457" spans="1:4" ht="12.75">
      <c r="A457" s="35"/>
      <c r="D457" s="572"/>
    </row>
    <row r="458" spans="1:4" ht="12.75">
      <c r="A458" s="35"/>
      <c r="D458" s="572"/>
    </row>
    <row r="459" spans="1:4" ht="12.75">
      <c r="A459" s="35"/>
      <c r="D459" s="572"/>
    </row>
    <row r="460" spans="1:4" ht="12.75">
      <c r="A460" s="35"/>
      <c r="D460" s="572"/>
    </row>
    <row r="461" spans="1:4" ht="12.75">
      <c r="A461" s="35"/>
      <c r="D461" s="572"/>
    </row>
    <row r="462" spans="1:4" ht="12.75">
      <c r="A462" s="35"/>
      <c r="D462" s="572"/>
    </row>
    <row r="463" spans="1:4" ht="12.75">
      <c r="A463" s="35"/>
      <c r="D463" s="572"/>
    </row>
    <row r="464" spans="1:4" ht="12.75">
      <c r="A464" s="35"/>
      <c r="D464" s="572"/>
    </row>
    <row r="465" spans="1:4" ht="12.75">
      <c r="A465" s="35"/>
      <c r="D465" s="572"/>
    </row>
    <row r="466" spans="1:4" ht="12.75">
      <c r="A466" s="35"/>
      <c r="D466" s="572"/>
    </row>
    <row r="467" spans="1:4" ht="12.75">
      <c r="A467" s="35"/>
      <c r="D467" s="572"/>
    </row>
    <row r="468" spans="1:4" ht="12.75">
      <c r="A468" s="35"/>
      <c r="D468" s="572"/>
    </row>
    <row r="469" spans="1:4" ht="12.75">
      <c r="A469" s="35"/>
      <c r="D469" s="572"/>
    </row>
    <row r="470" spans="1:4" ht="12.75">
      <c r="A470" s="35"/>
      <c r="D470" s="572"/>
    </row>
    <row r="471" spans="1:4" ht="12.75">
      <c r="A471" s="35"/>
      <c r="D471" s="572"/>
    </row>
    <row r="472" spans="1:4" ht="12.75">
      <c r="A472" s="35"/>
      <c r="D472" s="572"/>
    </row>
    <row r="473" spans="1:4" ht="12.75">
      <c r="A473" s="35"/>
      <c r="D473" s="572"/>
    </row>
    <row r="474" spans="1:4" ht="12.75">
      <c r="A474" s="35"/>
      <c r="D474" s="572"/>
    </row>
    <row r="475" spans="1:4" ht="12.75">
      <c r="A475" s="35"/>
      <c r="D475" s="572"/>
    </row>
    <row r="476" spans="1:4" ht="12.75">
      <c r="A476" s="35"/>
      <c r="D476" s="572"/>
    </row>
    <row r="477" spans="1:4" ht="12.75">
      <c r="A477" s="35"/>
      <c r="D477" s="572"/>
    </row>
    <row r="478" spans="1:4" ht="12.75">
      <c r="A478" s="35"/>
      <c r="D478" s="572"/>
    </row>
    <row r="479" spans="1:4" ht="12.75">
      <c r="A479" s="35"/>
      <c r="D479" s="572"/>
    </row>
    <row r="480" spans="1:4" ht="12.75">
      <c r="A480" s="35"/>
      <c r="D480" s="572"/>
    </row>
    <row r="481" spans="1:4" ht="12.75">
      <c r="A481" s="35"/>
      <c r="D481" s="572"/>
    </row>
    <row r="482" spans="1:4" ht="12.75">
      <c r="A482" s="35"/>
      <c r="D482" s="572"/>
    </row>
    <row r="483" spans="1:4" ht="12.75">
      <c r="A483" s="35"/>
      <c r="D483" s="572"/>
    </row>
    <row r="484" spans="1:4" ht="12.75">
      <c r="A484" s="35"/>
      <c r="D484" s="572"/>
    </row>
    <row r="485" spans="1:4" ht="12.75">
      <c r="A485" s="35"/>
      <c r="D485" s="572"/>
    </row>
    <row r="486" spans="1:4" ht="12.75">
      <c r="A486" s="35"/>
      <c r="D486" s="572"/>
    </row>
    <row r="487" spans="1:4" ht="12.75">
      <c r="A487" s="35"/>
      <c r="D487" s="572"/>
    </row>
    <row r="488" spans="1:4" ht="12.75">
      <c r="A488" s="35"/>
      <c r="D488" s="572"/>
    </row>
    <row r="489" spans="1:4" ht="12.75">
      <c r="A489" s="35"/>
      <c r="D489" s="572"/>
    </row>
    <row r="490" spans="1:4" ht="12.75">
      <c r="A490" s="35"/>
      <c r="D490" s="572"/>
    </row>
    <row r="491" spans="1:4" ht="12.75">
      <c r="A491" s="35"/>
      <c r="D491" s="572"/>
    </row>
    <row r="492" spans="1:4" ht="12.75">
      <c r="A492" s="573"/>
      <c r="D492" s="572"/>
    </row>
    <row r="493" ht="12.75">
      <c r="D493" s="572"/>
    </row>
    <row r="494" ht="12.75">
      <c r="D494" s="572"/>
    </row>
    <row r="495" ht="12.75">
      <c r="D495" s="572"/>
    </row>
    <row r="496" ht="12.75">
      <c r="D496" s="572"/>
    </row>
    <row r="497" ht="12.75">
      <c r="D497" s="572"/>
    </row>
    <row r="498" ht="12.75">
      <c r="D498" s="572"/>
    </row>
    <row r="499" ht="12.75">
      <c r="D499" s="572"/>
    </row>
    <row r="500" ht="12.75">
      <c r="D500" s="572"/>
    </row>
    <row r="501" ht="12.75">
      <c r="D501" s="572"/>
    </row>
    <row r="502" ht="12.75">
      <c r="D502" s="572"/>
    </row>
    <row r="503" ht="12.75">
      <c r="D503" s="572"/>
    </row>
    <row r="504" ht="12.75">
      <c r="D504" s="572"/>
    </row>
    <row r="505" ht="12.75">
      <c r="D505" s="572"/>
    </row>
    <row r="506" ht="12.75">
      <c r="D506" s="572"/>
    </row>
    <row r="507" ht="12.75">
      <c r="D507" s="572"/>
    </row>
    <row r="508" ht="12.75">
      <c r="D508" s="572"/>
    </row>
    <row r="509" ht="12.75">
      <c r="D509" s="572"/>
    </row>
    <row r="510" ht="12.75">
      <c r="D510" s="572"/>
    </row>
    <row r="511" ht="12.75">
      <c r="D511" s="572"/>
    </row>
    <row r="512" ht="12.75">
      <c r="D512" s="572"/>
    </row>
    <row r="513" ht="12.75">
      <c r="D513" s="572"/>
    </row>
    <row r="514" ht="12.75">
      <c r="D514" s="572"/>
    </row>
    <row r="515" ht="12.75">
      <c r="D515" s="572"/>
    </row>
    <row r="516" ht="12.75">
      <c r="D516" s="572"/>
    </row>
    <row r="517" ht="12.75">
      <c r="D517" s="572"/>
    </row>
    <row r="518" ht="12.75">
      <c r="D518" s="572"/>
    </row>
    <row r="519" ht="12.75">
      <c r="D519" s="572"/>
    </row>
    <row r="520" ht="12.75">
      <c r="D520" s="572"/>
    </row>
    <row r="521" ht="12.75">
      <c r="D521" s="572"/>
    </row>
    <row r="522" ht="12.75">
      <c r="D522" s="572"/>
    </row>
    <row r="523" ht="12.75">
      <c r="D523" s="572"/>
    </row>
    <row r="524" ht="12.75">
      <c r="D524" s="572"/>
    </row>
    <row r="525" ht="12.75">
      <c r="D525" s="572"/>
    </row>
    <row r="526" ht="12.75">
      <c r="D526" s="572"/>
    </row>
    <row r="527" ht="12.75">
      <c r="D527" s="572"/>
    </row>
    <row r="528" ht="12.75">
      <c r="D528" s="572"/>
    </row>
    <row r="529" ht="12.75">
      <c r="D529" s="572"/>
    </row>
    <row r="530" ht="12.75">
      <c r="D530" s="572"/>
    </row>
    <row r="531" ht="12.75">
      <c r="D531" s="572"/>
    </row>
    <row r="532" ht="12.75">
      <c r="D532" s="572"/>
    </row>
    <row r="533" ht="12.75">
      <c r="D533" s="572"/>
    </row>
    <row r="534" ht="12.75">
      <c r="D534" s="572"/>
    </row>
    <row r="535" ht="12.75">
      <c r="D535" s="572"/>
    </row>
    <row r="536" ht="12.75">
      <c r="D536" s="572"/>
    </row>
    <row r="537" ht="12.75">
      <c r="D537" s="572"/>
    </row>
    <row r="538" ht="12.75">
      <c r="D538" s="572"/>
    </row>
    <row r="539" ht="12.75">
      <c r="D539" s="572"/>
    </row>
    <row r="540" ht="12.75">
      <c r="D540" s="572"/>
    </row>
    <row r="541" ht="12.75">
      <c r="D541" s="572"/>
    </row>
    <row r="542" ht="12.75">
      <c r="D542" s="572"/>
    </row>
    <row r="543" ht="12.75">
      <c r="D543" s="572"/>
    </row>
    <row r="544" ht="12.75">
      <c r="D544" s="572"/>
    </row>
    <row r="545" ht="12.75">
      <c r="D545" s="572"/>
    </row>
    <row r="546" ht="12.75">
      <c r="D546" s="572"/>
    </row>
    <row r="547" ht="12.75">
      <c r="D547" s="572"/>
    </row>
    <row r="548" ht="12.75">
      <c r="D548" s="572"/>
    </row>
    <row r="549" ht="12.75">
      <c r="D549" s="572"/>
    </row>
    <row r="550" ht="12.75">
      <c r="D550" s="572"/>
    </row>
    <row r="551" ht="12.75">
      <c r="D551" s="572"/>
    </row>
    <row r="552" ht="12.75">
      <c r="D552" s="572"/>
    </row>
    <row r="553" ht="12.75">
      <c r="D553" s="572"/>
    </row>
    <row r="554" ht="12.75">
      <c r="D554" s="572"/>
    </row>
    <row r="555" ht="12.75">
      <c r="D555" s="572"/>
    </row>
    <row r="556" ht="12.75">
      <c r="D556" s="572"/>
    </row>
    <row r="557" ht="12.75">
      <c r="D557" s="572"/>
    </row>
    <row r="558" ht="12.75">
      <c r="D558" s="572"/>
    </row>
    <row r="559" ht="12.75">
      <c r="D559" s="572"/>
    </row>
    <row r="560" ht="12.75">
      <c r="D560" s="572"/>
    </row>
    <row r="561" ht="12.75">
      <c r="D561" s="572"/>
    </row>
    <row r="562" ht="12.75">
      <c r="D562" s="572"/>
    </row>
    <row r="563" ht="12.75">
      <c r="D563" s="572"/>
    </row>
    <row r="564" ht="12.75">
      <c r="D564" s="572"/>
    </row>
    <row r="565" ht="12.75">
      <c r="D565" s="572"/>
    </row>
    <row r="566" ht="12.75">
      <c r="D566" s="572"/>
    </row>
    <row r="567" ht="12.75">
      <c r="D567" s="572"/>
    </row>
    <row r="568" ht="12.75">
      <c r="D568" s="572"/>
    </row>
    <row r="569" ht="12.75">
      <c r="D569" s="572"/>
    </row>
    <row r="570" ht="12.75">
      <c r="D570" s="572"/>
    </row>
    <row r="571" ht="12.75">
      <c r="D571" s="572"/>
    </row>
    <row r="572" ht="12.75">
      <c r="D572" s="572"/>
    </row>
    <row r="573" ht="12.75">
      <c r="D573" s="572"/>
    </row>
    <row r="574" ht="12.75">
      <c r="D574" s="572"/>
    </row>
    <row r="575" ht="12.75">
      <c r="D575" s="572"/>
    </row>
    <row r="576" ht="12.75">
      <c r="D576" s="572"/>
    </row>
    <row r="577" ht="12.75">
      <c r="D577" s="572"/>
    </row>
    <row r="578" ht="12.75">
      <c r="D578" s="572"/>
    </row>
    <row r="579" ht="12.75">
      <c r="D579" s="572"/>
    </row>
    <row r="580" ht="12.75">
      <c r="D580" s="572"/>
    </row>
    <row r="581" ht="12.75">
      <c r="D581" s="572"/>
    </row>
    <row r="582" ht="12.75">
      <c r="D582" s="572"/>
    </row>
    <row r="583" ht="12.75">
      <c r="D583" s="572"/>
    </row>
    <row r="584" ht="12.75">
      <c r="D584" s="572"/>
    </row>
    <row r="585" ht="12.75">
      <c r="D585" s="572"/>
    </row>
    <row r="586" ht="12.75">
      <c r="D586" s="572"/>
    </row>
    <row r="587" ht="12.75">
      <c r="D587" s="572"/>
    </row>
    <row r="588" ht="12.75">
      <c r="D588" s="572"/>
    </row>
    <row r="589" ht="12.75">
      <c r="D589" s="572"/>
    </row>
    <row r="590" ht="12.75">
      <c r="D590" s="572"/>
    </row>
    <row r="591" ht="12.75">
      <c r="D591" s="572"/>
    </row>
    <row r="592" ht="12.75">
      <c r="D592" s="572"/>
    </row>
    <row r="593" ht="12.75">
      <c r="D593" s="572"/>
    </row>
    <row r="594" ht="12.75">
      <c r="D594" s="572"/>
    </row>
    <row r="595" ht="12.75">
      <c r="D595" s="572"/>
    </row>
    <row r="596" ht="12.75">
      <c r="D596" s="572"/>
    </row>
    <row r="597" ht="12.75">
      <c r="D597" s="572"/>
    </row>
    <row r="598" ht="12.75">
      <c r="D598" s="572"/>
    </row>
    <row r="599" ht="12.75">
      <c r="D599" s="572"/>
    </row>
    <row r="600" ht="12.75">
      <c r="D600" s="572"/>
    </row>
    <row r="601" ht="12.75">
      <c r="D601" s="572"/>
    </row>
    <row r="602" ht="12.75">
      <c r="D602" s="572"/>
    </row>
    <row r="603" ht="12.75">
      <c r="D603" s="572"/>
    </row>
    <row r="604" ht="12.75">
      <c r="D604" s="572"/>
    </row>
    <row r="605" ht="12.75">
      <c r="D605" s="572"/>
    </row>
    <row r="606" ht="12.75">
      <c r="D606" s="572"/>
    </row>
    <row r="607" ht="12.75">
      <c r="D607" s="572"/>
    </row>
    <row r="608" ht="12.75">
      <c r="D608" s="572"/>
    </row>
    <row r="609" ht="12.75">
      <c r="D609" s="572"/>
    </row>
    <row r="610" ht="12.75">
      <c r="D610" s="572"/>
    </row>
    <row r="611" ht="12.75">
      <c r="D611" s="572"/>
    </row>
    <row r="612" ht="12.75">
      <c r="D612" s="572"/>
    </row>
    <row r="613" ht="12.75">
      <c r="D613" s="572"/>
    </row>
    <row r="614" ht="12.75">
      <c r="D614" s="572"/>
    </row>
    <row r="615" ht="12.75">
      <c r="D615" s="572"/>
    </row>
    <row r="616" ht="12.75">
      <c r="D616" s="572"/>
    </row>
    <row r="617" ht="12.75">
      <c r="D617" s="572"/>
    </row>
    <row r="618" ht="12.75">
      <c r="D618" s="572"/>
    </row>
    <row r="619" ht="12.75">
      <c r="D619" s="572"/>
    </row>
    <row r="620" ht="12.75">
      <c r="D620" s="572"/>
    </row>
    <row r="621" ht="12.75">
      <c r="D621" s="572"/>
    </row>
    <row r="622" ht="12.75">
      <c r="D622" s="572"/>
    </row>
    <row r="623" ht="12.75">
      <c r="D623" s="572"/>
    </row>
    <row r="624" ht="12.75">
      <c r="D624" s="572"/>
    </row>
    <row r="625" ht="12.75">
      <c r="D625" s="572"/>
    </row>
    <row r="626" ht="12.75">
      <c r="D626" s="572"/>
    </row>
    <row r="627" ht="12.75">
      <c r="D627" s="572"/>
    </row>
    <row r="628" ht="12.75">
      <c r="D628" s="572"/>
    </row>
    <row r="629" ht="12.75">
      <c r="D629" s="572"/>
    </row>
    <row r="630" ht="12.75">
      <c r="D630" s="572"/>
    </row>
    <row r="631" ht="12.75">
      <c r="D631" s="572"/>
    </row>
    <row r="632" ht="12.75">
      <c r="D632" s="572"/>
    </row>
    <row r="633" ht="12.75">
      <c r="D633" s="572"/>
    </row>
    <row r="634" ht="12.75">
      <c r="D634" s="572"/>
    </row>
    <row r="635" ht="12.75">
      <c r="D635" s="572"/>
    </row>
    <row r="636" ht="12.75">
      <c r="D636" s="572"/>
    </row>
    <row r="637" ht="12.75">
      <c r="D637" s="572"/>
    </row>
    <row r="638" ht="12.75">
      <c r="D638" s="572"/>
    </row>
    <row r="639" ht="12.75">
      <c r="D639" s="572"/>
    </row>
    <row r="640" ht="12.75">
      <c r="D640" s="572"/>
    </row>
    <row r="641" ht="12.75">
      <c r="D641" s="572"/>
    </row>
    <row r="642" ht="12.75">
      <c r="D642" s="572"/>
    </row>
    <row r="643" ht="12.75">
      <c r="D643" s="572"/>
    </row>
    <row r="644" ht="12.75">
      <c r="D644" s="572"/>
    </row>
    <row r="645" ht="12.75">
      <c r="D645" s="572"/>
    </row>
    <row r="646" ht="12.75">
      <c r="D646" s="572"/>
    </row>
    <row r="647" ht="12.75">
      <c r="D647" s="572"/>
    </row>
    <row r="648" ht="12.75">
      <c r="D648" s="572"/>
    </row>
    <row r="649" ht="12.75">
      <c r="D649" s="572"/>
    </row>
    <row r="650" ht="12.75">
      <c r="D650" s="572"/>
    </row>
    <row r="651" ht="12.75">
      <c r="D651" s="572"/>
    </row>
    <row r="652" ht="12.75">
      <c r="D652" s="572"/>
    </row>
    <row r="653" ht="12.75">
      <c r="D653" s="572"/>
    </row>
    <row r="654" ht="12.75">
      <c r="D654" s="572"/>
    </row>
    <row r="655" ht="12.75">
      <c r="D655" s="572"/>
    </row>
    <row r="656" ht="12.75">
      <c r="D656" s="572"/>
    </row>
    <row r="657" ht="12.75">
      <c r="D657" s="572"/>
    </row>
    <row r="658" ht="12.75">
      <c r="D658" s="572"/>
    </row>
    <row r="659" ht="12.75">
      <c r="D659" s="572"/>
    </row>
    <row r="660" ht="12.75">
      <c r="D660" s="572"/>
    </row>
    <row r="661" ht="12.75">
      <c r="D661" s="572"/>
    </row>
    <row r="662" ht="12.75">
      <c r="D662" s="572"/>
    </row>
    <row r="663" ht="12.75">
      <c r="D663" s="572"/>
    </row>
    <row r="664" ht="12.75">
      <c r="D664" s="572"/>
    </row>
    <row r="665" ht="12.75">
      <c r="D665" s="572"/>
    </row>
    <row r="666" ht="12.75">
      <c r="D666" s="572"/>
    </row>
    <row r="667" ht="12.75">
      <c r="D667" s="572"/>
    </row>
    <row r="668" ht="12.75">
      <c r="D668" s="572"/>
    </row>
    <row r="669" ht="12.75">
      <c r="D669" s="572"/>
    </row>
    <row r="670" ht="12.75">
      <c r="D670" s="572"/>
    </row>
    <row r="671" ht="12.75">
      <c r="D671" s="572"/>
    </row>
    <row r="672" ht="12.75">
      <c r="D672" s="572"/>
    </row>
    <row r="673" ht="12.75">
      <c r="D673" s="572"/>
    </row>
    <row r="674" ht="12.75">
      <c r="D674" s="572"/>
    </row>
    <row r="675" ht="12.75">
      <c r="D675" s="572"/>
    </row>
    <row r="676" ht="12.75">
      <c r="D676" s="572"/>
    </row>
    <row r="677" ht="12.75">
      <c r="D677" s="572"/>
    </row>
    <row r="678" ht="12.75">
      <c r="D678" s="572"/>
    </row>
    <row r="679" ht="12.75">
      <c r="D679" s="572"/>
    </row>
    <row r="680" ht="12.75">
      <c r="D680" s="572"/>
    </row>
    <row r="681" ht="12.75">
      <c r="D681" s="572"/>
    </row>
    <row r="682" ht="12.75">
      <c r="D682" s="572"/>
    </row>
    <row r="683" ht="12.75">
      <c r="D683" s="572"/>
    </row>
    <row r="684" ht="12.75">
      <c r="D684" s="572"/>
    </row>
    <row r="685" ht="12.75">
      <c r="D685" s="572"/>
    </row>
    <row r="686" ht="12.75">
      <c r="D686" s="572"/>
    </row>
    <row r="687" ht="12.75">
      <c r="D687" s="572"/>
    </row>
    <row r="688" ht="12.75">
      <c r="D688" s="572"/>
    </row>
    <row r="689" ht="12.75">
      <c r="D689" s="572"/>
    </row>
    <row r="690" ht="12.75">
      <c r="D690" s="572"/>
    </row>
    <row r="691" ht="12.75">
      <c r="D691" s="572"/>
    </row>
    <row r="692" ht="12.75">
      <c r="D692" s="572"/>
    </row>
    <row r="693" ht="12.75">
      <c r="D693" s="572"/>
    </row>
    <row r="694" ht="12.75">
      <c r="D694" s="572"/>
    </row>
    <row r="695" ht="12.75">
      <c r="D695" s="572"/>
    </row>
    <row r="696" ht="12.75">
      <c r="D696" s="572"/>
    </row>
    <row r="697" ht="12.75">
      <c r="D697" s="572"/>
    </row>
    <row r="698" ht="12.75">
      <c r="D698" s="572"/>
    </row>
    <row r="699" ht="12.75">
      <c r="D699" s="572"/>
    </row>
    <row r="700" ht="12.75">
      <c r="D700" s="572"/>
    </row>
    <row r="701" ht="12.75">
      <c r="D701" s="572"/>
    </row>
    <row r="702" ht="12.75">
      <c r="D702" s="572"/>
    </row>
    <row r="703" ht="12.75">
      <c r="D703" s="572"/>
    </row>
    <row r="704" ht="12.75">
      <c r="D704" s="572"/>
    </row>
    <row r="705" ht="12.75">
      <c r="D705" s="572"/>
    </row>
    <row r="706" ht="12.75">
      <c r="D706" s="572"/>
    </row>
    <row r="707" ht="12.75">
      <c r="D707" s="572"/>
    </row>
    <row r="708" ht="12.75">
      <c r="D708" s="572"/>
    </row>
    <row r="709" ht="12.75">
      <c r="D709" s="572"/>
    </row>
    <row r="710" ht="12.75">
      <c r="D710" s="572"/>
    </row>
    <row r="711" ht="12.75">
      <c r="D711" s="572"/>
    </row>
    <row r="712" ht="12.75">
      <c r="D712" s="572"/>
    </row>
    <row r="713" ht="12.75">
      <c r="D713" s="572"/>
    </row>
    <row r="714" ht="12.75">
      <c r="D714" s="572"/>
    </row>
    <row r="715" ht="12.75">
      <c r="D715" s="572"/>
    </row>
    <row r="716" ht="12.75">
      <c r="D716" s="572"/>
    </row>
    <row r="717" ht="12.75">
      <c r="D717" s="572"/>
    </row>
    <row r="718" ht="12.75">
      <c r="D718" s="572"/>
    </row>
    <row r="719" ht="12.75">
      <c r="D719" s="572"/>
    </row>
    <row r="720" ht="12.75">
      <c r="D720" s="572"/>
    </row>
    <row r="721" ht="12.75">
      <c r="D721" s="572"/>
    </row>
    <row r="722" ht="12.75">
      <c r="D722" s="572"/>
    </row>
    <row r="723" ht="12.75">
      <c r="D723" s="572"/>
    </row>
    <row r="724" ht="12.75">
      <c r="D724" s="572"/>
    </row>
    <row r="725" ht="12.75">
      <c r="D725" s="572"/>
    </row>
    <row r="726" ht="12.75">
      <c r="D726" s="572"/>
    </row>
    <row r="727" ht="12.75">
      <c r="D727" s="572"/>
    </row>
    <row r="728" ht="12.75">
      <c r="D728" s="572"/>
    </row>
    <row r="729" ht="12.75">
      <c r="D729" s="572"/>
    </row>
    <row r="730" ht="12.75">
      <c r="D730" s="572"/>
    </row>
    <row r="731" ht="12.75">
      <c r="D731" s="572"/>
    </row>
    <row r="732" ht="12.75">
      <c r="D732" s="572"/>
    </row>
    <row r="733" ht="12.75">
      <c r="D733" s="572"/>
    </row>
    <row r="734" ht="12.75">
      <c r="D734" s="572"/>
    </row>
    <row r="735" ht="12.75">
      <c r="D735" s="572"/>
    </row>
    <row r="736" ht="12.75">
      <c r="D736" s="572"/>
    </row>
    <row r="737" ht="12.75">
      <c r="D737" s="572"/>
    </row>
    <row r="738" ht="12.75">
      <c r="D738" s="572"/>
    </row>
    <row r="739" ht="12.75">
      <c r="D739" s="572"/>
    </row>
    <row r="740" ht="12.75">
      <c r="D740" s="572"/>
    </row>
    <row r="741" ht="12.75">
      <c r="D741" s="572"/>
    </row>
    <row r="742" ht="12.75">
      <c r="D742" s="572"/>
    </row>
    <row r="743" ht="12.75">
      <c r="D743" s="572"/>
    </row>
    <row r="744" ht="12.75">
      <c r="D744" s="572"/>
    </row>
    <row r="745" ht="12.75">
      <c r="D745" s="572"/>
    </row>
    <row r="746" ht="12.75">
      <c r="D746" s="572"/>
    </row>
    <row r="747" ht="12.75">
      <c r="D747" s="572"/>
    </row>
    <row r="748" ht="12.75">
      <c r="D748" s="572"/>
    </row>
    <row r="749" ht="12.75">
      <c r="D749" s="572"/>
    </row>
    <row r="750" ht="12.75">
      <c r="D750" s="572"/>
    </row>
    <row r="751" ht="12.75">
      <c r="D751" s="572"/>
    </row>
    <row r="752" ht="12.75">
      <c r="D752" s="572"/>
    </row>
    <row r="753" ht="12.75">
      <c r="D753" s="572"/>
    </row>
    <row r="754" ht="12.75">
      <c r="D754" s="572"/>
    </row>
    <row r="755" ht="12.75">
      <c r="D755" s="572"/>
    </row>
    <row r="756" ht="12.75">
      <c r="D756" s="572"/>
    </row>
    <row r="757" ht="12.75">
      <c r="D757" s="572"/>
    </row>
    <row r="758" ht="12.75">
      <c r="D758" s="572"/>
    </row>
    <row r="759" ht="12.75">
      <c r="D759" s="572"/>
    </row>
    <row r="760" ht="12.75">
      <c r="D760" s="572"/>
    </row>
    <row r="761" ht="12.75">
      <c r="D761" s="572"/>
    </row>
    <row r="762" ht="12.75">
      <c r="D762" s="572"/>
    </row>
    <row r="763" ht="12.75">
      <c r="D763" s="572"/>
    </row>
    <row r="764" ht="12.75">
      <c r="D764" s="572"/>
    </row>
    <row r="765" ht="12.75">
      <c r="D765" s="572"/>
    </row>
    <row r="766" ht="12.75">
      <c r="D766" s="572"/>
    </row>
    <row r="767" ht="12.75">
      <c r="D767" s="572"/>
    </row>
    <row r="768" ht="12.75">
      <c r="D768" s="572"/>
    </row>
    <row r="769" ht="12.75">
      <c r="D769" s="572"/>
    </row>
    <row r="770" ht="12.75">
      <c r="D770" s="572"/>
    </row>
    <row r="771" ht="12.75">
      <c r="D771" s="572"/>
    </row>
    <row r="772" ht="12.75">
      <c r="D772" s="572"/>
    </row>
    <row r="773" ht="12.75">
      <c r="D773" s="572"/>
    </row>
    <row r="774" ht="12.75">
      <c r="D774" s="572"/>
    </row>
    <row r="775" ht="12.75">
      <c r="D775" s="572"/>
    </row>
    <row r="776" ht="12.75">
      <c r="D776" s="572"/>
    </row>
    <row r="777" ht="12.75">
      <c r="D777" s="572"/>
    </row>
    <row r="778" ht="12.75">
      <c r="D778" s="572"/>
    </row>
    <row r="779" ht="12.75">
      <c r="D779" s="572"/>
    </row>
    <row r="780" ht="12.75">
      <c r="D780" s="572"/>
    </row>
    <row r="781" ht="12.75">
      <c r="D781" s="572"/>
    </row>
    <row r="782" ht="12.75">
      <c r="D782" s="572"/>
    </row>
    <row r="783" ht="12.75">
      <c r="D783" s="572"/>
    </row>
    <row r="784" ht="12.75">
      <c r="D784" s="572"/>
    </row>
    <row r="785" ht="12.75">
      <c r="D785" s="572"/>
    </row>
    <row r="786" ht="12.75">
      <c r="D786" s="572"/>
    </row>
    <row r="787" ht="12.75">
      <c r="D787" s="572"/>
    </row>
    <row r="788" ht="12.75">
      <c r="D788" s="572"/>
    </row>
    <row r="789" ht="12.75">
      <c r="D789" s="572"/>
    </row>
    <row r="790" ht="12.75">
      <c r="D790" s="572"/>
    </row>
    <row r="791" ht="12.75">
      <c r="D791" s="572"/>
    </row>
    <row r="792" ht="12.75">
      <c r="D792" s="572"/>
    </row>
    <row r="793" ht="12.75">
      <c r="D793" s="572"/>
    </row>
    <row r="794" ht="12.75">
      <c r="D794" s="572"/>
    </row>
    <row r="795" ht="12.75">
      <c r="D795" s="572"/>
    </row>
    <row r="796" ht="12.75">
      <c r="D796" s="572"/>
    </row>
    <row r="797" ht="12.75">
      <c r="D797" s="572"/>
    </row>
    <row r="798" ht="12.75">
      <c r="D798" s="572"/>
    </row>
    <row r="799" ht="12.75">
      <c r="D799" s="572"/>
    </row>
    <row r="800" ht="12.75">
      <c r="D800" s="572"/>
    </row>
    <row r="801" ht="12.75">
      <c r="D801" s="572"/>
    </row>
    <row r="802" ht="12.75">
      <c r="D802" s="572"/>
    </row>
    <row r="803" ht="12.75">
      <c r="D803" s="572"/>
    </row>
    <row r="804" ht="12.75">
      <c r="D804" s="572"/>
    </row>
    <row r="805" ht="12.75">
      <c r="D805" s="572"/>
    </row>
    <row r="806" ht="12.75">
      <c r="D806" s="572"/>
    </row>
    <row r="807" ht="12.75">
      <c r="D807" s="572"/>
    </row>
    <row r="808" ht="12.75">
      <c r="D808" s="572"/>
    </row>
    <row r="809" ht="12.75">
      <c r="D809" s="572"/>
    </row>
    <row r="810" ht="12.75">
      <c r="D810" s="572"/>
    </row>
    <row r="811" ht="12.75">
      <c r="D811" s="572"/>
    </row>
    <row r="812" ht="12.75">
      <c r="D812" s="572"/>
    </row>
    <row r="813" ht="12.75">
      <c r="D813" s="572"/>
    </row>
    <row r="814" ht="12.75">
      <c r="D814" s="572"/>
    </row>
    <row r="815" ht="12.75">
      <c r="D815" s="572"/>
    </row>
    <row r="816" ht="12.75">
      <c r="D816" s="572"/>
    </row>
    <row r="817" ht="12.75">
      <c r="D817" s="572"/>
    </row>
    <row r="818" ht="12.75">
      <c r="D818" s="572"/>
    </row>
    <row r="819" ht="12.75">
      <c r="D819" s="572"/>
    </row>
    <row r="820" ht="12.75">
      <c r="D820" s="572"/>
    </row>
    <row r="821" ht="12.75">
      <c r="D821" s="572"/>
    </row>
    <row r="822" ht="12.75">
      <c r="D822" s="572"/>
    </row>
    <row r="823" ht="12.75">
      <c r="D823" s="572"/>
    </row>
    <row r="824" ht="12.75">
      <c r="D824" s="572"/>
    </row>
    <row r="825" ht="12.75">
      <c r="D825" s="572"/>
    </row>
    <row r="826" ht="12.75">
      <c r="D826" s="572"/>
    </row>
    <row r="827" ht="12.75">
      <c r="D827" s="572"/>
    </row>
    <row r="828" ht="12.75">
      <c r="D828" s="572"/>
    </row>
    <row r="829" ht="12.75">
      <c r="D829" s="572"/>
    </row>
    <row r="830" ht="12.75">
      <c r="D830" s="572"/>
    </row>
    <row r="831" ht="12.75">
      <c r="D831" s="572"/>
    </row>
    <row r="832" ht="12.75">
      <c r="D832" s="572"/>
    </row>
    <row r="833" ht="12.75">
      <c r="D833" s="572"/>
    </row>
    <row r="834" ht="12.75">
      <c r="D834" s="572"/>
    </row>
    <row r="835" ht="12.75">
      <c r="D835" s="572"/>
    </row>
    <row r="836" ht="12.75">
      <c r="D836" s="572"/>
    </row>
    <row r="837" ht="12.75">
      <c r="D837" s="572"/>
    </row>
    <row r="838" ht="12.75">
      <c r="D838" s="572"/>
    </row>
    <row r="839" ht="12.75">
      <c r="D839" s="572"/>
    </row>
    <row r="840" ht="12.75">
      <c r="D840" s="572"/>
    </row>
    <row r="841" ht="12.75">
      <c r="D841" s="572"/>
    </row>
    <row r="842" ht="12.75">
      <c r="D842" s="572"/>
    </row>
    <row r="843" ht="12.75">
      <c r="D843" s="572"/>
    </row>
    <row r="844" ht="12.75">
      <c r="D844" s="572"/>
    </row>
    <row r="845" ht="12.75">
      <c r="D845" s="572"/>
    </row>
    <row r="846" ht="12.75">
      <c r="D846" s="572"/>
    </row>
    <row r="847" ht="12.75">
      <c r="D847" s="572"/>
    </row>
    <row r="848" ht="12.75">
      <c r="D848" s="572"/>
    </row>
    <row r="849" ht="12.75">
      <c r="D849" s="572"/>
    </row>
    <row r="850" ht="12.75">
      <c r="D850" s="572"/>
    </row>
    <row r="851" ht="12.75">
      <c r="D851" s="572"/>
    </row>
    <row r="852" ht="12.75">
      <c r="D852" s="572"/>
    </row>
    <row r="853" ht="12.75">
      <c r="D853" s="572"/>
    </row>
    <row r="854" ht="12.75">
      <c r="D854" s="572"/>
    </row>
    <row r="855" ht="12.75">
      <c r="D855" s="572"/>
    </row>
    <row r="856" ht="12.75">
      <c r="D856" s="572"/>
    </row>
    <row r="857" ht="12.75">
      <c r="D857" s="572"/>
    </row>
    <row r="858" ht="12.75">
      <c r="D858" s="572"/>
    </row>
    <row r="859" ht="12.75">
      <c r="D859" s="572"/>
    </row>
    <row r="860" ht="12.75">
      <c r="D860" s="572"/>
    </row>
    <row r="861" ht="12.75">
      <c r="D861" s="572"/>
    </row>
    <row r="862" ht="12.75">
      <c r="D862" s="572"/>
    </row>
    <row r="863" ht="12.75">
      <c r="D863" s="572"/>
    </row>
    <row r="864" ht="12.75">
      <c r="D864" s="572"/>
    </row>
    <row r="865" ht="12.75">
      <c r="D865" s="572"/>
    </row>
    <row r="866" ht="12.75">
      <c r="D866" s="572"/>
    </row>
    <row r="867" ht="12.75">
      <c r="D867" s="572"/>
    </row>
    <row r="868" ht="12.75">
      <c r="D868" s="572"/>
    </row>
    <row r="869" ht="12.75">
      <c r="D869" s="572"/>
    </row>
    <row r="870" ht="12.75">
      <c r="D870" s="572"/>
    </row>
    <row r="871" ht="12.75">
      <c r="D871" s="572"/>
    </row>
    <row r="872" ht="12.75">
      <c r="D872" s="572"/>
    </row>
    <row r="873" ht="12.75">
      <c r="D873" s="572"/>
    </row>
    <row r="874" ht="12.75">
      <c r="D874" s="572"/>
    </row>
    <row r="875" ht="12.75">
      <c r="D875" s="572"/>
    </row>
    <row r="876" ht="12.75">
      <c r="D876" s="572"/>
    </row>
    <row r="877" ht="12.75">
      <c r="D877" s="572"/>
    </row>
    <row r="878" ht="12.75">
      <c r="D878" s="572"/>
    </row>
    <row r="879" ht="12.75">
      <c r="D879" s="572"/>
    </row>
    <row r="880" ht="12.75">
      <c r="D880" s="572"/>
    </row>
    <row r="881" ht="12.75">
      <c r="D881" s="572"/>
    </row>
    <row r="882" ht="12.75">
      <c r="D882" s="572"/>
    </row>
    <row r="883" ht="12.75">
      <c r="D883" s="572"/>
    </row>
    <row r="884" ht="12.75">
      <c r="D884" s="572"/>
    </row>
    <row r="885" ht="12.75">
      <c r="D885" s="572"/>
    </row>
    <row r="886" ht="12.75">
      <c r="D886" s="572"/>
    </row>
    <row r="887" ht="12.75">
      <c r="D887" s="572"/>
    </row>
    <row r="888" ht="12.75">
      <c r="D888" s="572"/>
    </row>
    <row r="889" ht="12.75">
      <c r="D889" s="572"/>
    </row>
    <row r="890" ht="12.75">
      <c r="D890" s="572"/>
    </row>
    <row r="891" ht="12.75">
      <c r="D891" s="572"/>
    </row>
    <row r="892" ht="12.75">
      <c r="D892" s="572"/>
    </row>
    <row r="893" ht="12.75">
      <c r="D893" s="572"/>
    </row>
    <row r="894" ht="12.75">
      <c r="D894" s="572"/>
    </row>
    <row r="895" ht="12.75">
      <c r="D895" s="572"/>
    </row>
    <row r="896" ht="12.75">
      <c r="D896" s="572"/>
    </row>
    <row r="897" ht="12.75">
      <c r="D897" s="572"/>
    </row>
    <row r="898" ht="12.75">
      <c r="D898" s="572"/>
    </row>
    <row r="899" ht="12.75">
      <c r="D899" s="572"/>
    </row>
    <row r="900" ht="12.75">
      <c r="D900" s="572"/>
    </row>
    <row r="901" ht="12.75">
      <c r="D901" s="572"/>
    </row>
    <row r="902" ht="12.75">
      <c r="D902" s="572"/>
    </row>
    <row r="903" ht="12.75">
      <c r="D903" s="572"/>
    </row>
    <row r="904" ht="12.75">
      <c r="D904" s="572"/>
    </row>
    <row r="905" ht="12.75">
      <c r="D905" s="572"/>
    </row>
    <row r="906" ht="12.75">
      <c r="D906" s="572"/>
    </row>
    <row r="907" ht="12.75">
      <c r="D907" s="572"/>
    </row>
    <row r="908" ht="12.75">
      <c r="D908" s="572"/>
    </row>
    <row r="909" ht="12.75">
      <c r="D909" s="572"/>
    </row>
    <row r="910" ht="12.75">
      <c r="D910" s="572"/>
    </row>
    <row r="911" ht="12.75">
      <c r="D911" s="572"/>
    </row>
    <row r="912" ht="12.75">
      <c r="D912" s="572"/>
    </row>
    <row r="913" ht="12.75">
      <c r="D913" s="572"/>
    </row>
    <row r="914" ht="12.75">
      <c r="D914" s="572"/>
    </row>
    <row r="915" ht="12.75">
      <c r="D915" s="572"/>
    </row>
    <row r="916" ht="12.75">
      <c r="D916" s="572"/>
    </row>
    <row r="917" ht="12.75">
      <c r="D917" s="572"/>
    </row>
    <row r="918" ht="12.75">
      <c r="D918" s="572"/>
    </row>
    <row r="919" ht="12.75">
      <c r="D919" s="572"/>
    </row>
    <row r="920" ht="12.75">
      <c r="D920" s="572"/>
    </row>
    <row r="921" ht="12.75">
      <c r="D921" s="572"/>
    </row>
    <row r="922" ht="12.75">
      <c r="D922" s="572"/>
    </row>
    <row r="923" ht="12.75">
      <c r="D923" s="572"/>
    </row>
    <row r="924" ht="12.75">
      <c r="D924" s="572"/>
    </row>
    <row r="925" ht="12.75">
      <c r="D925" s="572"/>
    </row>
    <row r="926" ht="12.75">
      <c r="D926" s="572"/>
    </row>
    <row r="927" ht="12.75">
      <c r="D927" s="572"/>
    </row>
    <row r="928" ht="12.75">
      <c r="D928" s="572"/>
    </row>
    <row r="929" ht="12.75">
      <c r="D929" s="572"/>
    </row>
    <row r="930" ht="12.75">
      <c r="D930" s="572"/>
    </row>
    <row r="931" ht="12.75">
      <c r="D931" s="572"/>
    </row>
    <row r="932" ht="12.75">
      <c r="D932" s="572"/>
    </row>
    <row r="933" ht="12.75">
      <c r="D933" s="572"/>
    </row>
    <row r="934" ht="12.75">
      <c r="D934" s="572"/>
    </row>
    <row r="935" ht="12.75">
      <c r="D935" s="572"/>
    </row>
    <row r="936" ht="12.75">
      <c r="D936" s="572"/>
    </row>
    <row r="937" ht="12.75">
      <c r="D937" s="572"/>
    </row>
    <row r="938" ht="12.75">
      <c r="D938" s="572"/>
    </row>
    <row r="939" ht="12.75">
      <c r="D939" s="572"/>
    </row>
    <row r="940" ht="12.75">
      <c r="D940" s="572"/>
    </row>
    <row r="941" ht="12.75">
      <c r="D941" s="572"/>
    </row>
    <row r="942" ht="12.75">
      <c r="D942" s="572"/>
    </row>
    <row r="943" ht="12.75">
      <c r="D943" s="572"/>
    </row>
    <row r="944" ht="12.75">
      <c r="D944" s="572"/>
    </row>
    <row r="945" ht="12.75">
      <c r="D945" s="572"/>
    </row>
    <row r="946" ht="12.75">
      <c r="D946" s="572"/>
    </row>
    <row r="947" ht="12.75">
      <c r="D947" s="572"/>
    </row>
    <row r="948" ht="12.75">
      <c r="D948" s="572"/>
    </row>
    <row r="949" ht="12.75">
      <c r="D949" s="572"/>
    </row>
    <row r="950" ht="12.75">
      <c r="D950" s="572"/>
    </row>
    <row r="951" ht="12.75">
      <c r="D951" s="572"/>
    </row>
    <row r="952" ht="12.75">
      <c r="D952" s="572"/>
    </row>
    <row r="953" ht="12.75">
      <c r="D953" s="572"/>
    </row>
    <row r="954" ht="12.75">
      <c r="D954" s="572"/>
    </row>
    <row r="955" ht="12.75">
      <c r="D955" s="572"/>
    </row>
    <row r="956" ht="12.75">
      <c r="D956" s="572"/>
    </row>
    <row r="957" ht="12.75">
      <c r="D957" s="572"/>
    </row>
    <row r="958" ht="12.75">
      <c r="D958" s="572"/>
    </row>
    <row r="959" ht="12.75">
      <c r="D959" s="572"/>
    </row>
    <row r="960" ht="12.75">
      <c r="D960" s="572"/>
    </row>
    <row r="961" ht="12.75">
      <c r="D961" s="572"/>
    </row>
    <row r="962" ht="12.75">
      <c r="D962" s="572"/>
    </row>
    <row r="963" ht="12.75">
      <c r="D963" s="572"/>
    </row>
    <row r="964" ht="12.75">
      <c r="D964" s="572"/>
    </row>
    <row r="965" ht="12.75">
      <c r="D965" s="572"/>
    </row>
    <row r="966" ht="12.75">
      <c r="D966" s="572"/>
    </row>
    <row r="967" ht="12.75">
      <c r="D967" s="572"/>
    </row>
    <row r="968" ht="12.75">
      <c r="D968" s="572"/>
    </row>
    <row r="969" ht="12.75">
      <c r="D969" s="572"/>
    </row>
    <row r="970" ht="12.75">
      <c r="D970" s="572"/>
    </row>
    <row r="971" ht="12.75">
      <c r="D971" s="572"/>
    </row>
    <row r="972" ht="12.75">
      <c r="D972" s="572"/>
    </row>
    <row r="973" ht="12.75">
      <c r="D973" s="572"/>
    </row>
    <row r="974" ht="12.75">
      <c r="D974" s="572"/>
    </row>
    <row r="975" ht="12.75">
      <c r="D975" s="572"/>
    </row>
    <row r="976" ht="12.75">
      <c r="D976" s="572"/>
    </row>
    <row r="977" ht="12.75">
      <c r="D977" s="572"/>
    </row>
    <row r="978" ht="12.75">
      <c r="D978" s="572"/>
    </row>
    <row r="979" ht="12.75">
      <c r="D979" s="572"/>
    </row>
    <row r="980" ht="12.75">
      <c r="D980" s="572"/>
    </row>
    <row r="981" ht="12.75">
      <c r="D981" s="572"/>
    </row>
    <row r="982" ht="12.75">
      <c r="D982" s="572"/>
    </row>
    <row r="983" ht="12.75">
      <c r="D983" s="572"/>
    </row>
    <row r="984" ht="12.75">
      <c r="D984" s="572"/>
    </row>
    <row r="985" ht="12.75">
      <c r="D985" s="572"/>
    </row>
    <row r="986" ht="12.75">
      <c r="D986" s="572"/>
    </row>
    <row r="987" ht="12.75">
      <c r="D987" s="572"/>
    </row>
    <row r="988" ht="12.75">
      <c r="D988" s="572"/>
    </row>
    <row r="989" ht="12.75">
      <c r="D989" s="572"/>
    </row>
    <row r="990" ht="12.75">
      <c r="D990" s="572"/>
    </row>
    <row r="991" ht="12.75">
      <c r="D991" s="572"/>
    </row>
    <row r="992" ht="12.75">
      <c r="D992" s="572"/>
    </row>
    <row r="993" ht="12.75">
      <c r="D993" s="572"/>
    </row>
    <row r="994" ht="12.75">
      <c r="D994" s="572"/>
    </row>
    <row r="995" ht="12.75">
      <c r="D995" s="572"/>
    </row>
    <row r="996" ht="12.75">
      <c r="D996" s="572"/>
    </row>
    <row r="997" ht="12.75">
      <c r="D997" s="572"/>
    </row>
    <row r="998" ht="12.75">
      <c r="D998" s="572"/>
    </row>
    <row r="999" ht="12.75">
      <c r="D999" s="572"/>
    </row>
    <row r="1000" ht="12.75">
      <c r="D1000" s="572"/>
    </row>
    <row r="1001" ht="12.75">
      <c r="D1001" s="572"/>
    </row>
    <row r="1002" ht="12.75">
      <c r="D1002" s="572"/>
    </row>
    <row r="1003" ht="12.75">
      <c r="D1003" s="572"/>
    </row>
    <row r="1004" ht="12.75">
      <c r="D1004" s="572"/>
    </row>
    <row r="1005" ht="12.75">
      <c r="D1005" s="572"/>
    </row>
    <row r="1006" ht="12.75">
      <c r="D1006" s="572"/>
    </row>
    <row r="1007" ht="12.75">
      <c r="D1007" s="572"/>
    </row>
    <row r="1008" ht="12.75">
      <c r="D1008" s="572"/>
    </row>
    <row r="1009" ht="12.75">
      <c r="D1009" s="572"/>
    </row>
    <row r="1010" ht="12.75">
      <c r="D1010" s="572"/>
    </row>
    <row r="1011" ht="12.75">
      <c r="D1011" s="572"/>
    </row>
    <row r="1012" ht="12.75">
      <c r="D1012" s="572"/>
    </row>
    <row r="1013" ht="12.75">
      <c r="D1013" s="572"/>
    </row>
    <row r="1014" ht="12.75">
      <c r="D1014" s="572"/>
    </row>
    <row r="1015" ht="12.75">
      <c r="D1015" s="572"/>
    </row>
    <row r="1016" ht="12.75">
      <c r="D1016" s="572"/>
    </row>
    <row r="1017" ht="12.75">
      <c r="D1017" s="572"/>
    </row>
    <row r="1018" ht="12.75">
      <c r="D1018" s="572"/>
    </row>
    <row r="1019" ht="12.75">
      <c r="D1019" s="572"/>
    </row>
    <row r="1020" ht="12.75">
      <c r="D1020" s="572"/>
    </row>
    <row r="1021" ht="12.75">
      <c r="D1021" s="572"/>
    </row>
    <row r="1022" ht="12.75">
      <c r="D1022" s="572"/>
    </row>
    <row r="1023" ht="12.75">
      <c r="D1023" s="572"/>
    </row>
    <row r="1024" ht="12.75">
      <c r="D1024" s="572"/>
    </row>
    <row r="1025" ht="12.75">
      <c r="D1025" s="572"/>
    </row>
    <row r="1026" ht="12.75">
      <c r="D1026" s="572"/>
    </row>
    <row r="1027" ht="12.75">
      <c r="D1027" s="572"/>
    </row>
    <row r="1028" ht="12.75">
      <c r="D1028" s="572"/>
    </row>
    <row r="1029" ht="12.75">
      <c r="D1029" s="572"/>
    </row>
    <row r="1030" ht="12.75">
      <c r="D1030" s="572"/>
    </row>
    <row r="1031" ht="12.75">
      <c r="D1031" s="572"/>
    </row>
    <row r="1032" ht="12.75">
      <c r="D1032" s="572"/>
    </row>
    <row r="1033" ht="12.75">
      <c r="D1033" s="572"/>
    </row>
    <row r="1034" ht="12.75">
      <c r="D1034" s="572"/>
    </row>
    <row r="1035" ht="12.75">
      <c r="D1035" s="572"/>
    </row>
    <row r="1036" ht="12.75">
      <c r="D1036" s="572"/>
    </row>
    <row r="1037" ht="12.75">
      <c r="D1037" s="572"/>
    </row>
    <row r="1038" ht="12.75">
      <c r="D1038" s="572"/>
    </row>
    <row r="1039" ht="12.75">
      <c r="D1039" s="572"/>
    </row>
    <row r="1040" ht="12.75">
      <c r="D1040" s="572"/>
    </row>
    <row r="1041" ht="12.75">
      <c r="D1041" s="572"/>
    </row>
    <row r="1042" ht="12.75">
      <c r="D1042" s="572"/>
    </row>
    <row r="1043" ht="12.75">
      <c r="D1043" s="572"/>
    </row>
    <row r="1044" ht="12.75">
      <c r="D1044" s="572"/>
    </row>
    <row r="1045" ht="12.75">
      <c r="D1045" s="572"/>
    </row>
    <row r="1046" ht="12.75">
      <c r="D1046" s="572"/>
    </row>
    <row r="1047" ht="12.75">
      <c r="D1047" s="572"/>
    </row>
    <row r="1048" ht="12.75">
      <c r="D1048" s="572"/>
    </row>
    <row r="1049" ht="12.75">
      <c r="D1049" s="572"/>
    </row>
    <row r="1050" ht="12.75">
      <c r="D1050" s="572"/>
    </row>
    <row r="1051" ht="12.75">
      <c r="D1051" s="572"/>
    </row>
    <row r="1052" ht="12.75">
      <c r="D1052" s="572"/>
    </row>
    <row r="1053" ht="12.75">
      <c r="D1053" s="572"/>
    </row>
    <row r="1054" ht="12.75">
      <c r="D1054" s="572"/>
    </row>
    <row r="1055" ht="12.75">
      <c r="D1055" s="572"/>
    </row>
    <row r="1056" ht="12.75">
      <c r="D1056" s="572"/>
    </row>
    <row r="1057" ht="12.75">
      <c r="D1057" s="572"/>
    </row>
    <row r="1058" ht="12.75">
      <c r="D1058" s="572"/>
    </row>
    <row r="1059" ht="12.75">
      <c r="D1059" s="572"/>
    </row>
    <row r="1060" ht="12.75">
      <c r="D1060" s="572"/>
    </row>
    <row r="1061" ht="12.75">
      <c r="D1061" s="572"/>
    </row>
    <row r="1062" ht="12.75">
      <c r="D1062" s="572"/>
    </row>
    <row r="1063" ht="12.75">
      <c r="D1063" s="572"/>
    </row>
    <row r="1064" ht="12.75">
      <c r="D1064" s="572"/>
    </row>
    <row r="1065" ht="12.75">
      <c r="D1065" s="572"/>
    </row>
    <row r="1066" ht="12.75">
      <c r="D1066" s="572"/>
    </row>
    <row r="1067" ht="12.75">
      <c r="D1067" s="572"/>
    </row>
    <row r="1068" ht="12.75">
      <c r="D1068" s="572"/>
    </row>
    <row r="1069" ht="12.75">
      <c r="D1069" s="572"/>
    </row>
    <row r="1070" ht="12.75">
      <c r="D1070" s="572"/>
    </row>
    <row r="1071" ht="12.75">
      <c r="D1071" s="572"/>
    </row>
    <row r="1072" ht="12.75">
      <c r="D1072" s="572"/>
    </row>
    <row r="1073" ht="12.75">
      <c r="D1073" s="572"/>
    </row>
    <row r="1074" ht="12.75">
      <c r="D1074" s="572"/>
    </row>
    <row r="1075" ht="12.75">
      <c r="D1075" s="572"/>
    </row>
    <row r="1076" ht="12.75">
      <c r="D1076" s="572"/>
    </row>
    <row r="1077" ht="12.75">
      <c r="D1077" s="572"/>
    </row>
    <row r="1078" ht="12.75">
      <c r="D1078" s="572"/>
    </row>
    <row r="1079" ht="12.75">
      <c r="D1079" s="572"/>
    </row>
    <row r="1080" ht="12.75">
      <c r="D1080" s="572"/>
    </row>
    <row r="1081" ht="12.75">
      <c r="D1081" s="572"/>
    </row>
    <row r="1082" ht="12.75">
      <c r="D1082" s="572"/>
    </row>
    <row r="1083" ht="12.75">
      <c r="D1083" s="572"/>
    </row>
    <row r="1084" ht="12.75">
      <c r="D1084" s="572"/>
    </row>
    <row r="1085" ht="12.75">
      <c r="D1085" s="572"/>
    </row>
    <row r="1086" ht="12.75">
      <c r="D1086" s="572"/>
    </row>
    <row r="1087" ht="12.75">
      <c r="D1087" s="572"/>
    </row>
    <row r="1088" ht="12.75">
      <c r="D1088" s="572"/>
    </row>
    <row r="1089" ht="12.75">
      <c r="D1089" s="572"/>
    </row>
    <row r="1090" ht="12.75">
      <c r="D1090" s="572"/>
    </row>
    <row r="1091" ht="12.75">
      <c r="D1091" s="572"/>
    </row>
    <row r="1092" ht="12.75">
      <c r="D1092" s="572"/>
    </row>
    <row r="1093" ht="12.75">
      <c r="D1093" s="572"/>
    </row>
    <row r="1094" ht="12.75">
      <c r="D1094" s="572"/>
    </row>
    <row r="1095" ht="12.75">
      <c r="D1095" s="572"/>
    </row>
    <row r="1096" ht="12.75">
      <c r="D1096" s="572"/>
    </row>
    <row r="1097" ht="12.75">
      <c r="D1097" s="572"/>
    </row>
    <row r="1098" ht="12.75">
      <c r="D1098" s="572"/>
    </row>
    <row r="1099" ht="12.75">
      <c r="D1099" s="572"/>
    </row>
    <row r="1100" ht="12.75">
      <c r="D1100" s="572"/>
    </row>
    <row r="1101" ht="12.75">
      <c r="D1101" s="572"/>
    </row>
    <row r="1102" ht="12.75">
      <c r="D1102" s="572"/>
    </row>
    <row r="1103" ht="12.75">
      <c r="D1103" s="572"/>
    </row>
    <row r="1104" ht="12.75">
      <c r="D1104" s="572"/>
    </row>
    <row r="1105" ht="12.75">
      <c r="D1105" s="572"/>
    </row>
    <row r="1106" ht="12.75">
      <c r="D1106" s="572"/>
    </row>
    <row r="1107" ht="12.75">
      <c r="D1107" s="572"/>
    </row>
    <row r="1108" ht="12.75">
      <c r="D1108" s="572"/>
    </row>
    <row r="1109" ht="12.75">
      <c r="D1109" s="572"/>
    </row>
    <row r="1110" ht="12.75">
      <c r="D1110" s="572"/>
    </row>
    <row r="1111" ht="12.75">
      <c r="D1111" s="572"/>
    </row>
    <row r="1112" ht="12.75">
      <c r="D1112" s="572"/>
    </row>
    <row r="1113" ht="12.75">
      <c r="D1113" s="572"/>
    </row>
    <row r="1114" ht="12.75">
      <c r="D1114" s="572"/>
    </row>
    <row r="1115" ht="12.75">
      <c r="D1115" s="572"/>
    </row>
    <row r="1116" ht="12.75">
      <c r="D1116" s="572"/>
    </row>
    <row r="1117" ht="12.75">
      <c r="D1117" s="572"/>
    </row>
    <row r="1118" ht="12.75">
      <c r="D1118" s="572"/>
    </row>
    <row r="1119" ht="12.75">
      <c r="D1119" s="572"/>
    </row>
    <row r="1120" ht="12.75">
      <c r="D1120" s="572"/>
    </row>
    <row r="1121" ht="12.75">
      <c r="D1121" s="572"/>
    </row>
    <row r="1122" ht="12.75">
      <c r="D1122" s="572"/>
    </row>
    <row r="1123" ht="12.75">
      <c r="D1123" s="572"/>
    </row>
    <row r="1124" ht="12.75">
      <c r="D1124" s="572"/>
    </row>
    <row r="1125" ht="12.75">
      <c r="D1125" s="572"/>
    </row>
    <row r="1126" ht="12.75">
      <c r="D1126" s="572"/>
    </row>
    <row r="1127" ht="12.75">
      <c r="D1127" s="572"/>
    </row>
    <row r="1128" ht="12.75">
      <c r="D1128" s="572"/>
    </row>
    <row r="1129" ht="12.75">
      <c r="D1129" s="572"/>
    </row>
    <row r="1130" ht="12.75">
      <c r="D1130" s="572"/>
    </row>
    <row r="1131" ht="12.75">
      <c r="D1131" s="572"/>
    </row>
    <row r="1132" ht="12.75">
      <c r="D1132" s="572"/>
    </row>
    <row r="1133" ht="12.75">
      <c r="D1133" s="572"/>
    </row>
    <row r="1134" ht="12.75">
      <c r="D1134" s="572"/>
    </row>
    <row r="1135" ht="12.75">
      <c r="D1135" s="572"/>
    </row>
    <row r="1136" ht="12.75">
      <c r="D1136" s="572"/>
    </row>
    <row r="1137" ht="12.75">
      <c r="D1137" s="572"/>
    </row>
    <row r="1138" ht="12.75">
      <c r="D1138" s="572"/>
    </row>
    <row r="1139" ht="12.75">
      <c r="D1139" s="572"/>
    </row>
    <row r="1140" ht="12.75">
      <c r="D1140" s="572"/>
    </row>
    <row r="1141" ht="12.75">
      <c r="D1141" s="572"/>
    </row>
    <row r="1142" ht="12.75">
      <c r="D1142" s="572"/>
    </row>
    <row r="1143" ht="12.75">
      <c r="D1143" s="572"/>
    </row>
    <row r="1144" ht="12.75">
      <c r="D1144" s="572"/>
    </row>
    <row r="1145" ht="12.75">
      <c r="D1145" s="572"/>
    </row>
    <row r="1146" ht="12.75">
      <c r="D1146" s="572"/>
    </row>
    <row r="1147" ht="12.75">
      <c r="D1147" s="572"/>
    </row>
    <row r="1148" ht="12.75">
      <c r="D1148" s="572"/>
    </row>
    <row r="1149" ht="12.75">
      <c r="D1149" s="572"/>
    </row>
    <row r="1150" ht="12.75">
      <c r="D1150" s="572"/>
    </row>
    <row r="1151" ht="12.75">
      <c r="D1151" s="572"/>
    </row>
    <row r="1152" ht="12.75">
      <c r="D1152" s="572"/>
    </row>
    <row r="1153" ht="12.75">
      <c r="D1153" s="572"/>
    </row>
    <row r="1154" ht="12.75">
      <c r="D1154" s="572"/>
    </row>
    <row r="1155" ht="12.75">
      <c r="D1155" s="572"/>
    </row>
    <row r="1156" ht="12.75">
      <c r="D1156" s="572"/>
    </row>
    <row r="1157" ht="12.75">
      <c r="D1157" s="572"/>
    </row>
    <row r="1158" ht="12.75">
      <c r="D1158" s="572"/>
    </row>
    <row r="1159" ht="12.75">
      <c r="D1159" s="572"/>
    </row>
    <row r="1160" ht="12.75">
      <c r="D1160" s="572"/>
    </row>
    <row r="1161" ht="12.75">
      <c r="D1161" s="572"/>
    </row>
    <row r="1162" ht="12.75">
      <c r="D1162" s="572"/>
    </row>
    <row r="1163" ht="12.75">
      <c r="D1163" s="572"/>
    </row>
    <row r="1164" ht="12.75">
      <c r="D1164" s="572"/>
    </row>
    <row r="1165" ht="12.75">
      <c r="D1165" s="572"/>
    </row>
    <row r="1166" ht="12.75">
      <c r="D1166" s="572"/>
    </row>
    <row r="1167" ht="12.75">
      <c r="D1167" s="572"/>
    </row>
    <row r="1168" ht="12.75">
      <c r="D1168" s="572"/>
    </row>
    <row r="1169" ht="12.75">
      <c r="D1169" s="572"/>
    </row>
    <row r="1170" ht="12.75">
      <c r="D1170" s="572"/>
    </row>
    <row r="1171" ht="12.75">
      <c r="D1171" s="572"/>
    </row>
    <row r="1172" ht="12.75">
      <c r="D1172" s="572"/>
    </row>
    <row r="1173" ht="12.75">
      <c r="D1173" s="572"/>
    </row>
    <row r="1174" ht="12.75">
      <c r="D1174" s="572"/>
    </row>
    <row r="1175" ht="12.75">
      <c r="D1175" s="572"/>
    </row>
    <row r="1176" ht="12.75">
      <c r="D1176" s="572"/>
    </row>
    <row r="1177" ht="12.75">
      <c r="D1177" s="572"/>
    </row>
    <row r="1178" ht="12.75">
      <c r="D1178" s="572"/>
    </row>
    <row r="1179" ht="12.75">
      <c r="D1179" s="572"/>
    </row>
    <row r="1180" ht="12.75">
      <c r="D1180" s="572"/>
    </row>
    <row r="1181" ht="12.75">
      <c r="D1181" s="572"/>
    </row>
    <row r="1182" ht="12.75">
      <c r="D1182" s="572"/>
    </row>
    <row r="1183" ht="12.75">
      <c r="D1183" s="572"/>
    </row>
    <row r="1184" ht="12.75">
      <c r="D1184" s="572"/>
    </row>
    <row r="1185" ht="12.75">
      <c r="D1185" s="572"/>
    </row>
    <row r="1186" ht="12.75">
      <c r="D1186" s="572"/>
    </row>
    <row r="1187" ht="12.75">
      <c r="D1187" s="572"/>
    </row>
    <row r="1188" ht="12.75">
      <c r="D1188" s="572"/>
    </row>
    <row r="1189" ht="12.75">
      <c r="D1189" s="572"/>
    </row>
    <row r="1190" ht="12.75">
      <c r="D1190" s="572"/>
    </row>
    <row r="1191" ht="12.75">
      <c r="D1191" s="572"/>
    </row>
    <row r="1192" ht="12.75">
      <c r="D1192" s="572"/>
    </row>
    <row r="1193" ht="12.75">
      <c r="D1193" s="572"/>
    </row>
    <row r="1194" ht="12.75">
      <c r="D1194" s="572"/>
    </row>
    <row r="1195" ht="12.75">
      <c r="D1195" s="572"/>
    </row>
    <row r="1196" ht="12.75">
      <c r="D1196" s="572"/>
    </row>
    <row r="1197" ht="12.75">
      <c r="D1197" s="572"/>
    </row>
    <row r="1198" ht="12.75">
      <c r="D1198" s="572"/>
    </row>
    <row r="1199" ht="12.75">
      <c r="D1199" s="572"/>
    </row>
    <row r="1200" ht="12.75">
      <c r="D1200" s="572"/>
    </row>
    <row r="1201" ht="12.75">
      <c r="D1201" s="572"/>
    </row>
    <row r="1202" ht="12.75">
      <c r="D1202" s="572"/>
    </row>
    <row r="1203" ht="12.75">
      <c r="D1203" s="572"/>
    </row>
    <row r="1204" ht="12.75">
      <c r="D1204" s="572"/>
    </row>
    <row r="1205" ht="12.75">
      <c r="D1205" s="572"/>
    </row>
    <row r="1206" ht="12.75">
      <c r="D1206" s="572"/>
    </row>
    <row r="1207" ht="12.75">
      <c r="D1207" s="572"/>
    </row>
    <row r="1208" ht="12.75">
      <c r="D1208" s="572"/>
    </row>
    <row r="1209" ht="12.75">
      <c r="D1209" s="572"/>
    </row>
    <row r="1210" ht="12.75">
      <c r="D1210" s="572"/>
    </row>
    <row r="1211" ht="12.75">
      <c r="D1211" s="572"/>
    </row>
    <row r="1212" ht="12.75">
      <c r="D1212" s="572"/>
    </row>
    <row r="1213" ht="12.75">
      <c r="D1213" s="572"/>
    </row>
    <row r="1214" ht="12.75">
      <c r="D1214" s="572"/>
    </row>
    <row r="1215" ht="12.75">
      <c r="D1215" s="572"/>
    </row>
    <row r="1216" ht="12.75">
      <c r="D1216" s="572"/>
    </row>
    <row r="1217" ht="12.75">
      <c r="D1217" s="572"/>
    </row>
    <row r="1218" ht="12.75">
      <c r="D1218" s="572"/>
    </row>
    <row r="1219" ht="12.75">
      <c r="D1219" s="572"/>
    </row>
    <row r="1220" ht="12.75">
      <c r="D1220" s="572"/>
    </row>
    <row r="1221" ht="12.75">
      <c r="D1221" s="572"/>
    </row>
    <row r="1222" ht="12.75">
      <c r="D1222" s="572"/>
    </row>
    <row r="1223" ht="12.75">
      <c r="D1223" s="572"/>
    </row>
    <row r="1224" ht="12.75">
      <c r="D1224" s="572"/>
    </row>
    <row r="1225" ht="12.75">
      <c r="D1225" s="572"/>
    </row>
    <row r="1226" ht="12.75">
      <c r="D1226" s="572"/>
    </row>
    <row r="1227" ht="12.75">
      <c r="D1227" s="572"/>
    </row>
    <row r="1228" ht="12.75">
      <c r="D1228" s="572"/>
    </row>
    <row r="1229" ht="12.75">
      <c r="D1229" s="572"/>
    </row>
    <row r="1230" ht="12.75">
      <c r="D1230" s="572"/>
    </row>
    <row r="1231" ht="12.75">
      <c r="D1231" s="572"/>
    </row>
    <row r="1232" ht="12.75">
      <c r="D1232" s="572"/>
    </row>
    <row r="1233" ht="12.75">
      <c r="D1233" s="572"/>
    </row>
    <row r="1234" ht="12.75">
      <c r="D1234" s="572"/>
    </row>
    <row r="1235" ht="12.75">
      <c r="D1235" s="572"/>
    </row>
    <row r="1236" ht="12.75">
      <c r="D1236" s="572"/>
    </row>
    <row r="1237" ht="12.75">
      <c r="D1237" s="572"/>
    </row>
    <row r="1238" ht="12.75">
      <c r="D1238" s="572"/>
    </row>
    <row r="1239" ht="12.75">
      <c r="D1239" s="572"/>
    </row>
    <row r="1240" ht="12.75">
      <c r="D1240" s="572"/>
    </row>
    <row r="1241" ht="12.75">
      <c r="D1241" s="572"/>
    </row>
    <row r="1242" ht="12.75">
      <c r="D1242" s="572"/>
    </row>
    <row r="1243" ht="12.75">
      <c r="D1243" s="572"/>
    </row>
    <row r="1244" ht="12.75">
      <c r="D1244" s="572"/>
    </row>
    <row r="1245" ht="12.75">
      <c r="D1245" s="572"/>
    </row>
    <row r="1246" ht="12.75">
      <c r="D1246" s="572"/>
    </row>
    <row r="1247" ht="12.75">
      <c r="D1247" s="572"/>
    </row>
    <row r="1248" ht="12.75">
      <c r="D1248" s="572"/>
    </row>
    <row r="1249" ht="12.75">
      <c r="D1249" s="572"/>
    </row>
    <row r="1250" ht="12.75">
      <c r="D1250" s="572"/>
    </row>
    <row r="1251" ht="12.75">
      <c r="D1251" s="572"/>
    </row>
    <row r="1252" ht="12.75">
      <c r="D1252" s="572"/>
    </row>
    <row r="1253" ht="12.75">
      <c r="D1253" s="572"/>
    </row>
    <row r="1254" ht="12.75">
      <c r="D1254" s="572"/>
    </row>
    <row r="1255" ht="12.75">
      <c r="D1255" s="572"/>
    </row>
    <row r="1256" ht="12.75">
      <c r="D1256" s="572"/>
    </row>
    <row r="1257" ht="12.75">
      <c r="D1257" s="572"/>
    </row>
    <row r="1258" ht="12.75">
      <c r="D1258" s="572"/>
    </row>
    <row r="1259" ht="12.75">
      <c r="D1259" s="572"/>
    </row>
    <row r="1260" ht="12.75">
      <c r="D1260" s="572"/>
    </row>
    <row r="1261" ht="12.75">
      <c r="D1261" s="572"/>
    </row>
    <row r="1262" ht="12.75">
      <c r="D1262" s="572"/>
    </row>
    <row r="1263" ht="12.75">
      <c r="D1263" s="572"/>
    </row>
    <row r="1264" ht="12.75">
      <c r="D1264" s="572"/>
    </row>
    <row r="1265" ht="12.75">
      <c r="D1265" s="572"/>
    </row>
    <row r="1266" ht="12.75">
      <c r="D1266" s="572"/>
    </row>
    <row r="1267" ht="12.75">
      <c r="D1267" s="572"/>
    </row>
    <row r="1268" ht="12.75">
      <c r="D1268" s="572"/>
    </row>
    <row r="1269" ht="12.75">
      <c r="D1269" s="572"/>
    </row>
    <row r="1270" ht="12.75">
      <c r="D1270" s="572"/>
    </row>
    <row r="1271" ht="12.75">
      <c r="D1271" s="572"/>
    </row>
    <row r="1272" ht="12.75">
      <c r="D1272" s="572"/>
    </row>
    <row r="1273" ht="12.75">
      <c r="D1273" s="572"/>
    </row>
    <row r="1274" ht="12.75">
      <c r="D1274" s="572"/>
    </row>
    <row r="1275" ht="12.75">
      <c r="D1275" s="572"/>
    </row>
    <row r="1276" ht="12.75">
      <c r="D1276" s="572"/>
    </row>
    <row r="1277" ht="12.75">
      <c r="D1277" s="572"/>
    </row>
    <row r="1278" ht="12.75">
      <c r="D1278" s="572"/>
    </row>
    <row r="1279" ht="12.75">
      <c r="D1279" s="572"/>
    </row>
    <row r="1280" ht="12.75">
      <c r="D1280" s="572"/>
    </row>
    <row r="1281" ht="12.75">
      <c r="D1281" s="572"/>
    </row>
    <row r="1282" ht="12.75">
      <c r="D1282" s="572"/>
    </row>
    <row r="1283" ht="12.75">
      <c r="D1283" s="572"/>
    </row>
    <row r="1284" ht="12.75">
      <c r="D1284" s="572"/>
    </row>
    <row r="1285" ht="12.75">
      <c r="D1285" s="572"/>
    </row>
    <row r="1286" ht="12.75">
      <c r="D1286" s="572"/>
    </row>
    <row r="1287" ht="12.75">
      <c r="D1287" s="572"/>
    </row>
    <row r="1288" ht="12.75">
      <c r="D1288" s="572"/>
    </row>
    <row r="1289" ht="12.75">
      <c r="D1289" s="572"/>
    </row>
    <row r="1290" ht="12.75">
      <c r="D1290" s="572"/>
    </row>
    <row r="1291" ht="12.75">
      <c r="D1291" s="572"/>
    </row>
    <row r="1292" ht="12.75">
      <c r="D1292" s="572"/>
    </row>
    <row r="1293" ht="12.75">
      <c r="D1293" s="572"/>
    </row>
    <row r="1294" ht="12.75">
      <c r="D1294" s="572"/>
    </row>
    <row r="1295" ht="12.75">
      <c r="D1295" s="572"/>
    </row>
    <row r="1296" ht="12.75">
      <c r="D1296" s="572"/>
    </row>
    <row r="1297" ht="12.75">
      <c r="D1297" s="572"/>
    </row>
    <row r="1298" ht="12.75">
      <c r="D1298" s="572"/>
    </row>
    <row r="1299" ht="12.75">
      <c r="D1299" s="572"/>
    </row>
    <row r="1300" ht="12.75">
      <c r="D1300" s="572"/>
    </row>
    <row r="1301" ht="12.75">
      <c r="D1301" s="572"/>
    </row>
    <row r="1302" ht="12.75">
      <c r="D1302" s="572"/>
    </row>
    <row r="1303" ht="12.75">
      <c r="D1303" s="572"/>
    </row>
    <row r="1304" ht="12.75">
      <c r="D1304" s="572"/>
    </row>
    <row r="1305" ht="12.75">
      <c r="D1305" s="572"/>
    </row>
    <row r="1306" ht="12.75">
      <c r="D1306" s="572"/>
    </row>
    <row r="1307" ht="12.75">
      <c r="D1307" s="572"/>
    </row>
    <row r="1308" ht="12.75">
      <c r="D1308" s="572"/>
    </row>
    <row r="1309" ht="12.75">
      <c r="D1309" s="572"/>
    </row>
    <row r="1310" ht="12.75">
      <c r="D1310" s="572"/>
    </row>
    <row r="1311" ht="12.75">
      <c r="D1311" s="572"/>
    </row>
    <row r="1312" ht="12.75">
      <c r="D1312" s="572"/>
    </row>
    <row r="1313" ht="12.75">
      <c r="D1313" s="572"/>
    </row>
    <row r="1314" ht="12.75">
      <c r="D1314" s="572"/>
    </row>
    <row r="1315" ht="12.75">
      <c r="D1315" s="572"/>
    </row>
    <row r="1316" ht="12.75">
      <c r="D1316" s="572"/>
    </row>
    <row r="1317" ht="12.75">
      <c r="D1317" s="572"/>
    </row>
    <row r="1318" ht="12.75">
      <c r="D1318" s="572"/>
    </row>
    <row r="1319" ht="12.75">
      <c r="D1319" s="572"/>
    </row>
    <row r="1320" ht="12.75">
      <c r="D1320" s="572"/>
    </row>
    <row r="1321" ht="12.75">
      <c r="D1321" s="572"/>
    </row>
    <row r="1322" ht="12.75">
      <c r="D1322" s="572"/>
    </row>
    <row r="1323" ht="12.75">
      <c r="D1323" s="572"/>
    </row>
    <row r="1324" ht="12.75">
      <c r="D1324" s="572"/>
    </row>
    <row r="1325" ht="12.75">
      <c r="D1325" s="572"/>
    </row>
    <row r="1326" ht="12.75">
      <c r="D1326" s="572"/>
    </row>
    <row r="1327" ht="12.75">
      <c r="D1327" s="572"/>
    </row>
    <row r="1328" ht="12.75">
      <c r="D1328" s="572"/>
    </row>
    <row r="1329" ht="12.75">
      <c r="D1329" s="572"/>
    </row>
    <row r="1330" ht="12.75">
      <c r="D1330" s="572"/>
    </row>
    <row r="1331" ht="12.75">
      <c r="D1331" s="572"/>
    </row>
    <row r="1332" ht="12.75">
      <c r="D1332" s="572"/>
    </row>
    <row r="1333" ht="12.75">
      <c r="D1333" s="572"/>
    </row>
    <row r="1334" ht="12.75">
      <c r="D1334" s="572"/>
    </row>
    <row r="1335" ht="12.75">
      <c r="D1335" s="572"/>
    </row>
    <row r="1336" ht="12.75">
      <c r="D1336" s="572"/>
    </row>
    <row r="1337" ht="12.75">
      <c r="D1337" s="572"/>
    </row>
    <row r="1338" ht="12.75">
      <c r="D1338" s="572"/>
    </row>
    <row r="1339" ht="12.75">
      <c r="D1339" s="572"/>
    </row>
    <row r="1340" ht="12.75">
      <c r="D1340" s="572"/>
    </row>
    <row r="1341" ht="12.75">
      <c r="D1341" s="572"/>
    </row>
    <row r="1342" ht="12.75">
      <c r="D1342" s="572"/>
    </row>
    <row r="1343" ht="12.75">
      <c r="D1343" s="572"/>
    </row>
    <row r="1344" ht="12.75">
      <c r="D1344" s="572"/>
    </row>
    <row r="1345" ht="12.75">
      <c r="D1345" s="572"/>
    </row>
    <row r="1346" ht="12.75">
      <c r="D1346" s="572"/>
    </row>
    <row r="1347" ht="12.75">
      <c r="D1347" s="572"/>
    </row>
    <row r="1348" ht="12.75">
      <c r="D1348" s="572"/>
    </row>
    <row r="1349" ht="12.75">
      <c r="D1349" s="572"/>
    </row>
    <row r="1350" ht="12.75">
      <c r="D1350" s="572"/>
    </row>
    <row r="1351" ht="12.75">
      <c r="D1351" s="572"/>
    </row>
    <row r="1352" ht="12.75">
      <c r="D1352" s="572"/>
    </row>
    <row r="1353" ht="12.75">
      <c r="D1353" s="572"/>
    </row>
    <row r="1354" ht="12.75">
      <c r="D1354" s="572"/>
    </row>
    <row r="1355" ht="12.75">
      <c r="D1355" s="572"/>
    </row>
    <row r="1356" ht="12.75">
      <c r="D1356" s="572"/>
    </row>
    <row r="1357" ht="12.75">
      <c r="D1357" s="572"/>
    </row>
    <row r="1358" ht="12.75">
      <c r="D1358" s="572"/>
    </row>
    <row r="1359" ht="12.75">
      <c r="D1359" s="572"/>
    </row>
    <row r="1360" ht="12.75">
      <c r="D1360" s="572"/>
    </row>
    <row r="1361" ht="12.75">
      <c r="D1361" s="572"/>
    </row>
    <row r="1362" ht="12.75">
      <c r="D1362" s="572"/>
    </row>
    <row r="1363" ht="12.75">
      <c r="D1363" s="572"/>
    </row>
    <row r="1364" ht="12.75">
      <c r="D1364" s="572"/>
    </row>
    <row r="1365" ht="12.75">
      <c r="D1365" s="572"/>
    </row>
    <row r="1366" ht="12.75">
      <c r="D1366" s="572"/>
    </row>
    <row r="1367" ht="12.75">
      <c r="D1367" s="572"/>
    </row>
    <row r="1368" ht="12.75">
      <c r="D1368" s="572"/>
    </row>
    <row r="1369" ht="12.75">
      <c r="D1369" s="572"/>
    </row>
    <row r="1370" ht="12.75">
      <c r="D1370" s="572"/>
    </row>
    <row r="1371" ht="12.75">
      <c r="D1371" s="572"/>
    </row>
    <row r="1372" ht="12.75">
      <c r="D1372" s="572"/>
    </row>
    <row r="1373" ht="12.75">
      <c r="D1373" s="572"/>
    </row>
    <row r="1374" ht="12.75">
      <c r="D1374" s="572"/>
    </row>
    <row r="1375" ht="12.75">
      <c r="D1375" s="572"/>
    </row>
    <row r="1376" ht="12.75">
      <c r="D1376" s="572"/>
    </row>
    <row r="1377" ht="12.75">
      <c r="D1377" s="572"/>
    </row>
    <row r="1378" ht="12.75">
      <c r="D1378" s="572"/>
    </row>
    <row r="1379" ht="12.75">
      <c r="D1379" s="572"/>
    </row>
    <row r="1380" ht="12.75">
      <c r="D1380" s="572"/>
    </row>
    <row r="1381" ht="12.75">
      <c r="D1381" s="572"/>
    </row>
    <row r="1382" ht="12.75">
      <c r="D1382" s="572"/>
    </row>
    <row r="1383" ht="12.75">
      <c r="D1383" s="572"/>
    </row>
    <row r="1384" ht="12.75">
      <c r="D1384" s="572"/>
    </row>
    <row r="1385" ht="12.75">
      <c r="D1385" s="572"/>
    </row>
    <row r="1386" ht="12.75">
      <c r="D1386" s="572"/>
    </row>
    <row r="1387" ht="12.75">
      <c r="D1387" s="572"/>
    </row>
    <row r="1388" ht="12.75">
      <c r="D1388" s="572"/>
    </row>
    <row r="1389" ht="12.75">
      <c r="D1389" s="572"/>
    </row>
    <row r="1390" ht="12.75">
      <c r="D1390" s="572"/>
    </row>
    <row r="1391" ht="12.75">
      <c r="D1391" s="572"/>
    </row>
    <row r="1392" ht="12.75">
      <c r="D1392" s="572"/>
    </row>
    <row r="1393" ht="12.75">
      <c r="D1393" s="572"/>
    </row>
    <row r="1394" ht="12.75">
      <c r="D1394" s="572"/>
    </row>
    <row r="1395" ht="12.75">
      <c r="D1395" s="572"/>
    </row>
    <row r="1396" ht="12.75">
      <c r="D1396" s="572"/>
    </row>
    <row r="1397" ht="12.75">
      <c r="D1397" s="572"/>
    </row>
    <row r="1398" ht="12.75">
      <c r="D1398" s="572"/>
    </row>
    <row r="1399" ht="12.75">
      <c r="D1399" s="572"/>
    </row>
    <row r="1400" ht="12.75">
      <c r="D1400" s="572"/>
    </row>
    <row r="1401" ht="12.75">
      <c r="D1401" s="572"/>
    </row>
    <row r="1402" ht="12.75">
      <c r="D1402" s="572"/>
    </row>
    <row r="1403" ht="12.75">
      <c r="D1403" s="572"/>
    </row>
    <row r="1404" ht="12.75">
      <c r="D1404" s="572"/>
    </row>
    <row r="1405" ht="12.75">
      <c r="D1405" s="572"/>
    </row>
    <row r="1406" ht="12.75">
      <c r="D1406" s="572"/>
    </row>
    <row r="1407" ht="12.75">
      <c r="D1407" s="572"/>
    </row>
    <row r="1408" ht="12.75">
      <c r="D1408" s="572"/>
    </row>
    <row r="1409" ht="12.75">
      <c r="D1409" s="572"/>
    </row>
    <row r="1410" ht="12.75">
      <c r="D1410" s="572"/>
    </row>
    <row r="1411" ht="12.75">
      <c r="D1411" s="572"/>
    </row>
    <row r="1412" ht="12.75">
      <c r="D1412" s="572"/>
    </row>
    <row r="1413" ht="12.75">
      <c r="D1413" s="572"/>
    </row>
    <row r="1414" ht="12.75">
      <c r="D1414" s="572"/>
    </row>
    <row r="1415" ht="12.75">
      <c r="D1415" s="572"/>
    </row>
    <row r="1416" ht="12.75">
      <c r="D1416" s="572"/>
    </row>
    <row r="1417" ht="12.75">
      <c r="D1417" s="572"/>
    </row>
    <row r="1418" ht="12.75">
      <c r="D1418" s="572"/>
    </row>
    <row r="1419" ht="12.75">
      <c r="D1419" s="572"/>
    </row>
    <row r="1420" ht="12.75">
      <c r="D1420" s="572"/>
    </row>
    <row r="1421" ht="12.75">
      <c r="D1421" s="572"/>
    </row>
    <row r="1422" ht="12.75">
      <c r="D1422" s="572"/>
    </row>
    <row r="1423" ht="12.75">
      <c r="D1423" s="572"/>
    </row>
    <row r="1424" ht="12.75">
      <c r="D1424" s="572"/>
    </row>
    <row r="1425" ht="12.75">
      <c r="D1425" s="572"/>
    </row>
    <row r="1426" ht="12.75">
      <c r="D1426" s="572"/>
    </row>
    <row r="1427" ht="12.75">
      <c r="D1427" s="572"/>
    </row>
    <row r="1428" ht="12.75">
      <c r="D1428" s="572"/>
    </row>
    <row r="1429" ht="12.75">
      <c r="D1429" s="572"/>
    </row>
    <row r="1430" ht="12.75">
      <c r="D1430" s="572"/>
    </row>
    <row r="1431" ht="12.75">
      <c r="D1431" s="572"/>
    </row>
    <row r="1432" ht="12.75">
      <c r="D1432" s="572"/>
    </row>
    <row r="1433" ht="12.75">
      <c r="D1433" s="572"/>
    </row>
    <row r="1434" ht="12.75">
      <c r="D1434" s="572"/>
    </row>
    <row r="1435" ht="12.75">
      <c r="D1435" s="572"/>
    </row>
    <row r="1436" ht="12.75">
      <c r="D1436" s="572"/>
    </row>
    <row r="1437" ht="12.75">
      <c r="D1437" s="572"/>
    </row>
    <row r="1438" ht="12.75">
      <c r="D1438" s="572"/>
    </row>
    <row r="1439" ht="12.75">
      <c r="D1439" s="572"/>
    </row>
    <row r="1440" ht="12.75">
      <c r="D1440" s="572"/>
    </row>
    <row r="1441" ht="12.75">
      <c r="D1441" s="572"/>
    </row>
    <row r="1442" ht="12.75">
      <c r="D1442" s="572"/>
    </row>
    <row r="1443" ht="12.75">
      <c r="D1443" s="572"/>
    </row>
    <row r="1444" ht="12.75">
      <c r="D1444" s="572"/>
    </row>
    <row r="1445" ht="12.75">
      <c r="D1445" s="572"/>
    </row>
    <row r="1446" ht="12.75">
      <c r="D1446" s="572"/>
    </row>
    <row r="1447" ht="12.75">
      <c r="D1447" s="572"/>
    </row>
    <row r="1448" ht="12.75">
      <c r="D1448" s="572"/>
    </row>
    <row r="1449" ht="12.75">
      <c r="D1449" s="572"/>
    </row>
    <row r="1450" ht="12.75">
      <c r="D1450" s="572"/>
    </row>
    <row r="1451" ht="12.75">
      <c r="D1451" s="572"/>
    </row>
    <row r="1452" ht="12.75">
      <c r="D1452" s="572"/>
    </row>
    <row r="1453" ht="12.75">
      <c r="D1453" s="572"/>
    </row>
    <row r="1454" ht="12.75">
      <c r="D1454" s="572"/>
    </row>
    <row r="1455" ht="12.75">
      <c r="D1455" s="572"/>
    </row>
    <row r="1456" ht="12.75">
      <c r="D1456" s="572"/>
    </row>
    <row r="1457" ht="12.75">
      <c r="D1457" s="572"/>
    </row>
    <row r="1458" ht="12.75">
      <c r="D1458" s="572"/>
    </row>
    <row r="1459" ht="12.75">
      <c r="D1459" s="572"/>
    </row>
    <row r="1460" ht="12.75">
      <c r="D1460" s="572"/>
    </row>
    <row r="1461" ht="12.75">
      <c r="D1461" s="572"/>
    </row>
    <row r="1462" ht="12.75">
      <c r="D1462" s="572"/>
    </row>
    <row r="1463" ht="12.75">
      <c r="D1463" s="572"/>
    </row>
    <row r="1464" ht="12.75">
      <c r="D1464" s="572"/>
    </row>
    <row r="1465" ht="12.75">
      <c r="D1465" s="572"/>
    </row>
    <row r="1466" ht="12.75">
      <c r="D1466" s="572"/>
    </row>
    <row r="1467" ht="12.75">
      <c r="D1467" s="572"/>
    </row>
    <row r="1468" ht="12.75">
      <c r="D1468" s="572"/>
    </row>
    <row r="1469" ht="12.75">
      <c r="D1469" s="572"/>
    </row>
    <row r="1470" ht="12.75">
      <c r="D1470" s="572"/>
    </row>
    <row r="1471" ht="12.75">
      <c r="D1471" s="572"/>
    </row>
    <row r="1472" ht="12.75">
      <c r="D1472" s="572"/>
    </row>
    <row r="1473" ht="12.75">
      <c r="D1473" s="572"/>
    </row>
    <row r="1474" ht="12.75">
      <c r="D1474" s="572"/>
    </row>
    <row r="1475" ht="12.75">
      <c r="D1475" s="572"/>
    </row>
    <row r="1476" ht="12.75">
      <c r="D1476" s="572"/>
    </row>
    <row r="1477" ht="12.75">
      <c r="D1477" s="572"/>
    </row>
    <row r="1478" ht="12.75">
      <c r="D1478" s="572"/>
    </row>
    <row r="1479" ht="12.75">
      <c r="D1479" s="572"/>
    </row>
    <row r="1480" ht="12.75">
      <c r="D1480" s="572"/>
    </row>
    <row r="1481" ht="12.75">
      <c r="D1481" s="572"/>
    </row>
    <row r="1482" ht="12.75">
      <c r="D1482" s="572"/>
    </row>
    <row r="1483" ht="12.75">
      <c r="D1483" s="572"/>
    </row>
    <row r="1484" ht="12.75">
      <c r="D1484" s="572"/>
    </row>
    <row r="1485" ht="12.75">
      <c r="D1485" s="572"/>
    </row>
    <row r="1486" ht="12.75">
      <c r="D1486" s="572"/>
    </row>
    <row r="1487" ht="12.75">
      <c r="D1487" s="572"/>
    </row>
    <row r="1488" ht="12.75">
      <c r="D1488" s="572"/>
    </row>
    <row r="1489" ht="12.75">
      <c r="D1489" s="572"/>
    </row>
    <row r="1490" ht="12.75">
      <c r="D1490" s="572"/>
    </row>
    <row r="1491" ht="12.75">
      <c r="D1491" s="572"/>
    </row>
    <row r="1492" ht="12.75">
      <c r="D1492" s="572"/>
    </row>
    <row r="1493" ht="12.75">
      <c r="D1493" s="572"/>
    </row>
    <row r="1494" ht="12.75">
      <c r="D1494" s="572"/>
    </row>
    <row r="1495" ht="12.75">
      <c r="D1495" s="572"/>
    </row>
    <row r="1496" ht="12.75">
      <c r="D1496" s="572"/>
    </row>
    <row r="1497" ht="12.75">
      <c r="D1497" s="572"/>
    </row>
    <row r="1498" ht="12.75">
      <c r="D1498" s="572"/>
    </row>
    <row r="1499" ht="12.75">
      <c r="D1499" s="572"/>
    </row>
    <row r="1500" ht="12.75">
      <c r="D1500" s="572"/>
    </row>
    <row r="1501" ht="12.75">
      <c r="D1501" s="572"/>
    </row>
    <row r="1502" ht="12.75">
      <c r="D1502" s="572"/>
    </row>
    <row r="1503" ht="12.75">
      <c r="D1503" s="572"/>
    </row>
    <row r="1504" ht="12.75">
      <c r="D1504" s="572"/>
    </row>
    <row r="1505" ht="12.75">
      <c r="D1505" s="572"/>
    </row>
    <row r="1506" ht="12.75">
      <c r="D1506" s="572"/>
    </row>
    <row r="1507" ht="12.75">
      <c r="D1507" s="572"/>
    </row>
    <row r="1508" ht="12.75">
      <c r="D1508" s="572"/>
    </row>
    <row r="1509" ht="12.75">
      <c r="D1509" s="572"/>
    </row>
    <row r="1510" ht="12.75">
      <c r="D1510" s="572"/>
    </row>
    <row r="1511" ht="12.75">
      <c r="D1511" s="572"/>
    </row>
    <row r="1512" ht="12.75">
      <c r="D1512" s="572"/>
    </row>
    <row r="1513" ht="12.75">
      <c r="D1513" s="572"/>
    </row>
    <row r="1514" ht="12.75">
      <c r="D1514" s="572"/>
    </row>
    <row r="1515" ht="12.75">
      <c r="D1515" s="572"/>
    </row>
    <row r="1516" ht="12.75">
      <c r="D1516" s="572"/>
    </row>
    <row r="1517" ht="12.75">
      <c r="D1517" s="572"/>
    </row>
    <row r="1518" ht="12.75">
      <c r="D1518" s="572"/>
    </row>
    <row r="1519" ht="12.75">
      <c r="D1519" s="572"/>
    </row>
    <row r="1520" ht="12.75">
      <c r="D1520" s="572"/>
    </row>
    <row r="1521" ht="12.75">
      <c r="D1521" s="572"/>
    </row>
    <row r="1522" ht="12.75">
      <c r="D1522" s="572"/>
    </row>
    <row r="1523" ht="12.75">
      <c r="D1523" s="572"/>
    </row>
    <row r="1524" ht="12.75">
      <c r="D1524" s="572"/>
    </row>
    <row r="1525" ht="12.75">
      <c r="D1525" s="572"/>
    </row>
    <row r="1526" ht="12.75">
      <c r="D1526" s="572"/>
    </row>
    <row r="1527" ht="12.75">
      <c r="D1527" s="572"/>
    </row>
    <row r="1528" ht="12.75">
      <c r="D1528" s="572"/>
    </row>
    <row r="1529" ht="12.75">
      <c r="D1529" s="572"/>
    </row>
    <row r="1530" ht="12.75">
      <c r="D1530" s="572"/>
    </row>
    <row r="1531" ht="12.75">
      <c r="D1531" s="572"/>
    </row>
    <row r="1532" ht="12.75">
      <c r="D1532" s="572"/>
    </row>
    <row r="1533" ht="12.75">
      <c r="D1533" s="572"/>
    </row>
    <row r="1534" ht="12.75">
      <c r="D1534" s="572"/>
    </row>
    <row r="1535" ht="12.75">
      <c r="D1535" s="572"/>
    </row>
    <row r="1536" ht="12.75">
      <c r="D1536" s="572"/>
    </row>
    <row r="1537" ht="12.75">
      <c r="D1537" s="572"/>
    </row>
    <row r="1538" ht="12.75">
      <c r="D1538" s="572"/>
    </row>
    <row r="1539" ht="12.75">
      <c r="D1539" s="572"/>
    </row>
    <row r="1540" ht="12.75">
      <c r="D1540" s="572"/>
    </row>
    <row r="1541" ht="12.75">
      <c r="D1541" s="572"/>
    </row>
    <row r="1542" ht="12.75">
      <c r="D1542" s="572"/>
    </row>
    <row r="1543" ht="12.75">
      <c r="D1543" s="572"/>
    </row>
    <row r="1544" ht="12.75">
      <c r="D1544" s="572"/>
    </row>
    <row r="1545" ht="12.75">
      <c r="D1545" s="572"/>
    </row>
    <row r="1546" ht="12.75">
      <c r="D1546" s="572"/>
    </row>
    <row r="1547" ht="12.75">
      <c r="D1547" s="572"/>
    </row>
    <row r="1548" ht="12.75">
      <c r="D1548" s="572"/>
    </row>
    <row r="1549" ht="12.75">
      <c r="D1549" s="572"/>
    </row>
    <row r="1550" ht="12.75">
      <c r="D1550" s="572"/>
    </row>
    <row r="1551" ht="12.75">
      <c r="D1551" s="572"/>
    </row>
    <row r="1552" ht="12.75">
      <c r="D1552" s="572"/>
    </row>
    <row r="1553" ht="12.75">
      <c r="D1553" s="572"/>
    </row>
    <row r="1554" ht="12.75">
      <c r="D1554" s="572"/>
    </row>
    <row r="1555" ht="12.75">
      <c r="D1555" s="572"/>
    </row>
    <row r="1556" ht="12.75">
      <c r="D1556" s="572"/>
    </row>
    <row r="1557" ht="12.75">
      <c r="D1557" s="572"/>
    </row>
    <row r="1558" ht="12.75">
      <c r="D1558" s="572"/>
    </row>
    <row r="1559" ht="12.75">
      <c r="D1559" s="572"/>
    </row>
    <row r="1560" ht="12.75">
      <c r="D1560" s="572"/>
    </row>
    <row r="1561" ht="12.75">
      <c r="D1561" s="572"/>
    </row>
    <row r="1562" ht="12.75">
      <c r="D1562" s="572"/>
    </row>
    <row r="1563" ht="12.75">
      <c r="D1563" s="572"/>
    </row>
    <row r="1564" ht="12.75">
      <c r="D1564" s="572"/>
    </row>
    <row r="1565" ht="12.75">
      <c r="D1565" s="572"/>
    </row>
    <row r="1566" ht="12.75">
      <c r="D1566" s="572"/>
    </row>
    <row r="1567" ht="12.75">
      <c r="D1567" s="572"/>
    </row>
    <row r="1568" ht="12.75">
      <c r="D1568" s="572"/>
    </row>
    <row r="1569" ht="12.75">
      <c r="D1569" s="572"/>
    </row>
    <row r="1570" ht="12.75">
      <c r="D1570" s="572"/>
    </row>
    <row r="1571" ht="12.75">
      <c r="D1571" s="572"/>
    </row>
    <row r="1572" ht="12.75">
      <c r="D1572" s="572"/>
    </row>
    <row r="1573" ht="12.75">
      <c r="D1573" s="572"/>
    </row>
    <row r="1574" ht="12.75">
      <c r="D1574" s="572"/>
    </row>
    <row r="1575" ht="12.75">
      <c r="D1575" s="572"/>
    </row>
    <row r="1576" ht="12.75">
      <c r="D1576" s="572"/>
    </row>
    <row r="1577" ht="12.75">
      <c r="D1577" s="572"/>
    </row>
    <row r="1578" ht="12.75">
      <c r="D1578" s="572"/>
    </row>
    <row r="1579" ht="12.75">
      <c r="D1579" s="572"/>
    </row>
    <row r="1580" ht="12.75">
      <c r="D1580" s="572"/>
    </row>
    <row r="1581" ht="12.75">
      <c r="D1581" s="572"/>
    </row>
    <row r="1582" ht="12.75">
      <c r="D1582" s="572"/>
    </row>
    <row r="1583" ht="12.75">
      <c r="D1583" s="572"/>
    </row>
    <row r="1584" ht="12.75">
      <c r="D1584" s="572"/>
    </row>
    <row r="1585" ht="12.75">
      <c r="D1585" s="572"/>
    </row>
    <row r="1586" ht="12.75">
      <c r="D1586" s="572"/>
    </row>
    <row r="1587" ht="12.75">
      <c r="D1587" s="572"/>
    </row>
    <row r="1588" ht="12.75">
      <c r="D1588" s="572"/>
    </row>
    <row r="1589" ht="12.75">
      <c r="D1589" s="572"/>
    </row>
    <row r="1590" ht="12.75">
      <c r="D1590" s="572"/>
    </row>
    <row r="1591" ht="12.75">
      <c r="D1591" s="572"/>
    </row>
    <row r="1592" ht="12.75">
      <c r="D1592" s="572"/>
    </row>
    <row r="1593" ht="12.75">
      <c r="D1593" s="572"/>
    </row>
    <row r="1594" ht="12.75">
      <c r="D1594" s="572"/>
    </row>
    <row r="1595" ht="12.75">
      <c r="D1595" s="572"/>
    </row>
    <row r="1596" ht="12.75">
      <c r="D1596" s="572"/>
    </row>
    <row r="1597" ht="12.75">
      <c r="D1597" s="572"/>
    </row>
    <row r="1598" ht="12.75">
      <c r="D1598" s="572"/>
    </row>
    <row r="1599" ht="12.75">
      <c r="D1599" s="572"/>
    </row>
    <row r="1600" ht="12.75">
      <c r="D1600" s="572"/>
    </row>
    <row r="1601" ht="12.75">
      <c r="D1601" s="572"/>
    </row>
    <row r="1602" ht="12.75">
      <c r="D1602" s="572"/>
    </row>
    <row r="1603" ht="12.75">
      <c r="D1603" s="572"/>
    </row>
    <row r="1604" ht="12.75">
      <c r="D1604" s="572"/>
    </row>
    <row r="1605" ht="12.75">
      <c r="D1605" s="572"/>
    </row>
    <row r="1606" ht="12.75">
      <c r="D1606" s="572"/>
    </row>
    <row r="1607" ht="12.75">
      <c r="D1607" s="572"/>
    </row>
    <row r="1608" ht="12.75">
      <c r="D1608" s="572"/>
    </row>
    <row r="1609" ht="12.75">
      <c r="D1609" s="572"/>
    </row>
    <row r="1610" ht="12.75">
      <c r="D1610" s="572"/>
    </row>
    <row r="1611" ht="12.75">
      <c r="D1611" s="572"/>
    </row>
    <row r="1612" ht="12.75">
      <c r="D1612" s="572"/>
    </row>
    <row r="1613" ht="12.75">
      <c r="D1613" s="572"/>
    </row>
    <row r="1614" ht="12.75">
      <c r="D1614" s="572"/>
    </row>
    <row r="1615" ht="12.75">
      <c r="D1615" s="572"/>
    </row>
    <row r="1616" ht="12.75">
      <c r="D1616" s="572"/>
    </row>
    <row r="1617" ht="12.75">
      <c r="D1617" s="572"/>
    </row>
    <row r="1618" ht="12.75">
      <c r="D1618" s="572"/>
    </row>
    <row r="1619" ht="12.75">
      <c r="D1619" s="572"/>
    </row>
    <row r="1620" ht="12.75">
      <c r="D1620" s="572"/>
    </row>
    <row r="1621" ht="12.75">
      <c r="D1621" s="572"/>
    </row>
    <row r="1622" ht="12.75">
      <c r="D1622" s="572"/>
    </row>
    <row r="1623" ht="12.75">
      <c r="D1623" s="572"/>
    </row>
    <row r="1624" ht="12.75">
      <c r="D1624" s="572"/>
    </row>
    <row r="1625" ht="12.75">
      <c r="D1625" s="572"/>
    </row>
    <row r="1626" ht="12.75">
      <c r="D1626" s="572"/>
    </row>
    <row r="1627" ht="12.75">
      <c r="D1627" s="572"/>
    </row>
    <row r="1628" ht="12.75">
      <c r="D1628" s="572"/>
    </row>
    <row r="1629" ht="12.75">
      <c r="D1629" s="572"/>
    </row>
    <row r="1630" ht="12.75">
      <c r="D1630" s="572"/>
    </row>
    <row r="1631" ht="12.75">
      <c r="D1631" s="572"/>
    </row>
    <row r="1632" ht="12.75">
      <c r="D1632" s="572"/>
    </row>
    <row r="1633" ht="12.75">
      <c r="D1633" s="572"/>
    </row>
    <row r="1634" ht="12.75">
      <c r="D1634" s="572"/>
    </row>
    <row r="1635" ht="12.75">
      <c r="D1635" s="572"/>
    </row>
    <row r="1636" ht="12.75">
      <c r="D1636" s="572"/>
    </row>
    <row r="1637" ht="12.75">
      <c r="D1637" s="572"/>
    </row>
    <row r="1638" ht="12.75">
      <c r="D1638" s="572"/>
    </row>
    <row r="1639" ht="12.75">
      <c r="D1639" s="572"/>
    </row>
    <row r="1640" ht="12.75">
      <c r="D1640" s="572"/>
    </row>
    <row r="1641" ht="12.75">
      <c r="D1641" s="572"/>
    </row>
    <row r="1642" ht="12.75">
      <c r="D1642" s="572"/>
    </row>
    <row r="1643" ht="12.75">
      <c r="D1643" s="572"/>
    </row>
    <row r="1644" ht="12.75">
      <c r="D1644" s="572"/>
    </row>
    <row r="1645" ht="12.75">
      <c r="D1645" s="572"/>
    </row>
    <row r="1646" ht="12.75">
      <c r="D1646" s="572"/>
    </row>
    <row r="1647" ht="12.75">
      <c r="D1647" s="572"/>
    </row>
    <row r="1648" ht="12.75">
      <c r="D1648" s="572"/>
    </row>
    <row r="1649" ht="12.75">
      <c r="D1649" s="572"/>
    </row>
    <row r="1650" ht="12.75">
      <c r="D1650" s="572"/>
    </row>
    <row r="1651" ht="12.75">
      <c r="D1651" s="572"/>
    </row>
    <row r="1652" ht="12.75">
      <c r="D1652" s="572"/>
    </row>
    <row r="1653" ht="12.75">
      <c r="D1653" s="572"/>
    </row>
    <row r="1654" ht="12.75">
      <c r="D1654" s="572"/>
    </row>
    <row r="1655" ht="12.75">
      <c r="D1655" s="572"/>
    </row>
    <row r="1656" ht="12.75">
      <c r="D1656" s="572"/>
    </row>
    <row r="1657" ht="12.75">
      <c r="D1657" s="572"/>
    </row>
    <row r="1658" ht="12.75">
      <c r="D1658" s="572"/>
    </row>
    <row r="1659" ht="12.75">
      <c r="D1659" s="572"/>
    </row>
    <row r="1660" ht="12.75">
      <c r="D1660" s="572"/>
    </row>
    <row r="1661" ht="12.75">
      <c r="D1661" s="572"/>
    </row>
    <row r="1662" ht="12.75">
      <c r="D1662" s="572"/>
    </row>
    <row r="1663" ht="12.75">
      <c r="D1663" s="572"/>
    </row>
    <row r="1664" ht="12.75">
      <c r="D1664" s="572"/>
    </row>
    <row r="1665" ht="12.75">
      <c r="D1665" s="572"/>
    </row>
    <row r="1666" ht="12.75">
      <c r="D1666" s="572"/>
    </row>
    <row r="1667" ht="12.75">
      <c r="D1667" s="572"/>
    </row>
    <row r="1668" ht="12.75">
      <c r="D1668" s="572"/>
    </row>
    <row r="1669" ht="12.75">
      <c r="D1669" s="572"/>
    </row>
    <row r="1670" ht="12.75">
      <c r="D1670" s="572"/>
    </row>
    <row r="1671" ht="12.75">
      <c r="D1671" s="572"/>
    </row>
    <row r="1672" ht="12.75">
      <c r="D1672" s="572"/>
    </row>
    <row r="1673" ht="12.75">
      <c r="D1673" s="572"/>
    </row>
    <row r="1674" ht="12.75">
      <c r="D1674" s="572"/>
    </row>
    <row r="1675" ht="12.75">
      <c r="D1675" s="572"/>
    </row>
    <row r="1676" ht="12.75">
      <c r="D1676" s="572"/>
    </row>
    <row r="1677" ht="12.75">
      <c r="D1677" s="572"/>
    </row>
    <row r="1678" ht="12.75">
      <c r="D1678" s="572"/>
    </row>
    <row r="1679" ht="12.75">
      <c r="D1679" s="572"/>
    </row>
    <row r="1680" ht="12.75">
      <c r="D1680" s="572"/>
    </row>
    <row r="1681" ht="12.75">
      <c r="D1681" s="572"/>
    </row>
    <row r="1682" ht="12.75">
      <c r="D1682" s="572"/>
    </row>
    <row r="1683" ht="12.75">
      <c r="D1683" s="572"/>
    </row>
    <row r="1684" ht="12.75">
      <c r="D1684" s="572"/>
    </row>
    <row r="1685" ht="12.75">
      <c r="D1685" s="572"/>
    </row>
    <row r="1686" ht="12.75">
      <c r="D1686" s="572"/>
    </row>
    <row r="1687" ht="12.75">
      <c r="D1687" s="572"/>
    </row>
    <row r="1688" ht="12.75">
      <c r="D1688" s="572"/>
    </row>
    <row r="1689" ht="12.75">
      <c r="D1689" s="572"/>
    </row>
    <row r="1690" ht="12.75">
      <c r="D1690" s="572"/>
    </row>
    <row r="1691" ht="12.75">
      <c r="D1691" s="572"/>
    </row>
    <row r="1692" ht="12.75">
      <c r="D1692" s="572"/>
    </row>
    <row r="1693" ht="12.75">
      <c r="D1693" s="572"/>
    </row>
    <row r="1694" ht="12.75">
      <c r="D1694" s="572"/>
    </row>
    <row r="1695" ht="12.75">
      <c r="D1695" s="572"/>
    </row>
    <row r="1696" ht="12.75">
      <c r="D1696" s="572"/>
    </row>
    <row r="1697" ht="12.75">
      <c r="D1697" s="572"/>
    </row>
    <row r="1698" ht="12.75">
      <c r="D1698" s="572"/>
    </row>
    <row r="1699" ht="12.75">
      <c r="D1699" s="572"/>
    </row>
    <row r="1700" ht="12.75">
      <c r="D1700" s="572"/>
    </row>
    <row r="1701" ht="12.75">
      <c r="D1701" s="572"/>
    </row>
    <row r="1702" ht="12.75">
      <c r="D1702" s="572"/>
    </row>
    <row r="1703" ht="12.75">
      <c r="D1703" s="572"/>
    </row>
    <row r="1704" ht="12.75">
      <c r="D1704" s="572"/>
    </row>
    <row r="1705" ht="12.75">
      <c r="D1705" s="572"/>
    </row>
    <row r="1706" ht="12.75">
      <c r="D1706" s="572"/>
    </row>
    <row r="1707" ht="12.75">
      <c r="D1707" s="572"/>
    </row>
    <row r="1708" ht="12.75">
      <c r="D1708" s="572"/>
    </row>
    <row r="1709" ht="12.75">
      <c r="D1709" s="572"/>
    </row>
    <row r="1710" ht="12.75">
      <c r="D1710" s="572"/>
    </row>
    <row r="1711" ht="12.75">
      <c r="D1711" s="572"/>
    </row>
    <row r="1712" ht="12.75">
      <c r="D1712" s="572"/>
    </row>
    <row r="1713" ht="12.75">
      <c r="D1713" s="572"/>
    </row>
    <row r="1714" ht="12.75">
      <c r="D1714" s="572"/>
    </row>
    <row r="1715" ht="12.75">
      <c r="D1715" s="572"/>
    </row>
    <row r="1716" ht="12.75">
      <c r="D1716" s="572"/>
    </row>
    <row r="1717" ht="12.75">
      <c r="D1717" s="572"/>
    </row>
    <row r="1718" ht="12.75">
      <c r="D1718" s="572"/>
    </row>
    <row r="1719" ht="12.75">
      <c r="D1719" s="572"/>
    </row>
    <row r="1720" ht="12.75">
      <c r="D1720" s="572"/>
    </row>
    <row r="1721" ht="12.75">
      <c r="D1721" s="572"/>
    </row>
    <row r="1722" ht="12.75">
      <c r="D1722" s="572"/>
    </row>
    <row r="1723" ht="12.75">
      <c r="D1723" s="572"/>
    </row>
    <row r="1724" ht="12.75">
      <c r="D1724" s="572"/>
    </row>
    <row r="1725" ht="12.75">
      <c r="D1725" s="572"/>
    </row>
    <row r="1726" ht="12.75">
      <c r="D1726" s="572"/>
    </row>
    <row r="1727" ht="12.75">
      <c r="D1727" s="572"/>
    </row>
    <row r="1728" ht="12.75">
      <c r="D1728" s="572"/>
    </row>
    <row r="1729" ht="12.75">
      <c r="D1729" s="572"/>
    </row>
    <row r="1730" ht="12.75">
      <c r="D1730" s="572"/>
    </row>
    <row r="1731" ht="12.75">
      <c r="D1731" s="572"/>
    </row>
    <row r="1732" ht="12.75">
      <c r="D1732" s="572"/>
    </row>
    <row r="1733" ht="12.75">
      <c r="D1733" s="572"/>
    </row>
    <row r="1734" ht="12.75">
      <c r="D1734" s="572"/>
    </row>
    <row r="1735" ht="12.75">
      <c r="D1735" s="572"/>
    </row>
    <row r="1736" ht="12.75">
      <c r="D1736" s="572"/>
    </row>
    <row r="1737" ht="12.75">
      <c r="D1737" s="572"/>
    </row>
    <row r="1738" ht="12.75">
      <c r="D1738" s="572"/>
    </row>
    <row r="1739" ht="12.75">
      <c r="D1739" s="572"/>
    </row>
    <row r="1740" ht="12.75">
      <c r="D1740" s="572"/>
    </row>
    <row r="1741" ht="12.75">
      <c r="D1741" s="572"/>
    </row>
    <row r="1742" ht="12.75">
      <c r="D1742" s="572"/>
    </row>
    <row r="1743" ht="12.75">
      <c r="D1743" s="572"/>
    </row>
    <row r="1744" ht="12.75">
      <c r="D1744" s="572"/>
    </row>
    <row r="1745" ht="12.75">
      <c r="D1745" s="572"/>
    </row>
    <row r="1746" ht="12.75">
      <c r="D1746" s="572"/>
    </row>
    <row r="1747" ht="12.75">
      <c r="D1747" s="572"/>
    </row>
    <row r="1748" ht="12.75">
      <c r="D1748" s="572"/>
    </row>
    <row r="1749" ht="12.75">
      <c r="D1749" s="572"/>
    </row>
    <row r="1750" ht="12.75">
      <c r="D1750" s="572"/>
    </row>
    <row r="1751" ht="12.75">
      <c r="D1751" s="572"/>
    </row>
    <row r="1752" ht="12.75">
      <c r="D1752" s="572"/>
    </row>
    <row r="1753" ht="12.75">
      <c r="D1753" s="572"/>
    </row>
    <row r="1754" ht="12.75">
      <c r="D1754" s="572"/>
    </row>
    <row r="1755" ht="12.75">
      <c r="D1755" s="572"/>
    </row>
    <row r="1756" ht="12.75">
      <c r="D1756" s="572"/>
    </row>
    <row r="1757" ht="12.75">
      <c r="D1757" s="572"/>
    </row>
    <row r="1758" ht="12.75">
      <c r="D1758" s="572"/>
    </row>
    <row r="1759" ht="12.75">
      <c r="D1759" s="572"/>
    </row>
    <row r="1760" ht="12.75">
      <c r="D1760" s="572"/>
    </row>
    <row r="1761" ht="12.75">
      <c r="D1761" s="572"/>
    </row>
    <row r="1762" ht="12.75">
      <c r="D1762" s="572"/>
    </row>
    <row r="1763" ht="12.75">
      <c r="D1763" s="572"/>
    </row>
    <row r="1764" ht="12.75">
      <c r="D1764" s="572"/>
    </row>
    <row r="1765" ht="12.75">
      <c r="D1765" s="572"/>
    </row>
    <row r="1766" ht="12.75">
      <c r="D1766" s="572"/>
    </row>
    <row r="1767" ht="12.75">
      <c r="D1767" s="572"/>
    </row>
    <row r="1768" ht="12.75">
      <c r="D1768" s="572"/>
    </row>
    <row r="1769" ht="12.75">
      <c r="D1769" s="572"/>
    </row>
    <row r="1770" ht="12.75">
      <c r="D1770" s="572"/>
    </row>
    <row r="1771" ht="12.75">
      <c r="D1771" s="572"/>
    </row>
    <row r="1772" ht="12.75">
      <c r="D1772" s="572"/>
    </row>
    <row r="1773" ht="12.75">
      <c r="D1773" s="572"/>
    </row>
    <row r="1774" ht="12.75">
      <c r="D1774" s="572"/>
    </row>
    <row r="1775" ht="12.75">
      <c r="D1775" s="572"/>
    </row>
    <row r="1776" ht="12.75">
      <c r="D1776" s="572"/>
    </row>
    <row r="1777" ht="12.75">
      <c r="D1777" s="572"/>
    </row>
    <row r="1778" ht="12.75">
      <c r="D1778" s="572"/>
    </row>
    <row r="1779" ht="12.75">
      <c r="D1779" s="572"/>
    </row>
    <row r="1780" ht="12.75">
      <c r="D1780" s="572"/>
    </row>
    <row r="1781" ht="12.75">
      <c r="D1781" s="572"/>
    </row>
    <row r="1782" ht="12.75">
      <c r="D1782" s="572"/>
    </row>
    <row r="1783" ht="12.75">
      <c r="D1783" s="572"/>
    </row>
    <row r="1784" ht="12.75">
      <c r="D1784" s="572"/>
    </row>
    <row r="1785" ht="12.75">
      <c r="D1785" s="572"/>
    </row>
    <row r="1786" ht="12.75">
      <c r="D1786" s="572"/>
    </row>
    <row r="1787" ht="12.75">
      <c r="D1787" s="572"/>
    </row>
    <row r="1788" ht="12.75">
      <c r="D1788" s="572"/>
    </row>
    <row r="1789" ht="12.75">
      <c r="D1789" s="572"/>
    </row>
    <row r="1790" ht="12.75">
      <c r="D1790" s="572"/>
    </row>
    <row r="1791" ht="12.75">
      <c r="D1791" s="572"/>
    </row>
    <row r="1792" ht="12.75">
      <c r="D1792" s="572"/>
    </row>
    <row r="1793" ht="12.75">
      <c r="D1793" s="572"/>
    </row>
    <row r="1794" ht="12.75">
      <c r="D1794" s="572"/>
    </row>
    <row r="1795" ht="12.75">
      <c r="D1795" s="572"/>
    </row>
    <row r="1796" ht="12.75">
      <c r="D1796" s="572"/>
    </row>
    <row r="1797" ht="12.75">
      <c r="D1797" s="572"/>
    </row>
    <row r="1798" ht="12.75">
      <c r="D1798" s="572"/>
    </row>
    <row r="1799" ht="12.75">
      <c r="D1799" s="572"/>
    </row>
    <row r="1800" ht="12.75">
      <c r="D1800" s="572"/>
    </row>
    <row r="1801" ht="12.75">
      <c r="D1801" s="572"/>
    </row>
    <row r="1802" ht="12.75">
      <c r="D1802" s="572"/>
    </row>
    <row r="1803" ht="12.75">
      <c r="D1803" s="572"/>
    </row>
    <row r="1804" ht="12.75">
      <c r="D1804" s="572"/>
    </row>
    <row r="1805" ht="12.75">
      <c r="D1805" s="572"/>
    </row>
    <row r="1806" ht="12.75">
      <c r="D1806" s="572"/>
    </row>
    <row r="1807" ht="12.75">
      <c r="D1807" s="572"/>
    </row>
    <row r="1808" ht="12.75">
      <c r="D1808" s="572"/>
    </row>
    <row r="1809" ht="12.75">
      <c r="D1809" s="572"/>
    </row>
    <row r="1810" ht="12.75">
      <c r="D1810" s="572"/>
    </row>
    <row r="1811" ht="12.75">
      <c r="D1811" s="572"/>
    </row>
    <row r="1812" ht="12.75">
      <c r="D1812" s="572"/>
    </row>
    <row r="1813" ht="12.75">
      <c r="D1813" s="572"/>
    </row>
    <row r="1814" ht="12.75">
      <c r="D1814" s="572"/>
    </row>
    <row r="1815" ht="12.75">
      <c r="D1815" s="572"/>
    </row>
    <row r="1816" ht="12.75">
      <c r="D1816" s="572"/>
    </row>
    <row r="1817" ht="12.75">
      <c r="D1817" s="572"/>
    </row>
    <row r="1818" ht="12.75">
      <c r="D1818" s="572"/>
    </row>
    <row r="1819" ht="12.75">
      <c r="D1819" s="572"/>
    </row>
    <row r="1820" ht="12.75">
      <c r="D1820" s="572"/>
    </row>
    <row r="1821" ht="12.75">
      <c r="D1821" s="572"/>
    </row>
    <row r="1822" ht="12.75">
      <c r="D1822" s="572"/>
    </row>
    <row r="1823" ht="12.75">
      <c r="D1823" s="572"/>
    </row>
    <row r="1824" ht="12.75">
      <c r="D1824" s="572"/>
    </row>
    <row r="1825" ht="12.75">
      <c r="D1825" s="572"/>
    </row>
    <row r="1826" ht="12.75">
      <c r="D1826" s="572"/>
    </row>
    <row r="1827" ht="12.75">
      <c r="D1827" s="572"/>
    </row>
    <row r="1828" ht="12.75">
      <c r="D1828" s="572"/>
    </row>
    <row r="1829" ht="12.75">
      <c r="D1829" s="572"/>
    </row>
    <row r="1830" ht="12.75">
      <c r="D1830" s="572"/>
    </row>
    <row r="1831" ht="12.75">
      <c r="D1831" s="572"/>
    </row>
    <row r="1832" ht="12.75">
      <c r="D1832" s="572"/>
    </row>
    <row r="1833" ht="12.75">
      <c r="D1833" s="572"/>
    </row>
    <row r="1834" ht="12.75">
      <c r="D1834" s="572"/>
    </row>
    <row r="1835" ht="12.75">
      <c r="D1835" s="572"/>
    </row>
    <row r="1836" ht="12.75">
      <c r="D1836" s="572"/>
    </row>
    <row r="1837" ht="12.75">
      <c r="D1837" s="572"/>
    </row>
    <row r="1838" ht="12.75">
      <c r="D1838" s="572"/>
    </row>
    <row r="1839" ht="12.75">
      <c r="D1839" s="572"/>
    </row>
    <row r="1840" ht="12.75">
      <c r="D1840" s="572"/>
    </row>
    <row r="1841" ht="12.75">
      <c r="D1841" s="572"/>
    </row>
    <row r="1842" ht="12.75">
      <c r="D1842" s="572"/>
    </row>
    <row r="1843" ht="12.75">
      <c r="D1843" s="572"/>
    </row>
    <row r="1844" ht="12.75">
      <c r="D1844" s="572"/>
    </row>
    <row r="1845" ht="12.75">
      <c r="D1845" s="572"/>
    </row>
    <row r="1846" ht="12.75">
      <c r="D1846" s="572"/>
    </row>
    <row r="1847" ht="12.75">
      <c r="D1847" s="572"/>
    </row>
    <row r="1848" ht="12.75">
      <c r="D1848" s="572"/>
    </row>
    <row r="1849" ht="12.75">
      <c r="D1849" s="572"/>
    </row>
    <row r="1850" ht="12.75">
      <c r="D1850" s="572"/>
    </row>
    <row r="1851" ht="12.75">
      <c r="D1851" s="572"/>
    </row>
    <row r="1852" ht="12.75">
      <c r="D1852" s="572"/>
    </row>
    <row r="1853" ht="12.75">
      <c r="D1853" s="572"/>
    </row>
    <row r="1854" ht="12.75">
      <c r="D1854" s="572"/>
    </row>
    <row r="1855" ht="12.75">
      <c r="D1855" s="572"/>
    </row>
    <row r="1856" ht="12.75">
      <c r="D1856" s="572"/>
    </row>
    <row r="1857" ht="12.75">
      <c r="D1857" s="572"/>
    </row>
    <row r="1858" ht="12.75">
      <c r="D1858" s="572"/>
    </row>
    <row r="1859" ht="12.75">
      <c r="D1859" s="572"/>
    </row>
    <row r="1860" ht="12.75">
      <c r="D1860" s="572"/>
    </row>
    <row r="1861" ht="12.75">
      <c r="D1861" s="572"/>
    </row>
    <row r="1862" ht="12.75">
      <c r="D1862" s="572"/>
    </row>
    <row r="1863" ht="12.75">
      <c r="D1863" s="572"/>
    </row>
    <row r="1864" ht="12.75">
      <c r="D1864" s="572"/>
    </row>
    <row r="1865" ht="12.75">
      <c r="D1865" s="572"/>
    </row>
    <row r="1866" ht="12.75">
      <c r="D1866" s="572"/>
    </row>
    <row r="1867" ht="12.75">
      <c r="D1867" s="572"/>
    </row>
    <row r="1868" ht="12.75">
      <c r="D1868" s="572"/>
    </row>
    <row r="1869" ht="12.75">
      <c r="D1869" s="572"/>
    </row>
    <row r="1870" ht="12.75">
      <c r="D1870" s="572"/>
    </row>
    <row r="1871" ht="12.75">
      <c r="D1871" s="572"/>
    </row>
    <row r="1872" ht="12.75">
      <c r="D1872" s="572"/>
    </row>
    <row r="1873" ht="12.75">
      <c r="D1873" s="572"/>
    </row>
    <row r="1874" ht="12.75">
      <c r="D1874" s="572"/>
    </row>
    <row r="1875" ht="12.75">
      <c r="D1875" s="572"/>
    </row>
    <row r="1876" ht="12.75">
      <c r="D1876" s="572"/>
    </row>
    <row r="1877" ht="12.75">
      <c r="D1877" s="572"/>
    </row>
    <row r="1878" ht="12.75">
      <c r="D1878" s="572"/>
    </row>
    <row r="1879" ht="12.75">
      <c r="D1879" s="572"/>
    </row>
    <row r="1880" ht="12.75">
      <c r="D1880" s="572"/>
    </row>
    <row r="1881" ht="12.75">
      <c r="D1881" s="572"/>
    </row>
    <row r="1882" ht="12.75">
      <c r="D1882" s="572"/>
    </row>
    <row r="1883" ht="12.75">
      <c r="D1883" s="572"/>
    </row>
    <row r="1884" ht="12.75">
      <c r="D1884" s="572"/>
    </row>
    <row r="1885" ht="12.75">
      <c r="D1885" s="572"/>
    </row>
    <row r="1886" ht="12.75">
      <c r="D1886" s="572"/>
    </row>
    <row r="1887" ht="12.75">
      <c r="D1887" s="572"/>
    </row>
    <row r="1888" ht="12.75">
      <c r="D1888" s="572"/>
    </row>
    <row r="1889" ht="12.75">
      <c r="D1889" s="572"/>
    </row>
    <row r="1890" ht="12.75">
      <c r="D1890" s="572"/>
    </row>
    <row r="1891" ht="12.75">
      <c r="D1891" s="572"/>
    </row>
    <row r="1892" ht="12.75">
      <c r="D1892" s="572"/>
    </row>
    <row r="1893" ht="12.75">
      <c r="D1893" s="572"/>
    </row>
    <row r="1894" ht="12.75">
      <c r="D1894" s="572"/>
    </row>
    <row r="1895" ht="12.75">
      <c r="D1895" s="572"/>
    </row>
    <row r="1896" ht="12.75">
      <c r="D1896" s="572"/>
    </row>
    <row r="1897" ht="12.75">
      <c r="D1897" s="572"/>
    </row>
    <row r="1898" ht="12.75">
      <c r="D1898" s="572"/>
    </row>
    <row r="1899" ht="12.75">
      <c r="D1899" s="572"/>
    </row>
    <row r="1900" ht="12.75">
      <c r="D1900" s="572"/>
    </row>
    <row r="1901" ht="12.75">
      <c r="D1901" s="572"/>
    </row>
    <row r="1902" ht="12.75">
      <c r="D1902" s="572"/>
    </row>
    <row r="1903" ht="12.75">
      <c r="D1903" s="572"/>
    </row>
    <row r="1904" ht="12.75">
      <c r="D1904" s="572"/>
    </row>
    <row r="1905" ht="12.75">
      <c r="D1905" s="572"/>
    </row>
    <row r="1906" ht="12.75">
      <c r="D1906" s="572"/>
    </row>
    <row r="1907" ht="12.75">
      <c r="D1907" s="572"/>
    </row>
    <row r="1908" ht="12.75">
      <c r="D1908" s="572"/>
    </row>
    <row r="1909" ht="12.75">
      <c r="D1909" s="572"/>
    </row>
    <row r="1910" ht="12.75">
      <c r="D1910" s="572"/>
    </row>
    <row r="1911" ht="12.75">
      <c r="D1911" s="572"/>
    </row>
    <row r="1912" ht="12.75">
      <c r="D1912" s="572"/>
    </row>
    <row r="1913" ht="12.75">
      <c r="D1913" s="572"/>
    </row>
    <row r="1914" ht="12.75">
      <c r="D1914" s="572"/>
    </row>
    <row r="1915" ht="12.75">
      <c r="D1915" s="572"/>
    </row>
    <row r="1916" ht="12.75">
      <c r="D1916" s="572"/>
    </row>
    <row r="1917" ht="12.75">
      <c r="D1917" s="572"/>
    </row>
    <row r="1918" ht="12.75">
      <c r="D1918" s="572"/>
    </row>
    <row r="1919" ht="12.75">
      <c r="D1919" s="572"/>
    </row>
    <row r="1920" ht="12.75">
      <c r="D1920" s="572"/>
    </row>
    <row r="1921" ht="12.75">
      <c r="D1921" s="572"/>
    </row>
    <row r="1922" ht="12.75">
      <c r="D1922" s="572"/>
    </row>
    <row r="1923" ht="12.75">
      <c r="D1923" s="572"/>
    </row>
    <row r="1924" ht="12.75">
      <c r="D1924" s="572"/>
    </row>
    <row r="1925" ht="12.75">
      <c r="D1925" s="572"/>
    </row>
    <row r="1926" ht="12.75">
      <c r="D1926" s="572"/>
    </row>
    <row r="1927" ht="12.75">
      <c r="D1927" s="572"/>
    </row>
    <row r="1928" ht="12.75">
      <c r="D1928" s="572"/>
    </row>
    <row r="1929" ht="12.75">
      <c r="D1929" s="572"/>
    </row>
    <row r="1930" ht="12.75">
      <c r="D1930" s="572"/>
    </row>
    <row r="1931" ht="12.75">
      <c r="D1931" s="572"/>
    </row>
    <row r="1932" ht="12.75">
      <c r="D1932" s="572"/>
    </row>
    <row r="1933" ht="12.75">
      <c r="D1933" s="572"/>
    </row>
    <row r="1934" ht="12.75">
      <c r="D1934" s="572"/>
    </row>
    <row r="1935" ht="12.75">
      <c r="D1935" s="572"/>
    </row>
    <row r="1936" ht="12.75">
      <c r="D1936" s="572"/>
    </row>
    <row r="1937" ht="12.75">
      <c r="D1937" s="572"/>
    </row>
    <row r="1938" ht="12.75">
      <c r="D1938" s="572"/>
    </row>
    <row r="1939" ht="12.75">
      <c r="D1939" s="572"/>
    </row>
    <row r="1940" ht="12.75">
      <c r="D1940" s="572"/>
    </row>
    <row r="1941" ht="12.75">
      <c r="D1941" s="572"/>
    </row>
    <row r="1942" ht="12.75">
      <c r="D1942" s="572"/>
    </row>
    <row r="1943" ht="12.75">
      <c r="D1943" s="572"/>
    </row>
    <row r="1944" ht="12.75">
      <c r="D1944" s="572"/>
    </row>
    <row r="1945" ht="12.75">
      <c r="D1945" s="572"/>
    </row>
    <row r="1946" ht="12.75">
      <c r="D1946" s="572"/>
    </row>
    <row r="1947" ht="12.75">
      <c r="D1947" s="572"/>
    </row>
    <row r="1948" ht="12.75">
      <c r="D1948" s="572"/>
    </row>
    <row r="1949" ht="12.75">
      <c r="D1949" s="572"/>
    </row>
    <row r="1950" ht="12.75">
      <c r="D1950" s="572"/>
    </row>
    <row r="1951" ht="12.75">
      <c r="D1951" s="572"/>
    </row>
    <row r="1952" ht="12.75">
      <c r="D1952" s="572"/>
    </row>
    <row r="1953" ht="12.75">
      <c r="D1953" s="572"/>
    </row>
    <row r="1954" ht="12.75">
      <c r="D1954" s="572"/>
    </row>
    <row r="1955" ht="12.75">
      <c r="D1955" s="572"/>
    </row>
    <row r="1956" ht="12.75">
      <c r="D1956" s="572"/>
    </row>
    <row r="1957" ht="12.75">
      <c r="D1957" s="572"/>
    </row>
    <row r="1958" ht="12.75">
      <c r="D1958" s="572"/>
    </row>
    <row r="1959" ht="12.75">
      <c r="D1959" s="572"/>
    </row>
    <row r="1960" ht="12.75">
      <c r="D1960" s="572"/>
    </row>
    <row r="1961" ht="12.75">
      <c r="D1961" s="572"/>
    </row>
    <row r="1962" ht="12.75">
      <c r="D1962" s="572"/>
    </row>
    <row r="1963" ht="12.75">
      <c r="D1963" s="572"/>
    </row>
    <row r="1964" ht="12.75">
      <c r="D1964" s="572"/>
    </row>
    <row r="1965" ht="12.75">
      <c r="D1965" s="572"/>
    </row>
    <row r="1966" ht="12.75">
      <c r="D1966" s="572"/>
    </row>
    <row r="1967" ht="12.75">
      <c r="D1967" s="572"/>
    </row>
    <row r="1968" ht="12.75">
      <c r="D1968" s="572"/>
    </row>
    <row r="1969" ht="12.75">
      <c r="D1969" s="572"/>
    </row>
    <row r="1970" ht="12.75">
      <c r="D1970" s="572"/>
    </row>
    <row r="1971" ht="12.75">
      <c r="D1971" s="572"/>
    </row>
    <row r="1972" ht="12.75">
      <c r="D1972" s="572"/>
    </row>
    <row r="1973" ht="12.75">
      <c r="D1973" s="572"/>
    </row>
    <row r="1974" ht="12.75">
      <c r="D1974" s="572"/>
    </row>
    <row r="1975" ht="12.75">
      <c r="D1975" s="572"/>
    </row>
    <row r="1976" ht="12.75">
      <c r="D1976" s="572"/>
    </row>
    <row r="1977" ht="12.75">
      <c r="D1977" s="572"/>
    </row>
    <row r="1978" ht="12.75">
      <c r="D1978" s="572"/>
    </row>
    <row r="1979" ht="12.75">
      <c r="D1979" s="572"/>
    </row>
    <row r="1980" ht="12.75">
      <c r="D1980" s="572"/>
    </row>
    <row r="1981" ht="12.75">
      <c r="D1981" s="572"/>
    </row>
    <row r="1982" ht="12.75">
      <c r="D1982" s="572"/>
    </row>
    <row r="1983" ht="12.75">
      <c r="D1983" s="572"/>
    </row>
    <row r="1984" ht="12.75">
      <c r="D1984" s="572"/>
    </row>
    <row r="1985" ht="12.75">
      <c r="D1985" s="572"/>
    </row>
    <row r="1986" ht="12.75">
      <c r="D1986" s="572"/>
    </row>
    <row r="1987" ht="12.75">
      <c r="D1987" s="572"/>
    </row>
    <row r="1988" ht="12.75">
      <c r="D1988" s="572"/>
    </row>
    <row r="1989" ht="12.75">
      <c r="D1989" s="572"/>
    </row>
    <row r="1990" ht="12.75">
      <c r="D1990" s="572"/>
    </row>
    <row r="1991" ht="12.75">
      <c r="D1991" s="572"/>
    </row>
    <row r="1992" ht="12.75">
      <c r="D1992" s="572"/>
    </row>
    <row r="1993" ht="12.75">
      <c r="D1993" s="572"/>
    </row>
    <row r="1994" ht="12.75">
      <c r="D1994" s="572"/>
    </row>
    <row r="1995" ht="12.75">
      <c r="D1995" s="572"/>
    </row>
    <row r="1996" ht="12.75">
      <c r="D1996" s="572"/>
    </row>
    <row r="1997" ht="12.75">
      <c r="D1997" s="572"/>
    </row>
    <row r="1998" ht="12.75">
      <c r="D1998" s="572"/>
    </row>
    <row r="1999" ht="12.75">
      <c r="D1999" s="572"/>
    </row>
    <row r="2000" ht="12.75">
      <c r="D2000" s="572"/>
    </row>
    <row r="2001" ht="12.75">
      <c r="D2001" s="572"/>
    </row>
    <row r="2002" ht="12.75">
      <c r="D2002" s="572"/>
    </row>
    <row r="2003" ht="12.75">
      <c r="D2003" s="572"/>
    </row>
    <row r="2004" ht="12.75">
      <c r="D2004" s="572"/>
    </row>
    <row r="2005" ht="12.75">
      <c r="D2005" s="572"/>
    </row>
    <row r="2006" ht="12.75">
      <c r="D2006" s="572"/>
    </row>
    <row r="2007" ht="12.75">
      <c r="D2007" s="572"/>
    </row>
    <row r="2008" ht="12.75">
      <c r="D2008" s="572"/>
    </row>
    <row r="2009" ht="12.75">
      <c r="D2009" s="572"/>
    </row>
    <row r="2010" ht="12.75">
      <c r="D2010" s="572"/>
    </row>
    <row r="2011" ht="12.75">
      <c r="D2011" s="572"/>
    </row>
    <row r="2012" ht="12.75">
      <c r="D2012" s="572"/>
    </row>
    <row r="2013" ht="12.75">
      <c r="D2013" s="572"/>
    </row>
    <row r="2014" ht="12.75">
      <c r="D2014" s="572"/>
    </row>
    <row r="2015" ht="12.75">
      <c r="D2015" s="572"/>
    </row>
    <row r="2016" ht="12.75">
      <c r="D2016" s="572"/>
    </row>
    <row r="2017" ht="12.75">
      <c r="D2017" s="572"/>
    </row>
    <row r="2018" ht="12.75">
      <c r="D2018" s="572"/>
    </row>
    <row r="2019" ht="12.75">
      <c r="D2019" s="572"/>
    </row>
    <row r="2020" ht="12.75">
      <c r="D2020" s="572"/>
    </row>
    <row r="2021" ht="12.75">
      <c r="D2021" s="572"/>
    </row>
    <row r="2022" ht="12.75">
      <c r="D2022" s="572"/>
    </row>
    <row r="2023" ht="12.75">
      <c r="D2023" s="572"/>
    </row>
    <row r="2024" ht="12.75">
      <c r="D2024" s="572"/>
    </row>
    <row r="2025" ht="12.75">
      <c r="D2025" s="572"/>
    </row>
    <row r="2026" ht="12.75">
      <c r="D2026" s="572"/>
    </row>
    <row r="2027" ht="12.75">
      <c r="D2027" s="572"/>
    </row>
    <row r="2028" ht="12.75">
      <c r="D2028" s="572"/>
    </row>
    <row r="2029" ht="12.75">
      <c r="D2029" s="572"/>
    </row>
    <row r="2030" ht="12.75">
      <c r="D2030" s="572"/>
    </row>
    <row r="2031" ht="12.75">
      <c r="D2031" s="572"/>
    </row>
    <row r="2032" ht="12.75">
      <c r="D2032" s="572"/>
    </row>
    <row r="2033" ht="12.75">
      <c r="D2033" s="572"/>
    </row>
    <row r="2034" ht="12.75">
      <c r="D2034" s="572"/>
    </row>
    <row r="2035" ht="12.75">
      <c r="D2035" s="572"/>
    </row>
    <row r="2036" ht="12.75">
      <c r="D2036" s="572"/>
    </row>
    <row r="2037" ht="12.75">
      <c r="D2037" s="572"/>
    </row>
    <row r="2038" ht="12.75">
      <c r="D2038" s="572"/>
    </row>
    <row r="2039" ht="12.75">
      <c r="D2039" s="572"/>
    </row>
    <row r="2040" ht="12.75">
      <c r="D2040" s="572"/>
    </row>
    <row r="2041" ht="12.75">
      <c r="D2041" s="572"/>
    </row>
    <row r="2042" ht="12.75">
      <c r="D2042" s="572"/>
    </row>
    <row r="2043" ht="12.75">
      <c r="D2043" s="572"/>
    </row>
    <row r="2044" ht="12.75">
      <c r="D2044" s="572"/>
    </row>
    <row r="2045" ht="12.75">
      <c r="D2045" s="572"/>
    </row>
    <row r="2046" ht="12.75">
      <c r="D2046" s="572"/>
    </row>
    <row r="2047" ht="12.75">
      <c r="D2047" s="572"/>
    </row>
    <row r="2048" ht="12.75">
      <c r="D2048" s="572"/>
    </row>
    <row r="2049" ht="12.75">
      <c r="D2049" s="572"/>
    </row>
    <row r="2050" ht="12.75">
      <c r="D2050" s="572"/>
    </row>
    <row r="2051" ht="12.75">
      <c r="D2051" s="572"/>
    </row>
    <row r="2052" ht="12.75">
      <c r="D2052" s="572"/>
    </row>
    <row r="2053" ht="12.75">
      <c r="D2053" s="572"/>
    </row>
    <row r="2054" ht="12.75">
      <c r="D2054" s="572"/>
    </row>
    <row r="2055" ht="12.75">
      <c r="D2055" s="572"/>
    </row>
    <row r="2056" ht="12.75">
      <c r="D2056" s="572"/>
    </row>
    <row r="2057" ht="12.75">
      <c r="D2057" s="572"/>
    </row>
    <row r="2058" ht="12.75">
      <c r="D2058" s="572"/>
    </row>
    <row r="2059" ht="12.75">
      <c r="D2059" s="572"/>
    </row>
    <row r="2060" ht="12.75">
      <c r="D2060" s="572"/>
    </row>
    <row r="2061" ht="12.75">
      <c r="D2061" s="572"/>
    </row>
    <row r="2062" ht="12.75">
      <c r="D2062" s="572"/>
    </row>
    <row r="2063" ht="12.75">
      <c r="D2063" s="572"/>
    </row>
    <row r="2064" ht="12.75">
      <c r="D2064" s="572"/>
    </row>
    <row r="2065" ht="12.75">
      <c r="D2065" s="572"/>
    </row>
    <row r="2066" ht="12.75">
      <c r="D2066" s="572"/>
    </row>
    <row r="2067" ht="12.75">
      <c r="D2067" s="572"/>
    </row>
    <row r="2068" ht="12.75">
      <c r="D2068" s="572"/>
    </row>
    <row r="2069" ht="12.75">
      <c r="D2069" s="572"/>
    </row>
    <row r="2070" ht="12.75">
      <c r="D2070" s="572"/>
    </row>
    <row r="2071" ht="12.75">
      <c r="D2071" s="572"/>
    </row>
    <row r="2072" ht="12.75">
      <c r="D2072" s="572"/>
    </row>
    <row r="2073" ht="12.75">
      <c r="D2073" s="572"/>
    </row>
    <row r="2074" ht="12.75">
      <c r="D2074" s="572"/>
    </row>
    <row r="2075" ht="12.75">
      <c r="D2075" s="572"/>
    </row>
    <row r="2076" ht="12.75">
      <c r="D2076" s="572"/>
    </row>
    <row r="2077" ht="12.75">
      <c r="D2077" s="572"/>
    </row>
    <row r="2078" ht="12.75">
      <c r="D2078" s="572"/>
    </row>
    <row r="2079" ht="12.75">
      <c r="D2079" s="572"/>
    </row>
    <row r="2080" ht="12.75">
      <c r="D2080" s="572"/>
    </row>
    <row r="2081" ht="12.75">
      <c r="D2081" s="572"/>
    </row>
    <row r="2082" ht="12.75">
      <c r="D2082" s="572"/>
    </row>
    <row r="2083" ht="12.75">
      <c r="D2083" s="572"/>
    </row>
    <row r="2084" ht="12.75">
      <c r="D2084" s="572"/>
    </row>
    <row r="2085" ht="12.75">
      <c r="D2085" s="572"/>
    </row>
    <row r="2086" ht="12.75">
      <c r="D2086" s="572"/>
    </row>
    <row r="2087" ht="12.75">
      <c r="D2087" s="572"/>
    </row>
    <row r="2088" ht="12.75">
      <c r="D2088" s="572"/>
    </row>
    <row r="2089" ht="12.75">
      <c r="D2089" s="572"/>
    </row>
    <row r="2090" ht="12.75">
      <c r="D2090" s="572"/>
    </row>
    <row r="2091" ht="12.75">
      <c r="D2091" s="572"/>
    </row>
    <row r="2092" ht="12.75">
      <c r="D2092" s="572"/>
    </row>
    <row r="2093" ht="12.75">
      <c r="D2093" s="572"/>
    </row>
    <row r="2094" ht="12.75">
      <c r="D2094" s="572"/>
    </row>
    <row r="2095" ht="12.75">
      <c r="D2095" s="572"/>
    </row>
    <row r="2096" ht="12.75">
      <c r="D2096" s="572"/>
    </row>
    <row r="2097" ht="12.75">
      <c r="D2097" s="572"/>
    </row>
    <row r="2098" ht="12.75">
      <c r="D2098" s="572"/>
    </row>
    <row r="2099" ht="12.75">
      <c r="D2099" s="572"/>
    </row>
    <row r="2100" ht="12.75">
      <c r="D2100" s="572"/>
    </row>
    <row r="2101" ht="12.75">
      <c r="D2101" s="572"/>
    </row>
    <row r="2102" ht="12.75">
      <c r="D2102" s="572"/>
    </row>
    <row r="2103" ht="12.75">
      <c r="D2103" s="572"/>
    </row>
    <row r="2104" ht="12.75">
      <c r="D2104" s="572"/>
    </row>
    <row r="2105" ht="12.75">
      <c r="D2105" s="572"/>
    </row>
    <row r="2106" ht="12.75">
      <c r="D2106" s="572"/>
    </row>
    <row r="2107" ht="12.75">
      <c r="D2107" s="572"/>
    </row>
    <row r="2108" ht="12.75">
      <c r="D2108" s="572"/>
    </row>
    <row r="2109" ht="12.75">
      <c r="D2109" s="572"/>
    </row>
    <row r="2110" ht="12.75">
      <c r="D2110" s="572"/>
    </row>
    <row r="2111" ht="12.75">
      <c r="D2111" s="572"/>
    </row>
    <row r="2112" ht="12.75">
      <c r="D2112" s="572"/>
    </row>
    <row r="2113" ht="12.75">
      <c r="D2113" s="572"/>
    </row>
    <row r="2114" ht="12.75">
      <c r="D2114" s="572"/>
    </row>
    <row r="2115" ht="12.75">
      <c r="D2115" s="572"/>
    </row>
    <row r="2116" ht="12.75">
      <c r="D2116" s="572"/>
    </row>
    <row r="2117" ht="12.75">
      <c r="D2117" s="572"/>
    </row>
    <row r="2118" ht="12.75">
      <c r="D2118" s="572"/>
    </row>
    <row r="2119" ht="12.75">
      <c r="D2119" s="572"/>
    </row>
    <row r="2120" ht="12.75">
      <c r="D2120" s="572"/>
    </row>
    <row r="2121" ht="12.75">
      <c r="D2121" s="572"/>
    </row>
    <row r="2122" ht="12.75">
      <c r="D2122" s="572"/>
    </row>
    <row r="2123" ht="12.75">
      <c r="D2123" s="572"/>
    </row>
    <row r="2124" ht="12.75">
      <c r="D2124" s="572"/>
    </row>
    <row r="2125" ht="12.75">
      <c r="D2125" s="572"/>
    </row>
    <row r="2126" ht="12.75">
      <c r="D2126" s="572"/>
    </row>
    <row r="2127" ht="12.75">
      <c r="D2127" s="572"/>
    </row>
    <row r="2128" ht="12.75">
      <c r="D2128" s="572"/>
    </row>
    <row r="2129" ht="12.75">
      <c r="D2129" s="572"/>
    </row>
    <row r="2130" ht="12.75">
      <c r="D2130" s="572"/>
    </row>
    <row r="2131" ht="12.75">
      <c r="D2131" s="572"/>
    </row>
    <row r="2132" ht="12.75">
      <c r="D2132" s="572"/>
    </row>
    <row r="2133" ht="12.75">
      <c r="D2133" s="572"/>
    </row>
    <row r="2134" ht="12.75">
      <c r="D2134" s="572"/>
    </row>
    <row r="2135" ht="12.75">
      <c r="D2135" s="572"/>
    </row>
    <row r="2136" ht="12.75">
      <c r="D2136" s="572"/>
    </row>
    <row r="2137" ht="12.75">
      <c r="D2137" s="572"/>
    </row>
    <row r="2138" ht="12.75">
      <c r="D2138" s="572"/>
    </row>
    <row r="2139" ht="12.75">
      <c r="D2139" s="572"/>
    </row>
    <row r="2140" ht="12.75">
      <c r="D2140" s="572"/>
    </row>
    <row r="2141" ht="12.75">
      <c r="D2141" s="572"/>
    </row>
    <row r="2142" ht="12.75">
      <c r="D2142" s="572"/>
    </row>
    <row r="2143" ht="12.75">
      <c r="D2143" s="572"/>
    </row>
    <row r="2144" ht="12.75">
      <c r="D2144" s="572"/>
    </row>
    <row r="2145" ht="12.75">
      <c r="D2145" s="572"/>
    </row>
    <row r="2146" ht="12.75">
      <c r="D2146" s="572"/>
    </row>
    <row r="2147" ht="12.75">
      <c r="D2147" s="572"/>
    </row>
    <row r="2148" ht="12.75">
      <c r="D2148" s="572"/>
    </row>
    <row r="2149" ht="12.75">
      <c r="D2149" s="572"/>
    </row>
    <row r="2150" ht="12.75">
      <c r="D2150" s="572"/>
    </row>
    <row r="2151" ht="12.75">
      <c r="D2151" s="572"/>
    </row>
    <row r="2152" ht="12.75">
      <c r="D2152" s="572"/>
    </row>
    <row r="2153" ht="12.75">
      <c r="D2153" s="572"/>
    </row>
    <row r="2154" ht="12.75">
      <c r="D2154" s="572"/>
    </row>
    <row r="2155" ht="12.75">
      <c r="D2155" s="572"/>
    </row>
    <row r="2156" ht="12.75">
      <c r="D2156" s="572"/>
    </row>
    <row r="2157" ht="12.75">
      <c r="D2157" s="572"/>
    </row>
    <row r="2158" ht="12.75">
      <c r="D2158" s="572"/>
    </row>
    <row r="2159" ht="12.75">
      <c r="D2159" s="572"/>
    </row>
    <row r="2160" ht="12.75">
      <c r="D2160" s="572"/>
    </row>
    <row r="2161" ht="12.75">
      <c r="D2161" s="572"/>
    </row>
    <row r="2162" ht="12.75">
      <c r="D2162" s="572"/>
    </row>
    <row r="2163" ht="12.75">
      <c r="D2163" s="572"/>
    </row>
    <row r="2164" ht="12.75">
      <c r="D2164" s="572"/>
    </row>
    <row r="2165" ht="12.75">
      <c r="D2165" s="572"/>
    </row>
    <row r="2166" ht="12.75">
      <c r="D2166" s="572"/>
    </row>
    <row r="2167" ht="12.75">
      <c r="D2167" s="572"/>
    </row>
    <row r="2168" ht="12.75">
      <c r="D2168" s="572"/>
    </row>
    <row r="2169" ht="12.75">
      <c r="D2169" s="572"/>
    </row>
    <row r="2170" ht="12.75">
      <c r="D2170" s="572"/>
    </row>
    <row r="2171" ht="12.75">
      <c r="D2171" s="572"/>
    </row>
    <row r="2172" ht="12.75">
      <c r="D2172" s="572"/>
    </row>
    <row r="2173" ht="12.75">
      <c r="D2173" s="572"/>
    </row>
    <row r="2174" ht="12.75">
      <c r="D2174" s="572"/>
    </row>
    <row r="2175" ht="12.75">
      <c r="D2175" s="572"/>
    </row>
    <row r="2176" ht="12.75">
      <c r="D2176" s="572"/>
    </row>
    <row r="2177" ht="12.75">
      <c r="D2177" s="572"/>
    </row>
    <row r="2178" ht="12.75">
      <c r="D2178" s="572"/>
    </row>
    <row r="2179" ht="12.75">
      <c r="D2179" s="572"/>
    </row>
    <row r="2180" ht="12.75">
      <c r="D2180" s="572"/>
    </row>
    <row r="2181" ht="12.75">
      <c r="D2181" s="572"/>
    </row>
    <row r="2182" ht="12.75">
      <c r="D2182" s="572"/>
    </row>
    <row r="2183" ht="12.75">
      <c r="D2183" s="572"/>
    </row>
    <row r="2184" ht="12.75">
      <c r="D2184" s="572"/>
    </row>
    <row r="2185" ht="12.75">
      <c r="D2185" s="572"/>
    </row>
    <row r="2186" ht="12.75">
      <c r="D2186" s="572"/>
    </row>
    <row r="2187" ht="12.75">
      <c r="D2187" s="572"/>
    </row>
    <row r="2188" ht="12.75">
      <c r="D2188" s="572"/>
    </row>
    <row r="2189" ht="12.75">
      <c r="D2189" s="572"/>
    </row>
    <row r="2190" ht="12.75">
      <c r="D2190" s="572"/>
    </row>
    <row r="2191" ht="12.75">
      <c r="D2191" s="572"/>
    </row>
    <row r="2192" ht="12.75">
      <c r="D2192" s="572"/>
    </row>
    <row r="2193" ht="12.75">
      <c r="D2193" s="572"/>
    </row>
    <row r="2194" ht="12.75">
      <c r="D2194" s="572"/>
    </row>
    <row r="2195" ht="12.75">
      <c r="D2195" s="572"/>
    </row>
    <row r="2196" ht="12.75">
      <c r="D2196" s="572"/>
    </row>
    <row r="2197" ht="12.75">
      <c r="D2197" s="572"/>
    </row>
    <row r="2198" ht="12.75">
      <c r="D2198" s="572"/>
    </row>
    <row r="2199" ht="12.75">
      <c r="D2199" s="572"/>
    </row>
    <row r="2200" ht="12.75">
      <c r="D2200" s="572"/>
    </row>
    <row r="2201" ht="12.75">
      <c r="D2201" s="572"/>
    </row>
    <row r="2202" ht="12.75">
      <c r="D2202" s="572"/>
    </row>
    <row r="2203" ht="12.75">
      <c r="D2203" s="572"/>
    </row>
    <row r="2204" ht="12.75">
      <c r="D2204" s="572"/>
    </row>
    <row r="2205" ht="12.75">
      <c r="D2205" s="572"/>
    </row>
    <row r="2206" ht="12.75">
      <c r="D2206" s="572"/>
    </row>
    <row r="2207" ht="12.75">
      <c r="D2207" s="572"/>
    </row>
    <row r="2208" ht="12.75">
      <c r="D2208" s="572"/>
    </row>
    <row r="2209" ht="12.75">
      <c r="D2209" s="572"/>
    </row>
    <row r="2210" ht="12.75">
      <c r="D2210" s="572"/>
    </row>
    <row r="2211" ht="12.75">
      <c r="D2211" s="572"/>
    </row>
    <row r="2212" ht="12.75">
      <c r="D2212" s="572"/>
    </row>
    <row r="2213" ht="12.75">
      <c r="D2213" s="572"/>
    </row>
    <row r="2214" ht="12.75">
      <c r="D2214" s="572"/>
    </row>
    <row r="2215" ht="12.75">
      <c r="D2215" s="572"/>
    </row>
    <row r="2216" ht="12.75">
      <c r="D2216" s="572"/>
    </row>
    <row r="2217" ht="12.75">
      <c r="D2217" s="572"/>
    </row>
    <row r="2218" ht="12.75">
      <c r="D2218" s="572"/>
    </row>
    <row r="2219" ht="12.75">
      <c r="D2219" s="572"/>
    </row>
    <row r="2220" ht="12.75">
      <c r="D2220" s="572"/>
    </row>
    <row r="2221" ht="12.75">
      <c r="D2221" s="572"/>
    </row>
    <row r="2222" ht="12.75">
      <c r="D2222" s="572"/>
    </row>
    <row r="2223" ht="12.75">
      <c r="D2223" s="572"/>
    </row>
    <row r="2224" ht="12.75">
      <c r="D2224" s="572"/>
    </row>
    <row r="2225" ht="12.75">
      <c r="D2225" s="572"/>
    </row>
    <row r="2226" ht="12.75">
      <c r="D2226" s="572"/>
    </row>
    <row r="2227" ht="12.75">
      <c r="D2227" s="572"/>
    </row>
    <row r="2228" ht="12.75">
      <c r="D2228" s="572"/>
    </row>
    <row r="2229" ht="12.75">
      <c r="D2229" s="572"/>
    </row>
    <row r="2230" ht="12.75">
      <c r="D2230" s="572"/>
    </row>
    <row r="2231" ht="12.75">
      <c r="D2231" s="572"/>
    </row>
    <row r="2232" ht="12.75">
      <c r="D2232" s="572"/>
    </row>
    <row r="2233" ht="12.75">
      <c r="D2233" s="572"/>
    </row>
    <row r="2234" ht="12.75">
      <c r="D2234" s="572"/>
    </row>
    <row r="2235" ht="12.75">
      <c r="D2235" s="572"/>
    </row>
    <row r="2236" ht="12.75">
      <c r="D2236" s="572"/>
    </row>
    <row r="2237" ht="12.75">
      <c r="D2237" s="572"/>
    </row>
    <row r="2238" ht="12.75">
      <c r="D2238" s="572"/>
    </row>
    <row r="2239" ht="12.75">
      <c r="D2239" s="572"/>
    </row>
    <row r="2240" ht="12.75">
      <c r="D2240" s="572"/>
    </row>
    <row r="2241" ht="12.75">
      <c r="D2241" s="572"/>
    </row>
    <row r="2242" ht="12.75">
      <c r="D2242" s="572"/>
    </row>
    <row r="2243" ht="12.75">
      <c r="D2243" s="572"/>
    </row>
    <row r="2244" ht="12.75">
      <c r="D2244" s="572"/>
    </row>
    <row r="2245" ht="12.75">
      <c r="D2245" s="572"/>
    </row>
    <row r="2246" ht="12.75">
      <c r="D2246" s="572"/>
    </row>
    <row r="2247" ht="12.75">
      <c r="D2247" s="572"/>
    </row>
    <row r="2248" ht="12.75">
      <c r="D2248" s="572"/>
    </row>
    <row r="2249" ht="12.75">
      <c r="D2249" s="572"/>
    </row>
    <row r="2250" ht="12.75">
      <c r="D2250" s="572"/>
    </row>
    <row r="2251" ht="12.75">
      <c r="D2251" s="572"/>
    </row>
    <row r="2252" ht="12.75">
      <c r="D2252" s="572"/>
    </row>
    <row r="2253" ht="12.75">
      <c r="D2253" s="572"/>
    </row>
    <row r="2254" ht="12.75">
      <c r="D2254" s="572"/>
    </row>
    <row r="2255" ht="12.75">
      <c r="D2255" s="572"/>
    </row>
    <row r="2256" ht="12.75">
      <c r="D2256" s="572"/>
    </row>
    <row r="2257" ht="12.75">
      <c r="D2257" s="572"/>
    </row>
    <row r="2258" ht="12.75">
      <c r="D2258" s="572"/>
    </row>
    <row r="2259" ht="12.75">
      <c r="D2259" s="572"/>
    </row>
    <row r="2260" ht="12.75">
      <c r="D2260" s="572"/>
    </row>
    <row r="2261" ht="12.75">
      <c r="D2261" s="572"/>
    </row>
    <row r="2262" ht="12.75">
      <c r="D2262" s="572"/>
    </row>
    <row r="2263" ht="12.75">
      <c r="D2263" s="572"/>
    </row>
    <row r="2264" ht="12.75">
      <c r="D2264" s="572"/>
    </row>
    <row r="2265" ht="12.75">
      <c r="D2265" s="572"/>
    </row>
    <row r="2266" ht="12.75">
      <c r="D2266" s="572"/>
    </row>
    <row r="2267" ht="12.75">
      <c r="D2267" s="572"/>
    </row>
    <row r="2268" ht="12.75">
      <c r="D2268" s="572"/>
    </row>
    <row r="2269" ht="12.75">
      <c r="D2269" s="572"/>
    </row>
    <row r="2270" ht="12.75">
      <c r="D2270" s="572"/>
    </row>
    <row r="2271" ht="12.75">
      <c r="D2271" s="572"/>
    </row>
    <row r="2272" ht="12.75">
      <c r="D2272" s="572"/>
    </row>
    <row r="2273" ht="12.75">
      <c r="D2273" s="572"/>
    </row>
    <row r="2274" ht="12.75">
      <c r="D2274" s="572"/>
    </row>
    <row r="2275" ht="12.75">
      <c r="D2275" s="572"/>
    </row>
    <row r="2276" ht="12.75">
      <c r="D2276" s="572"/>
    </row>
    <row r="2277" ht="12.75">
      <c r="D2277" s="572"/>
    </row>
    <row r="2278" ht="12.75">
      <c r="D2278" s="572"/>
    </row>
    <row r="2279" ht="12.75">
      <c r="D2279" s="572"/>
    </row>
    <row r="2280" ht="12.75">
      <c r="D2280" s="572"/>
    </row>
    <row r="2281" ht="12.75">
      <c r="D2281" s="572"/>
    </row>
    <row r="2282" ht="12.75">
      <c r="D2282" s="572"/>
    </row>
    <row r="2283" ht="12.75">
      <c r="D2283" s="572"/>
    </row>
    <row r="2284" ht="12.75">
      <c r="D2284" s="572"/>
    </row>
    <row r="2285" ht="12.75">
      <c r="D2285" s="572"/>
    </row>
    <row r="2286" ht="12.75">
      <c r="D2286" s="572"/>
    </row>
    <row r="2287" ht="12.75">
      <c r="D2287" s="572"/>
    </row>
    <row r="2288" ht="12.75">
      <c r="D2288" s="572"/>
    </row>
    <row r="2289" ht="12.75">
      <c r="D2289" s="572"/>
    </row>
    <row r="2290" ht="12.75">
      <c r="D2290" s="572"/>
    </row>
    <row r="2291" ht="12.75">
      <c r="D2291" s="572"/>
    </row>
    <row r="2292" ht="12.75">
      <c r="D2292" s="572"/>
    </row>
    <row r="2293" ht="12.75">
      <c r="D2293" s="572"/>
    </row>
    <row r="2294" ht="12.75">
      <c r="D2294" s="572"/>
    </row>
    <row r="2295" ht="12.75">
      <c r="D2295" s="572"/>
    </row>
    <row r="2296" ht="12.75">
      <c r="D2296" s="572"/>
    </row>
    <row r="2297" ht="12.75">
      <c r="D2297" s="572"/>
    </row>
    <row r="2298" ht="12.75">
      <c r="D2298" s="572"/>
    </row>
    <row r="2299" ht="12.75">
      <c r="D2299" s="572"/>
    </row>
    <row r="2300" ht="12.75">
      <c r="D2300" s="572"/>
    </row>
    <row r="2301" ht="12.75">
      <c r="D2301" s="572"/>
    </row>
    <row r="2302" ht="12.75">
      <c r="D2302" s="572"/>
    </row>
    <row r="2303" ht="12.75">
      <c r="D2303" s="572"/>
    </row>
    <row r="2304" ht="12.75">
      <c r="D2304" s="572"/>
    </row>
    <row r="2305" ht="12.75">
      <c r="D2305" s="572"/>
    </row>
    <row r="2306" ht="12.75">
      <c r="D2306" s="572"/>
    </row>
    <row r="2307" ht="12.75">
      <c r="D2307" s="572"/>
    </row>
    <row r="2308" ht="12.75">
      <c r="D2308" s="572"/>
    </row>
    <row r="2309" ht="12.75">
      <c r="D2309" s="572"/>
    </row>
    <row r="2310" ht="12.75">
      <c r="D2310" s="572"/>
    </row>
    <row r="2311" ht="12.75">
      <c r="D2311" s="572"/>
    </row>
    <row r="2312" ht="12.75">
      <c r="D2312" s="572"/>
    </row>
    <row r="2313" ht="12.75">
      <c r="D2313" s="572"/>
    </row>
    <row r="2314" ht="12.75">
      <c r="D2314" s="572"/>
    </row>
    <row r="2315" ht="12.75">
      <c r="D2315" s="572"/>
    </row>
    <row r="2316" ht="12.75">
      <c r="D2316" s="572"/>
    </row>
    <row r="2317" ht="12.75">
      <c r="D2317" s="572"/>
    </row>
    <row r="2318" ht="12.75">
      <c r="D2318" s="572"/>
    </row>
    <row r="2319" ht="12.75">
      <c r="D2319" s="572"/>
    </row>
    <row r="2320" ht="12.75">
      <c r="D2320" s="572"/>
    </row>
    <row r="2321" ht="12.75">
      <c r="D2321" s="572"/>
    </row>
    <row r="2322" ht="12.75">
      <c r="D2322" s="572"/>
    </row>
    <row r="2323" ht="12.75">
      <c r="D2323" s="572"/>
    </row>
    <row r="2324" ht="12.75">
      <c r="D2324" s="572"/>
    </row>
    <row r="2325" ht="12.75">
      <c r="D2325" s="572"/>
    </row>
    <row r="2326" ht="12.75">
      <c r="D2326" s="572"/>
    </row>
    <row r="2327" ht="12.75">
      <c r="D2327" s="572"/>
    </row>
    <row r="2328" ht="12.75">
      <c r="D2328" s="572"/>
    </row>
    <row r="2329" ht="12.75">
      <c r="D2329" s="572"/>
    </row>
    <row r="2330" ht="12.75">
      <c r="D2330" s="572"/>
    </row>
    <row r="2331" ht="12.75">
      <c r="D2331" s="572"/>
    </row>
    <row r="2332" ht="12.75">
      <c r="D2332" s="572"/>
    </row>
    <row r="2333" ht="12.75">
      <c r="D2333" s="572"/>
    </row>
    <row r="2334" ht="12.75">
      <c r="D2334" s="572"/>
    </row>
    <row r="2335" ht="12.75">
      <c r="D2335" s="572"/>
    </row>
    <row r="2336" ht="12.75">
      <c r="D2336" s="572"/>
    </row>
    <row r="2337" ht="12.75">
      <c r="D2337" s="572"/>
    </row>
    <row r="2338" ht="12.75">
      <c r="D2338" s="572"/>
    </row>
    <row r="2339" ht="12.75">
      <c r="D2339" s="572"/>
    </row>
    <row r="2340" ht="12.75">
      <c r="D2340" s="572"/>
    </row>
    <row r="2341" ht="12.75">
      <c r="D2341" s="572"/>
    </row>
    <row r="2342" ht="12.75">
      <c r="D2342" s="572"/>
    </row>
    <row r="2343" ht="12.75">
      <c r="D2343" s="572"/>
    </row>
    <row r="2344" ht="12.75">
      <c r="D2344" s="572"/>
    </row>
    <row r="2345" ht="12.75">
      <c r="D2345" s="572"/>
    </row>
    <row r="2346" ht="12.75">
      <c r="D2346" s="572"/>
    </row>
    <row r="2347" ht="12.75">
      <c r="D2347" s="572"/>
    </row>
    <row r="2348" ht="12.75">
      <c r="D2348" s="572"/>
    </row>
    <row r="2349" ht="12.75">
      <c r="D2349" s="572"/>
    </row>
    <row r="2350" ht="12.75">
      <c r="D2350" s="572"/>
    </row>
    <row r="2351" ht="12.75">
      <c r="D2351" s="572"/>
    </row>
    <row r="2352" ht="12.75">
      <c r="D2352" s="572"/>
    </row>
    <row r="2353" ht="12.75">
      <c r="D2353" s="572"/>
    </row>
    <row r="2354" ht="12.75">
      <c r="D2354" s="572"/>
    </row>
    <row r="2355" ht="12.75">
      <c r="D2355" s="572"/>
    </row>
    <row r="2356" ht="12.75">
      <c r="D2356" s="572"/>
    </row>
    <row r="2357" ht="12.75">
      <c r="D2357" s="572"/>
    </row>
    <row r="2358" ht="12.75">
      <c r="D2358" s="572"/>
    </row>
    <row r="2359" ht="12.75">
      <c r="D2359" s="572"/>
    </row>
    <row r="2360" ht="12.75">
      <c r="D2360" s="572"/>
    </row>
    <row r="2361" ht="12.75">
      <c r="D2361" s="572"/>
    </row>
    <row r="2362" ht="12.75">
      <c r="D2362" s="572"/>
    </row>
    <row r="2363" ht="12.75">
      <c r="D2363" s="572"/>
    </row>
    <row r="2364" ht="12.75">
      <c r="D2364" s="572"/>
    </row>
    <row r="2365" ht="12.75">
      <c r="D2365" s="572"/>
    </row>
    <row r="2366" ht="12.75">
      <c r="D2366" s="572"/>
    </row>
    <row r="2367" ht="12.75">
      <c r="D2367" s="572"/>
    </row>
    <row r="2368" ht="12.75">
      <c r="D2368" s="572"/>
    </row>
    <row r="2369" ht="12.75">
      <c r="D2369" s="572"/>
    </row>
    <row r="2370" ht="12.75">
      <c r="D2370" s="572"/>
    </row>
    <row r="2371" ht="12.75">
      <c r="D2371" s="572"/>
    </row>
    <row r="2372" ht="12.75">
      <c r="D2372" s="572"/>
    </row>
    <row r="2373" ht="12.75">
      <c r="D2373" s="572"/>
    </row>
    <row r="2374" ht="12.75">
      <c r="D2374" s="572"/>
    </row>
    <row r="2375" ht="12.75">
      <c r="D2375" s="572"/>
    </row>
    <row r="2376" ht="12.75">
      <c r="D2376" s="572"/>
    </row>
    <row r="2377" ht="12.75">
      <c r="D2377" s="572"/>
    </row>
    <row r="2378" ht="12.75">
      <c r="D2378" s="572"/>
    </row>
    <row r="2379" ht="12.75">
      <c r="D2379" s="572"/>
    </row>
    <row r="2380" ht="12.75">
      <c r="D2380" s="572"/>
    </row>
    <row r="2381" ht="12.75">
      <c r="D2381" s="572"/>
    </row>
    <row r="2382" ht="12.75">
      <c r="D2382" s="572"/>
    </row>
    <row r="2383" ht="12.75">
      <c r="D2383" s="572"/>
    </row>
    <row r="2384" ht="12.75">
      <c r="D2384" s="572"/>
    </row>
    <row r="2385" ht="12.75">
      <c r="D2385" s="572"/>
    </row>
    <row r="2386" ht="12.75">
      <c r="D2386" s="572"/>
    </row>
    <row r="2387" ht="12.75">
      <c r="D2387" s="572"/>
    </row>
    <row r="2388" ht="12.75">
      <c r="D2388" s="572"/>
    </row>
    <row r="2389" ht="12.75">
      <c r="D2389" s="572"/>
    </row>
    <row r="2390" ht="12.75">
      <c r="D2390" s="572"/>
    </row>
    <row r="2391" ht="12.75">
      <c r="D2391" s="572"/>
    </row>
    <row r="2392" ht="12.75">
      <c r="D2392" s="572"/>
    </row>
    <row r="2393" ht="12.75">
      <c r="D2393" s="572"/>
    </row>
    <row r="2394" ht="12.75">
      <c r="D2394" s="572"/>
    </row>
    <row r="2395" ht="12.75">
      <c r="D2395" s="572"/>
    </row>
    <row r="2396" ht="12.75">
      <c r="D2396" s="572"/>
    </row>
    <row r="2397" ht="12.75">
      <c r="D2397" s="572"/>
    </row>
    <row r="2398" ht="12.75">
      <c r="D2398" s="572"/>
    </row>
    <row r="2399" ht="12.75">
      <c r="D2399" s="572"/>
    </row>
    <row r="2400" ht="12.75">
      <c r="D2400" s="572"/>
    </row>
    <row r="2401" ht="12.75">
      <c r="D2401" s="572"/>
    </row>
    <row r="2402" ht="12.75">
      <c r="D2402" s="572"/>
    </row>
    <row r="2403" ht="12.75">
      <c r="D2403" s="572"/>
    </row>
    <row r="2404" ht="12.75">
      <c r="D2404" s="572"/>
    </row>
    <row r="2405" ht="12.75">
      <c r="D2405" s="572"/>
    </row>
    <row r="2406" ht="12.75">
      <c r="D2406" s="572"/>
    </row>
    <row r="2407" ht="12.75">
      <c r="D2407" s="572"/>
    </row>
    <row r="2408" ht="12.75">
      <c r="D2408" s="572"/>
    </row>
    <row r="2409" ht="12.75">
      <c r="D2409" s="572"/>
    </row>
    <row r="2410" ht="12.75">
      <c r="D2410" s="572"/>
    </row>
    <row r="2411" ht="12.75">
      <c r="D2411" s="572"/>
    </row>
    <row r="2412" ht="12.75">
      <c r="D2412" s="572"/>
    </row>
    <row r="2413" ht="12.75">
      <c r="D2413" s="572"/>
    </row>
    <row r="2414" ht="12.75">
      <c r="D2414" s="572"/>
    </row>
    <row r="2415" ht="12.75">
      <c r="D2415" s="572"/>
    </row>
    <row r="2416" ht="12.75">
      <c r="D2416" s="572"/>
    </row>
    <row r="2417" ht="12.75">
      <c r="D2417" s="572"/>
    </row>
    <row r="2418" ht="12.75">
      <c r="D2418" s="572"/>
    </row>
    <row r="2419" ht="12.75">
      <c r="D2419" s="572"/>
    </row>
    <row r="2420" ht="12.75">
      <c r="D2420" s="572"/>
    </row>
    <row r="2421" ht="12.75">
      <c r="D2421" s="572"/>
    </row>
    <row r="2422" ht="12.75">
      <c r="D2422" s="572"/>
    </row>
    <row r="2423" ht="12.75">
      <c r="D2423" s="572"/>
    </row>
    <row r="2424" ht="12.75">
      <c r="D2424" s="572"/>
    </row>
    <row r="2425" ht="12.75">
      <c r="D2425" s="572"/>
    </row>
    <row r="2426" ht="12.75">
      <c r="D2426" s="572"/>
    </row>
    <row r="2427" ht="12.75">
      <c r="D2427" s="572"/>
    </row>
    <row r="2428" ht="12.75">
      <c r="D2428" s="572"/>
    </row>
    <row r="2429" ht="12.75">
      <c r="D2429" s="572"/>
    </row>
    <row r="2430" ht="12.75">
      <c r="D2430" s="572"/>
    </row>
    <row r="2431" ht="12.75">
      <c r="D2431" s="572"/>
    </row>
    <row r="2432" ht="12.75">
      <c r="D2432" s="572"/>
    </row>
    <row r="2433" ht="12.75">
      <c r="D2433" s="572"/>
    </row>
    <row r="2434" ht="12.75">
      <c r="D2434" s="572"/>
    </row>
    <row r="2435" ht="12.75">
      <c r="D2435" s="572"/>
    </row>
    <row r="2436" ht="12.75">
      <c r="D2436" s="572"/>
    </row>
    <row r="2437" ht="12.75">
      <c r="D2437" s="572"/>
    </row>
    <row r="2438" ht="12.75">
      <c r="D2438" s="572"/>
    </row>
    <row r="2439" ht="12.75">
      <c r="D2439" s="572"/>
    </row>
    <row r="2440" ht="12.75">
      <c r="D2440" s="572"/>
    </row>
    <row r="2441" ht="12.75">
      <c r="D2441" s="572"/>
    </row>
    <row r="2442" ht="12.75">
      <c r="D2442" s="572"/>
    </row>
    <row r="2443" ht="12.75">
      <c r="D2443" s="572"/>
    </row>
    <row r="2444" ht="12.75">
      <c r="D2444" s="572"/>
    </row>
    <row r="2445" ht="12.75">
      <c r="D2445" s="572"/>
    </row>
    <row r="2446" ht="12.75">
      <c r="D2446" s="572"/>
    </row>
    <row r="2447" ht="12.75">
      <c r="D2447" s="572"/>
    </row>
    <row r="2448" ht="12.75">
      <c r="D2448" s="572"/>
    </row>
    <row r="2449" ht="12.75">
      <c r="D2449" s="572"/>
    </row>
    <row r="2450" ht="12.75">
      <c r="D2450" s="572"/>
    </row>
    <row r="2451" ht="12.75">
      <c r="D2451" s="572"/>
    </row>
    <row r="2452" ht="12.75">
      <c r="D2452" s="572"/>
    </row>
    <row r="2453" ht="12.75">
      <c r="D2453" s="572"/>
    </row>
    <row r="2454" ht="12.75">
      <c r="D2454" s="572"/>
    </row>
    <row r="2455" ht="12.75">
      <c r="D2455" s="572"/>
    </row>
    <row r="2456" ht="12.75">
      <c r="D2456" s="572"/>
    </row>
    <row r="2457" ht="12.75">
      <c r="D2457" s="572"/>
    </row>
    <row r="2458" ht="12.75">
      <c r="D2458" s="572"/>
    </row>
    <row r="2459" ht="12.75">
      <c r="D2459" s="572"/>
    </row>
    <row r="2460" ht="12.75">
      <c r="D2460" s="572"/>
    </row>
    <row r="2461" ht="12.75">
      <c r="D2461" s="572"/>
    </row>
    <row r="2462" ht="12.75">
      <c r="D2462" s="572"/>
    </row>
    <row r="2463" ht="12.75">
      <c r="D2463" s="572"/>
    </row>
    <row r="2464" ht="12.75">
      <c r="D2464" s="572"/>
    </row>
    <row r="2465" ht="12.75">
      <c r="D2465" s="572"/>
    </row>
    <row r="2466" ht="12.75">
      <c r="D2466" s="572"/>
    </row>
    <row r="2467" ht="12.75">
      <c r="D2467" s="572"/>
    </row>
    <row r="2468" ht="12.75">
      <c r="D2468" s="572"/>
    </row>
    <row r="2469" ht="12.75">
      <c r="D2469" s="572"/>
    </row>
    <row r="2470" ht="12.75">
      <c r="D2470" s="572"/>
    </row>
    <row r="2471" ht="12.75">
      <c r="D2471" s="572"/>
    </row>
    <row r="2472" ht="12.75">
      <c r="D2472" s="572"/>
    </row>
    <row r="2473" ht="12.75">
      <c r="D2473" s="572"/>
    </row>
    <row r="2474" ht="12.75">
      <c r="D2474" s="572"/>
    </row>
    <row r="2475" ht="12.75">
      <c r="D2475" s="572"/>
    </row>
    <row r="2476" ht="12.75">
      <c r="D2476" s="572"/>
    </row>
    <row r="2477" ht="12.75">
      <c r="D2477" s="572"/>
    </row>
    <row r="2478" ht="12.75">
      <c r="D2478" s="572"/>
    </row>
    <row r="2479" ht="12.75">
      <c r="D2479" s="572"/>
    </row>
    <row r="2480" ht="12.75">
      <c r="D2480" s="572"/>
    </row>
    <row r="2481" ht="12.75">
      <c r="D2481" s="572"/>
    </row>
    <row r="2482" ht="12.75">
      <c r="D2482" s="572"/>
    </row>
    <row r="2483" ht="12.75">
      <c r="D2483" s="572"/>
    </row>
    <row r="2484" ht="12.75">
      <c r="D2484" s="572"/>
    </row>
    <row r="2485" ht="12.75">
      <c r="D2485" s="572"/>
    </row>
    <row r="2486" ht="12.75">
      <c r="D2486" s="572"/>
    </row>
    <row r="2487" ht="12.75">
      <c r="D2487" s="572"/>
    </row>
    <row r="2488" ht="12.75">
      <c r="D2488" s="572"/>
    </row>
    <row r="2489" ht="12.75">
      <c r="D2489" s="572"/>
    </row>
    <row r="2490" ht="12.75">
      <c r="D2490" s="572"/>
    </row>
    <row r="2491" ht="12.75">
      <c r="D2491" s="572"/>
    </row>
    <row r="2492" ht="12.75">
      <c r="D2492" s="572"/>
    </row>
    <row r="2493" ht="12.75">
      <c r="D2493" s="572"/>
    </row>
    <row r="2494" ht="12.75">
      <c r="D2494" s="572"/>
    </row>
    <row r="2495" ht="12.75">
      <c r="D2495" s="572"/>
    </row>
    <row r="2496" ht="12.75">
      <c r="D2496" s="572"/>
    </row>
    <row r="2497" ht="12.75">
      <c r="D2497" s="572"/>
    </row>
    <row r="2498" ht="12.75">
      <c r="D2498" s="572"/>
    </row>
    <row r="2499" ht="12.75">
      <c r="D2499" s="572"/>
    </row>
    <row r="2500" ht="12.75">
      <c r="D2500" s="572"/>
    </row>
    <row r="2501" ht="12.75">
      <c r="D2501" s="572"/>
    </row>
    <row r="2502" ht="12.75">
      <c r="D2502" s="572"/>
    </row>
    <row r="2503" ht="12.75">
      <c r="D2503" s="572"/>
    </row>
    <row r="2504" ht="12.75">
      <c r="D2504" s="572"/>
    </row>
    <row r="2505" ht="12.75">
      <c r="D2505" s="572"/>
    </row>
    <row r="2506" ht="12.75">
      <c r="D2506" s="572"/>
    </row>
    <row r="2507" ht="12.75">
      <c r="D2507" s="572"/>
    </row>
    <row r="2508" ht="12.75">
      <c r="D2508" s="572"/>
    </row>
    <row r="2509" ht="12.75">
      <c r="D2509" s="572"/>
    </row>
    <row r="2510" ht="12.75">
      <c r="D2510" s="572"/>
    </row>
    <row r="2511" ht="12.75">
      <c r="D2511" s="572"/>
    </row>
    <row r="2512" ht="12.75">
      <c r="D2512" s="572"/>
    </row>
    <row r="2513" ht="12.75">
      <c r="D2513" s="572"/>
    </row>
    <row r="2514" ht="12.75">
      <c r="D2514" s="572"/>
    </row>
    <row r="2515" ht="12.75">
      <c r="D2515" s="572"/>
    </row>
    <row r="2516" ht="12.75">
      <c r="D2516" s="572"/>
    </row>
    <row r="2517" ht="12.75">
      <c r="D2517" s="572"/>
    </row>
    <row r="2518" ht="12.75">
      <c r="D2518" s="572"/>
    </row>
    <row r="2519" ht="12.75">
      <c r="D2519" s="572"/>
    </row>
    <row r="2520" ht="12.75">
      <c r="D2520" s="572"/>
    </row>
    <row r="2521" ht="12.75">
      <c r="D2521" s="572"/>
    </row>
    <row r="2522" ht="12.75">
      <c r="D2522" s="572"/>
    </row>
    <row r="2523" ht="12.75">
      <c r="D2523" s="572"/>
    </row>
    <row r="2524" ht="12.75">
      <c r="D2524" s="572"/>
    </row>
    <row r="2525" ht="12.75">
      <c r="D2525" s="572"/>
    </row>
    <row r="2526" ht="12.75">
      <c r="D2526" s="572"/>
    </row>
    <row r="2527" ht="12.75">
      <c r="D2527" s="572"/>
    </row>
    <row r="2528" ht="12.75">
      <c r="D2528" s="572"/>
    </row>
    <row r="2529" ht="12.75">
      <c r="D2529" s="572"/>
    </row>
    <row r="2530" ht="12.75">
      <c r="D2530" s="572"/>
    </row>
    <row r="2531" ht="12.75">
      <c r="D2531" s="572"/>
    </row>
    <row r="2532" ht="12.75">
      <c r="D2532" s="572"/>
    </row>
    <row r="2533" ht="12.75">
      <c r="D2533" s="572"/>
    </row>
    <row r="2534" ht="12.75">
      <c r="D2534" s="572"/>
    </row>
    <row r="2535" ht="12.75">
      <c r="D2535" s="572"/>
    </row>
    <row r="2536" ht="12.75">
      <c r="D2536" s="572"/>
    </row>
    <row r="2537" ht="12.75">
      <c r="D2537" s="572"/>
    </row>
    <row r="2538" ht="12.75">
      <c r="D2538" s="572"/>
    </row>
    <row r="2539" ht="12.75">
      <c r="D2539" s="572"/>
    </row>
    <row r="2540" ht="12.75">
      <c r="D2540" s="572"/>
    </row>
    <row r="2541" ht="12.75">
      <c r="D2541" s="572"/>
    </row>
    <row r="2542" ht="12.75">
      <c r="D2542" s="572"/>
    </row>
    <row r="2543" ht="12.75">
      <c r="D2543" s="572"/>
    </row>
    <row r="2544" ht="12.75">
      <c r="D2544" s="572"/>
    </row>
    <row r="2545" ht="12.75">
      <c r="D2545" s="572"/>
    </row>
    <row r="2546" ht="12.75">
      <c r="D2546" s="572"/>
    </row>
    <row r="2547" ht="12.75">
      <c r="D2547" s="572"/>
    </row>
    <row r="2548" ht="12.75">
      <c r="D2548" s="572"/>
    </row>
    <row r="2549" ht="12.75">
      <c r="D2549" s="572"/>
    </row>
    <row r="2550" ht="12.75">
      <c r="D2550" s="572"/>
    </row>
    <row r="2551" ht="12.75">
      <c r="D2551" s="572"/>
    </row>
    <row r="2552" ht="12.75">
      <c r="D2552" s="572"/>
    </row>
    <row r="2553" ht="12.75">
      <c r="D2553" s="572"/>
    </row>
    <row r="2554" ht="12.75">
      <c r="D2554" s="572"/>
    </row>
    <row r="2555" ht="12.75">
      <c r="D2555" s="572"/>
    </row>
    <row r="2556" ht="12.75">
      <c r="D2556" s="572"/>
    </row>
    <row r="2557" ht="12.75">
      <c r="D2557" s="572"/>
    </row>
    <row r="2558" ht="12.75">
      <c r="D2558" s="572"/>
    </row>
    <row r="2559" ht="12.75">
      <c r="D2559" s="572"/>
    </row>
    <row r="2560" ht="12.75">
      <c r="D2560" s="572"/>
    </row>
    <row r="2561" ht="12.75">
      <c r="D2561" s="572"/>
    </row>
    <row r="2562" ht="12.75">
      <c r="D2562" s="572"/>
    </row>
    <row r="2563" ht="12.75">
      <c r="D2563" s="572"/>
    </row>
    <row r="2564" ht="12.75">
      <c r="D2564" s="572"/>
    </row>
    <row r="2565" ht="12.75">
      <c r="D2565" s="572"/>
    </row>
    <row r="2566" ht="12.75">
      <c r="D2566" s="572"/>
    </row>
    <row r="2567" ht="12.75">
      <c r="D2567" s="572"/>
    </row>
    <row r="2568" ht="12.75">
      <c r="D2568" s="572"/>
    </row>
    <row r="2569" ht="12.75">
      <c r="D2569" s="572"/>
    </row>
    <row r="2570" ht="12.75">
      <c r="D2570" s="572"/>
    </row>
    <row r="2571" ht="12.75">
      <c r="D2571" s="572"/>
    </row>
    <row r="2572" ht="12.75">
      <c r="D2572" s="572"/>
    </row>
    <row r="2573" ht="12.75">
      <c r="D2573" s="572"/>
    </row>
    <row r="2574" ht="12.75">
      <c r="D2574" s="572"/>
    </row>
    <row r="2575" ht="12.75">
      <c r="D2575" s="572"/>
    </row>
    <row r="2576" ht="12.75">
      <c r="D2576" s="572"/>
    </row>
    <row r="2577" ht="12.75">
      <c r="D2577" s="572"/>
    </row>
    <row r="2578" ht="12.75">
      <c r="D2578" s="572"/>
    </row>
    <row r="2579" ht="12.75">
      <c r="D2579" s="572"/>
    </row>
    <row r="2580" ht="12.75">
      <c r="D2580" s="572"/>
    </row>
    <row r="2581" ht="12.75">
      <c r="D2581" s="572"/>
    </row>
    <row r="2582" ht="12.75">
      <c r="D2582" s="572"/>
    </row>
    <row r="2583" ht="12.75">
      <c r="D2583" s="572"/>
    </row>
    <row r="2584" ht="12.75">
      <c r="D2584" s="572"/>
    </row>
    <row r="2585" ht="12.75">
      <c r="D2585" s="572"/>
    </row>
    <row r="2586" ht="12.75">
      <c r="D2586" s="572"/>
    </row>
    <row r="2587" ht="12.75">
      <c r="D2587" s="572"/>
    </row>
    <row r="2588" ht="12.75">
      <c r="D2588" s="572"/>
    </row>
    <row r="2589" ht="12.75">
      <c r="D2589" s="572"/>
    </row>
    <row r="2590" ht="12.75">
      <c r="D2590" s="572"/>
    </row>
    <row r="2591" ht="12.75">
      <c r="D2591" s="572"/>
    </row>
    <row r="2592" ht="12.75">
      <c r="D2592" s="572"/>
    </row>
    <row r="2593" ht="12.75">
      <c r="D2593" s="572"/>
    </row>
    <row r="2594" ht="12.75">
      <c r="D2594" s="572"/>
    </row>
    <row r="2595" ht="12.75">
      <c r="D2595" s="572"/>
    </row>
    <row r="2596" ht="12.75">
      <c r="D2596" s="572"/>
    </row>
    <row r="2597" ht="12.75">
      <c r="D2597" s="572"/>
    </row>
    <row r="2598" ht="12.75">
      <c r="D2598" s="572"/>
    </row>
    <row r="2599" ht="12.75">
      <c r="D2599" s="572"/>
    </row>
    <row r="2600" ht="12.75">
      <c r="D2600" s="572"/>
    </row>
    <row r="2601" ht="12.75">
      <c r="D2601" s="572"/>
    </row>
    <row r="2602" ht="12.75">
      <c r="D2602" s="572"/>
    </row>
    <row r="2603" ht="12.75">
      <c r="D2603" s="572"/>
    </row>
    <row r="2604" ht="12.75">
      <c r="D2604" s="572"/>
    </row>
    <row r="2605" ht="12.75">
      <c r="D2605" s="572"/>
    </row>
    <row r="2606" ht="12.75">
      <c r="D2606" s="572"/>
    </row>
    <row r="2607" ht="12.75">
      <c r="D2607" s="572"/>
    </row>
    <row r="2608" ht="12.75">
      <c r="D2608" s="572"/>
    </row>
    <row r="2609" ht="12.75">
      <c r="D2609" s="572"/>
    </row>
    <row r="2610" ht="12.75">
      <c r="D2610" s="572"/>
    </row>
    <row r="2611" ht="12.75">
      <c r="D2611" s="572"/>
    </row>
    <row r="2612" ht="12.75">
      <c r="D2612" s="572"/>
    </row>
    <row r="2613" ht="12.75">
      <c r="D2613" s="572"/>
    </row>
    <row r="2614" ht="12.75">
      <c r="D2614" s="572"/>
    </row>
    <row r="2615" ht="12.75">
      <c r="D2615" s="572"/>
    </row>
    <row r="2616" ht="12.75">
      <c r="D2616" s="572"/>
    </row>
    <row r="2617" ht="12.75">
      <c r="D2617" s="572"/>
    </row>
    <row r="2618" ht="12.75">
      <c r="D2618" s="572"/>
    </row>
    <row r="2619" ht="12.75">
      <c r="D2619" s="572"/>
    </row>
    <row r="2620" ht="12.75">
      <c r="D2620" s="572"/>
    </row>
    <row r="2621" ht="12.75">
      <c r="D2621" s="572"/>
    </row>
    <row r="2622" ht="12.75">
      <c r="D2622" s="572"/>
    </row>
    <row r="2623" ht="12.75">
      <c r="D2623" s="572"/>
    </row>
    <row r="2624" ht="12.75">
      <c r="D2624" s="572"/>
    </row>
    <row r="2625" ht="12.75">
      <c r="D2625" s="572"/>
    </row>
    <row r="2626" ht="12.75">
      <c r="D2626" s="572"/>
    </row>
    <row r="2627" ht="12.75">
      <c r="D2627" s="572"/>
    </row>
    <row r="2628" ht="12.75">
      <c r="D2628" s="572"/>
    </row>
    <row r="2629" ht="12.75">
      <c r="D2629" s="572"/>
    </row>
    <row r="2630" ht="12.75">
      <c r="D2630" s="572"/>
    </row>
    <row r="2631" ht="12.75">
      <c r="D2631" s="572"/>
    </row>
    <row r="2632" ht="12.75">
      <c r="D2632" s="572"/>
    </row>
    <row r="2633" ht="12.75">
      <c r="D2633" s="572"/>
    </row>
    <row r="2634" ht="12.75">
      <c r="D2634" s="572"/>
    </row>
    <row r="2635" ht="12.75">
      <c r="D2635" s="572"/>
    </row>
    <row r="2636" ht="12.75">
      <c r="D2636" s="572"/>
    </row>
    <row r="2637" ht="12.75">
      <c r="D2637" s="572"/>
    </row>
    <row r="2638" ht="12.75">
      <c r="D2638" s="572"/>
    </row>
    <row r="2639" ht="12.75">
      <c r="D2639" s="572"/>
    </row>
    <row r="2640" ht="12.75">
      <c r="D2640" s="572"/>
    </row>
    <row r="2641" ht="12.75">
      <c r="D2641" s="572"/>
    </row>
    <row r="2642" ht="12.75">
      <c r="D2642" s="572"/>
    </row>
    <row r="2643" ht="12.75">
      <c r="D2643" s="572"/>
    </row>
    <row r="2644" ht="12.75">
      <c r="D2644" s="572"/>
    </row>
    <row r="2645" ht="12.75">
      <c r="D2645" s="572"/>
    </row>
    <row r="2646" ht="12.75">
      <c r="D2646" s="572"/>
    </row>
    <row r="2647" ht="12.75">
      <c r="D2647" s="572"/>
    </row>
    <row r="2648" ht="12.75">
      <c r="D2648" s="572"/>
    </row>
    <row r="2649" ht="12.75">
      <c r="D2649" s="572"/>
    </row>
    <row r="2650" ht="12.75">
      <c r="D2650" s="572"/>
    </row>
    <row r="2651" ht="12.75">
      <c r="D2651" s="572"/>
    </row>
    <row r="2652" ht="12.75">
      <c r="D2652" s="572"/>
    </row>
    <row r="2653" ht="12.75">
      <c r="D2653" s="572"/>
    </row>
    <row r="2654" ht="12.75">
      <c r="D2654" s="572"/>
    </row>
    <row r="2655" ht="12.75">
      <c r="D2655" s="572"/>
    </row>
    <row r="2656" ht="12.75">
      <c r="D2656" s="572"/>
    </row>
    <row r="2657" ht="12.75">
      <c r="D2657" s="572"/>
    </row>
    <row r="2658" ht="12.75">
      <c r="D2658" s="572"/>
    </row>
    <row r="2659" ht="12.75">
      <c r="D2659" s="572"/>
    </row>
    <row r="2660" ht="12.75">
      <c r="D2660" s="572"/>
    </row>
    <row r="2661" ht="12.75">
      <c r="D2661" s="572"/>
    </row>
    <row r="2662" ht="12.75">
      <c r="D2662" s="572"/>
    </row>
    <row r="2663" ht="12.75">
      <c r="D2663" s="572"/>
    </row>
    <row r="2664" ht="12.75">
      <c r="D2664" s="572"/>
    </row>
    <row r="2665" ht="12.75">
      <c r="D2665" s="572"/>
    </row>
    <row r="2666" ht="12.75">
      <c r="D2666" s="572"/>
    </row>
    <row r="2667" ht="12.75">
      <c r="D2667" s="572"/>
    </row>
    <row r="2668" ht="12.75">
      <c r="D2668" s="572"/>
    </row>
    <row r="2669" ht="12.75">
      <c r="D2669" s="572"/>
    </row>
    <row r="2670" ht="12.75">
      <c r="D2670" s="572"/>
    </row>
    <row r="2671" ht="12.75">
      <c r="D2671" s="572"/>
    </row>
    <row r="2672" ht="12.75">
      <c r="D2672" s="572"/>
    </row>
    <row r="2673" ht="12.75">
      <c r="D2673" s="572"/>
    </row>
    <row r="2674" ht="12.75">
      <c r="D2674" s="572"/>
    </row>
    <row r="2675" ht="12.75">
      <c r="D2675" s="572"/>
    </row>
    <row r="2676" ht="12.75">
      <c r="D2676" s="572"/>
    </row>
    <row r="2677" ht="12.75">
      <c r="D2677" s="572"/>
    </row>
    <row r="2678" ht="12.75">
      <c r="D2678" s="572"/>
    </row>
    <row r="2679" ht="12.75">
      <c r="D2679" s="572"/>
    </row>
    <row r="2680" ht="12.75">
      <c r="D2680" s="572"/>
    </row>
    <row r="2681" ht="12.75">
      <c r="D2681" s="572"/>
    </row>
    <row r="2682" ht="12.75">
      <c r="D2682" s="572"/>
    </row>
    <row r="2683" ht="12.75">
      <c r="D2683" s="572"/>
    </row>
    <row r="2684" ht="12.75">
      <c r="D2684" s="572"/>
    </row>
    <row r="2685" ht="12.75">
      <c r="D2685" s="572"/>
    </row>
    <row r="2686" ht="12.75">
      <c r="D2686" s="572"/>
    </row>
    <row r="2687" ht="12.75">
      <c r="D2687" s="572"/>
    </row>
    <row r="2688" ht="12.75">
      <c r="D2688" s="572"/>
    </row>
    <row r="2689" ht="12.75">
      <c r="D2689" s="572"/>
    </row>
    <row r="2690" ht="12.75">
      <c r="D2690" s="572"/>
    </row>
    <row r="2691" ht="12.75">
      <c r="D2691" s="572"/>
    </row>
    <row r="2692" ht="12.75">
      <c r="D2692" s="572"/>
    </row>
    <row r="2693" ht="12.75">
      <c r="D2693" s="572"/>
    </row>
    <row r="2694" ht="12.75">
      <c r="D2694" s="572"/>
    </row>
    <row r="2695" ht="12.75">
      <c r="D2695" s="572"/>
    </row>
    <row r="2696" ht="12.75">
      <c r="D2696" s="572"/>
    </row>
    <row r="2697" ht="12.75">
      <c r="D2697" s="572"/>
    </row>
    <row r="2698" ht="12.75">
      <c r="D2698" s="572"/>
    </row>
    <row r="2699" ht="12.75">
      <c r="D2699" s="572"/>
    </row>
    <row r="2700" ht="12.75">
      <c r="D2700" s="572"/>
    </row>
    <row r="2701" ht="12.75">
      <c r="D2701" s="572"/>
    </row>
    <row r="2702" ht="12.75">
      <c r="D2702" s="572"/>
    </row>
    <row r="2703" ht="12.75">
      <c r="D2703" s="572"/>
    </row>
    <row r="2704" ht="12.75">
      <c r="D2704" s="572"/>
    </row>
    <row r="2705" ht="12.75">
      <c r="D2705" s="572"/>
    </row>
    <row r="2706" ht="12.75">
      <c r="D2706" s="572"/>
    </row>
    <row r="2707" ht="12.75">
      <c r="D2707" s="572"/>
    </row>
    <row r="2708" ht="12.75">
      <c r="D2708" s="572"/>
    </row>
    <row r="2709" ht="12.75">
      <c r="D2709" s="572"/>
    </row>
    <row r="2710" ht="12.75">
      <c r="D2710" s="572"/>
    </row>
    <row r="2711" ht="12.75">
      <c r="D2711" s="572"/>
    </row>
    <row r="2712" ht="12.75">
      <c r="D2712" s="572"/>
    </row>
    <row r="2713" ht="12.75">
      <c r="D2713" s="572"/>
    </row>
    <row r="2714" ht="12.75">
      <c r="D2714" s="572"/>
    </row>
    <row r="2715" ht="12.75">
      <c r="D2715" s="572"/>
    </row>
    <row r="2716" ht="12.75">
      <c r="D2716" s="572"/>
    </row>
    <row r="2717" ht="12.75">
      <c r="D2717" s="572"/>
    </row>
    <row r="2718" ht="12.75">
      <c r="D2718" s="572"/>
    </row>
    <row r="2719" ht="12.75">
      <c r="D2719" s="572"/>
    </row>
    <row r="2720" ht="12.75">
      <c r="D2720" s="572"/>
    </row>
    <row r="2721" ht="12.75">
      <c r="D2721" s="572"/>
    </row>
    <row r="2722" ht="12.75">
      <c r="D2722" s="572"/>
    </row>
    <row r="2723" ht="12.75">
      <c r="D2723" s="572"/>
    </row>
    <row r="2724" ht="12.75">
      <c r="D2724" s="572"/>
    </row>
    <row r="2725" ht="12.75">
      <c r="D2725" s="572"/>
    </row>
    <row r="2726" ht="12.75">
      <c r="D2726" s="572"/>
    </row>
    <row r="2727" ht="12.75">
      <c r="D2727" s="572"/>
    </row>
    <row r="2728" ht="12.75">
      <c r="D2728" s="572"/>
    </row>
    <row r="2729" ht="12.75">
      <c r="D2729" s="572"/>
    </row>
    <row r="2730" ht="12.75">
      <c r="D2730" s="572"/>
    </row>
    <row r="2731" ht="12.75">
      <c r="D2731" s="572"/>
    </row>
    <row r="2732" ht="12.75">
      <c r="D2732" s="572"/>
    </row>
    <row r="2733" ht="12.75">
      <c r="D2733" s="572"/>
    </row>
    <row r="2734" ht="12.75">
      <c r="D2734" s="572"/>
    </row>
    <row r="2735" ht="12.75">
      <c r="D2735" s="572"/>
    </row>
    <row r="2736" ht="12.75">
      <c r="D2736" s="572"/>
    </row>
    <row r="2737" ht="12.75">
      <c r="D2737" s="572"/>
    </row>
    <row r="2738" ht="12.75">
      <c r="D2738" s="572"/>
    </row>
    <row r="2739" ht="12.75">
      <c r="D2739" s="572"/>
    </row>
    <row r="2740" ht="12.75">
      <c r="D2740" s="572"/>
    </row>
    <row r="2741" ht="12.75">
      <c r="D2741" s="572"/>
    </row>
    <row r="2742" ht="12.75">
      <c r="D2742" s="572"/>
    </row>
    <row r="2743" ht="12.75">
      <c r="D2743" s="572"/>
    </row>
    <row r="2744" ht="12.75">
      <c r="D2744" s="572"/>
    </row>
    <row r="2745" ht="12.75">
      <c r="D2745" s="572"/>
    </row>
    <row r="2746" ht="12.75">
      <c r="D2746" s="572"/>
    </row>
    <row r="2747" ht="12.75">
      <c r="D2747" s="572"/>
    </row>
    <row r="2748" ht="12.75">
      <c r="D2748" s="572"/>
    </row>
    <row r="2749" ht="12.75">
      <c r="D2749" s="572"/>
    </row>
    <row r="2750" ht="12.75">
      <c r="D2750" s="572"/>
    </row>
    <row r="2751" ht="12.75">
      <c r="D2751" s="572"/>
    </row>
    <row r="2752" ht="12.75">
      <c r="D2752" s="572"/>
    </row>
    <row r="2753" ht="12.75">
      <c r="D2753" s="572"/>
    </row>
    <row r="2754" ht="12.75">
      <c r="D2754" s="572"/>
    </row>
    <row r="2755" ht="12.75">
      <c r="D2755" s="572"/>
    </row>
    <row r="2756" ht="12.75">
      <c r="D2756" s="572"/>
    </row>
    <row r="2757" ht="12.75">
      <c r="D2757" s="572"/>
    </row>
    <row r="2758" ht="12.75">
      <c r="D2758" s="572"/>
    </row>
    <row r="2759" ht="12.75">
      <c r="D2759" s="572"/>
    </row>
    <row r="2760" ht="12.75">
      <c r="D2760" s="572"/>
    </row>
    <row r="2761" ht="12.75">
      <c r="D2761" s="572"/>
    </row>
    <row r="2762" ht="12.75">
      <c r="D2762" s="572"/>
    </row>
    <row r="2763" ht="12.75">
      <c r="D2763" s="572"/>
    </row>
    <row r="2764" ht="12.75">
      <c r="D2764" s="572"/>
    </row>
    <row r="2765" ht="12.75">
      <c r="D2765" s="572"/>
    </row>
    <row r="2766" ht="12.75">
      <c r="D2766" s="572"/>
    </row>
    <row r="2767" ht="12.75">
      <c r="D2767" s="572"/>
    </row>
    <row r="2768" ht="12.75">
      <c r="D2768" s="572"/>
    </row>
    <row r="2769" ht="12.75">
      <c r="D2769" s="572"/>
    </row>
    <row r="2770" ht="12.75">
      <c r="D2770" s="572"/>
    </row>
    <row r="2771" ht="12.75">
      <c r="D2771" s="572"/>
    </row>
    <row r="2772" ht="12.75">
      <c r="D2772" s="572"/>
    </row>
    <row r="2773" ht="12.75">
      <c r="D2773" s="572"/>
    </row>
    <row r="2774" ht="12.75">
      <c r="D2774" s="572"/>
    </row>
    <row r="2775" ht="12.75">
      <c r="D2775" s="572"/>
    </row>
    <row r="2776" ht="12.75">
      <c r="D2776" s="572"/>
    </row>
    <row r="2777" ht="12.75">
      <c r="D2777" s="572"/>
    </row>
    <row r="2778" ht="12.75">
      <c r="D2778" s="572"/>
    </row>
    <row r="2779" ht="12.75">
      <c r="D2779" s="572"/>
    </row>
    <row r="2780" ht="12.75">
      <c r="D2780" s="572"/>
    </row>
    <row r="2781" ht="12.75">
      <c r="D2781" s="572"/>
    </row>
    <row r="2782" ht="12.75">
      <c r="D2782" s="572"/>
    </row>
    <row r="2783" ht="12.75">
      <c r="D2783" s="572"/>
    </row>
    <row r="2784" ht="12.75">
      <c r="D2784" s="572"/>
    </row>
    <row r="2785" ht="12.75">
      <c r="D2785" s="572"/>
    </row>
    <row r="2786" ht="12.75">
      <c r="D2786" s="572"/>
    </row>
    <row r="2787" ht="12.75">
      <c r="D2787" s="572"/>
    </row>
    <row r="2788" ht="12.75">
      <c r="D2788" s="572"/>
    </row>
    <row r="2789" ht="12.75">
      <c r="D2789" s="572"/>
    </row>
    <row r="2790" ht="12.75">
      <c r="D2790" s="572"/>
    </row>
    <row r="2791" ht="12.75">
      <c r="D2791" s="572"/>
    </row>
    <row r="2792" ht="12.75">
      <c r="D2792" s="572"/>
    </row>
    <row r="2793" ht="12.75">
      <c r="D2793" s="572"/>
    </row>
    <row r="2794" ht="12.75">
      <c r="D2794" s="572"/>
    </row>
    <row r="2795" ht="12.75">
      <c r="D2795" s="572"/>
    </row>
    <row r="2796" ht="12.75">
      <c r="D2796" s="572"/>
    </row>
    <row r="2797" ht="12.75">
      <c r="D2797" s="572"/>
    </row>
    <row r="2798" ht="12.75">
      <c r="D2798" s="572"/>
    </row>
    <row r="2799" ht="12.75">
      <c r="D2799" s="572"/>
    </row>
    <row r="2800" ht="12.75">
      <c r="D2800" s="572"/>
    </row>
    <row r="2801" ht="12.75">
      <c r="D2801" s="572"/>
    </row>
    <row r="2802" ht="12.75">
      <c r="D2802" s="572"/>
    </row>
    <row r="2803" ht="12.75">
      <c r="D2803" s="572"/>
    </row>
    <row r="2804" ht="12.75">
      <c r="D2804" s="572"/>
    </row>
    <row r="2805" ht="12.75">
      <c r="D2805" s="572"/>
    </row>
    <row r="2806" ht="12.75">
      <c r="D2806" s="572"/>
    </row>
    <row r="2807" ht="12.75">
      <c r="D2807" s="572"/>
    </row>
    <row r="2808" ht="12.75">
      <c r="D2808" s="572"/>
    </row>
    <row r="2809" ht="12.75">
      <c r="D2809" s="572"/>
    </row>
    <row r="2810" ht="12.75">
      <c r="D2810" s="572"/>
    </row>
    <row r="2811" ht="12.75">
      <c r="D2811" s="572"/>
    </row>
    <row r="2812" ht="12.75">
      <c r="D2812" s="572"/>
    </row>
    <row r="2813" ht="12.75">
      <c r="D2813" s="572"/>
    </row>
    <row r="2814" ht="12.75">
      <c r="D2814" s="572"/>
    </row>
    <row r="2815" ht="12.75">
      <c r="D2815" s="572"/>
    </row>
    <row r="2816" ht="12.75">
      <c r="D2816" s="572"/>
    </row>
    <row r="2817" ht="12.75">
      <c r="D2817" s="572"/>
    </row>
    <row r="2818" ht="12.75">
      <c r="D2818" s="572"/>
    </row>
    <row r="2819" ht="12.75">
      <c r="D2819" s="572"/>
    </row>
    <row r="2820" ht="12.75">
      <c r="D2820" s="572"/>
    </row>
    <row r="2821" ht="12.75">
      <c r="D2821" s="572"/>
    </row>
    <row r="2822" ht="12.75">
      <c r="D2822" s="572"/>
    </row>
    <row r="2823" ht="12.75">
      <c r="D2823" s="572"/>
    </row>
    <row r="2824" ht="12.75">
      <c r="D2824" s="572"/>
    </row>
    <row r="2825" ht="12.75">
      <c r="D2825" s="572"/>
    </row>
    <row r="2826" ht="12.75">
      <c r="D2826" s="572"/>
    </row>
    <row r="2827" ht="12.75">
      <c r="D2827" s="572"/>
    </row>
    <row r="2828" ht="12.75">
      <c r="D2828" s="572"/>
    </row>
    <row r="2829" ht="12.75">
      <c r="D2829" s="572"/>
    </row>
    <row r="2830" ht="12.75">
      <c r="D2830" s="572"/>
    </row>
    <row r="2831" ht="12.75">
      <c r="D2831" s="572"/>
    </row>
    <row r="2832" ht="12.75">
      <c r="D2832" s="572"/>
    </row>
    <row r="2833" ht="12.75">
      <c r="D2833" s="572"/>
    </row>
    <row r="2834" ht="12.75">
      <c r="D2834" s="572"/>
    </row>
    <row r="2835" ht="12.75">
      <c r="D2835" s="572"/>
    </row>
    <row r="2836" ht="12.75">
      <c r="D2836" s="572"/>
    </row>
    <row r="2837" ht="12.75">
      <c r="D2837" s="572"/>
    </row>
    <row r="2838" ht="12.75">
      <c r="D2838" s="572"/>
    </row>
    <row r="2839" ht="12.75">
      <c r="D2839" s="572"/>
    </row>
    <row r="2840" ht="12.75">
      <c r="D2840" s="572"/>
    </row>
    <row r="2841" ht="12.75">
      <c r="D2841" s="572"/>
    </row>
    <row r="2842" ht="12.75">
      <c r="D2842" s="572"/>
    </row>
    <row r="2843" ht="12.75">
      <c r="D2843" s="572"/>
    </row>
    <row r="2844" ht="12.75">
      <c r="D2844" s="572"/>
    </row>
    <row r="2845" ht="12.75">
      <c r="D2845" s="572"/>
    </row>
    <row r="2846" ht="12.75">
      <c r="D2846" s="572"/>
    </row>
    <row r="2847" ht="12.75">
      <c r="D2847" s="572"/>
    </row>
    <row r="2848" ht="12.75">
      <c r="D2848" s="572"/>
    </row>
    <row r="2849" ht="12.75">
      <c r="D2849" s="572"/>
    </row>
    <row r="2850" ht="12.75">
      <c r="D2850" s="572"/>
    </row>
    <row r="2851" ht="12.75">
      <c r="D2851" s="572"/>
    </row>
    <row r="2852" ht="12.75">
      <c r="D2852" s="572"/>
    </row>
    <row r="2853" ht="12.75">
      <c r="D2853" s="572"/>
    </row>
    <row r="2854" ht="12.75">
      <c r="D2854" s="572"/>
    </row>
    <row r="2855" ht="12.75">
      <c r="D2855" s="572"/>
    </row>
    <row r="2856" ht="12.75">
      <c r="D2856" s="572"/>
    </row>
    <row r="2857" ht="12.75">
      <c r="D2857" s="572"/>
    </row>
    <row r="2858" ht="12.75">
      <c r="D2858" s="572"/>
    </row>
    <row r="2859" ht="12.75">
      <c r="D2859" s="572"/>
    </row>
    <row r="2860" ht="12.75">
      <c r="D2860" s="572"/>
    </row>
    <row r="2861" ht="12.75">
      <c r="D2861" s="572"/>
    </row>
    <row r="2862" ht="12.75">
      <c r="D2862" s="572"/>
    </row>
    <row r="2863" ht="12.75">
      <c r="D2863" s="572"/>
    </row>
    <row r="2864" ht="12.75">
      <c r="D2864" s="572"/>
    </row>
    <row r="2865" ht="12.75">
      <c r="D2865" s="572"/>
    </row>
    <row r="2866" ht="12.75">
      <c r="D2866" s="572"/>
    </row>
    <row r="2867" ht="12.75">
      <c r="D2867" s="572"/>
    </row>
    <row r="2868" ht="12.75">
      <c r="D2868" s="572"/>
    </row>
    <row r="2869" ht="12.75">
      <c r="D2869" s="572"/>
    </row>
    <row r="2870" ht="12.75">
      <c r="D2870" s="572"/>
    </row>
    <row r="2871" ht="12.75">
      <c r="D2871" s="572"/>
    </row>
    <row r="2872" ht="12.75">
      <c r="D2872" s="572"/>
    </row>
    <row r="2873" ht="12.75">
      <c r="D2873" s="572"/>
    </row>
    <row r="2874" ht="12.75">
      <c r="D2874" s="572"/>
    </row>
    <row r="2875" ht="12.75">
      <c r="D2875" s="572"/>
    </row>
    <row r="2876" ht="12.75">
      <c r="D2876" s="572"/>
    </row>
    <row r="2877" ht="12.75">
      <c r="D2877" s="572"/>
    </row>
    <row r="2878" ht="12.75">
      <c r="D2878" s="572"/>
    </row>
    <row r="2879" ht="12.75">
      <c r="D2879" s="572"/>
    </row>
    <row r="2880" ht="12.75">
      <c r="D2880" s="572"/>
    </row>
    <row r="2881" ht="12.75">
      <c r="D2881" s="572"/>
    </row>
    <row r="2882" ht="12.75">
      <c r="D2882" s="572"/>
    </row>
    <row r="2883" ht="12.75">
      <c r="D2883" s="572"/>
    </row>
    <row r="2884" ht="12.75">
      <c r="D2884" s="572"/>
    </row>
    <row r="2885" ht="12.75">
      <c r="D2885" s="572"/>
    </row>
    <row r="2886" ht="12.75">
      <c r="D2886" s="572"/>
    </row>
    <row r="2887" ht="12.75">
      <c r="D2887" s="572"/>
    </row>
    <row r="2888" ht="12.75">
      <c r="D2888" s="572"/>
    </row>
    <row r="2889" ht="12.75">
      <c r="D2889" s="572"/>
    </row>
    <row r="2890" ht="12.75">
      <c r="D2890" s="572"/>
    </row>
    <row r="2891" ht="12.75">
      <c r="D2891" s="572"/>
    </row>
    <row r="2892" ht="12.75">
      <c r="D2892" s="572"/>
    </row>
    <row r="2893" ht="12.75">
      <c r="D2893" s="572"/>
    </row>
    <row r="2894" ht="12.75">
      <c r="D2894" s="572"/>
    </row>
    <row r="2895" ht="12.75">
      <c r="D2895" s="572"/>
    </row>
    <row r="2896" ht="12.75">
      <c r="D2896" s="572"/>
    </row>
    <row r="2897" ht="12.75">
      <c r="D2897" s="572"/>
    </row>
    <row r="2898" ht="12.75">
      <c r="D2898" s="572"/>
    </row>
    <row r="2899" ht="12.75">
      <c r="D2899" s="572"/>
    </row>
    <row r="2900" ht="12.75">
      <c r="D2900" s="572"/>
    </row>
    <row r="2901" ht="12.75">
      <c r="D2901" s="572"/>
    </row>
    <row r="2902" ht="12.75">
      <c r="D2902" s="572"/>
    </row>
    <row r="2903" ht="12.75">
      <c r="D2903" s="572"/>
    </row>
    <row r="2904" ht="12.75">
      <c r="D2904" s="572"/>
    </row>
    <row r="2905" ht="12.75">
      <c r="D2905" s="572"/>
    </row>
    <row r="2906" ht="12.75">
      <c r="D2906" s="572"/>
    </row>
    <row r="2907" ht="12.75">
      <c r="D2907" s="572"/>
    </row>
    <row r="2908" ht="12.75">
      <c r="D2908" s="572"/>
    </row>
    <row r="2909" ht="12.75">
      <c r="D2909" s="572"/>
    </row>
    <row r="2910" ht="12.75">
      <c r="D2910" s="572"/>
    </row>
    <row r="2911" ht="12.75">
      <c r="D2911" s="572"/>
    </row>
    <row r="2912" ht="12.75">
      <c r="D2912" s="572"/>
    </row>
    <row r="2913" ht="12.75">
      <c r="D2913" s="572"/>
    </row>
    <row r="2914" ht="12.75">
      <c r="D2914" s="572"/>
    </row>
    <row r="2915" ht="12.75">
      <c r="D2915" s="572"/>
    </row>
    <row r="2916" ht="12.75">
      <c r="D2916" s="572"/>
    </row>
    <row r="2917" ht="12.75">
      <c r="D2917" s="572"/>
    </row>
    <row r="2918" ht="12.75">
      <c r="D2918" s="572"/>
    </row>
    <row r="2919" ht="12.75">
      <c r="D2919" s="572"/>
    </row>
    <row r="2920" ht="12.75">
      <c r="D2920" s="572"/>
    </row>
    <row r="2921" ht="12.75">
      <c r="D2921" s="572"/>
    </row>
    <row r="2922" ht="12.75">
      <c r="D2922" s="572"/>
    </row>
    <row r="2923" ht="12.75">
      <c r="D2923" s="572"/>
    </row>
    <row r="2924" ht="12.75">
      <c r="D2924" s="572"/>
    </row>
    <row r="2925" ht="12.75">
      <c r="D2925" s="572"/>
    </row>
    <row r="2926" ht="12.75">
      <c r="D2926" s="572"/>
    </row>
    <row r="2927" ht="12.75">
      <c r="D2927" s="572"/>
    </row>
    <row r="2928" ht="12.75">
      <c r="D2928" s="572"/>
    </row>
    <row r="2929" ht="12.75">
      <c r="D2929" s="572"/>
    </row>
    <row r="2930" ht="12.75">
      <c r="D2930" s="572"/>
    </row>
    <row r="2931" ht="12.75">
      <c r="D2931" s="572"/>
    </row>
    <row r="2932" ht="12.75">
      <c r="D2932" s="572"/>
    </row>
    <row r="2933" ht="12.75">
      <c r="D2933" s="572"/>
    </row>
    <row r="2934" ht="12.75">
      <c r="D2934" s="572"/>
    </row>
    <row r="2935" ht="12.75">
      <c r="D2935" s="572"/>
    </row>
    <row r="2936" ht="12.75">
      <c r="D2936" s="572"/>
    </row>
    <row r="2937" ht="12.75">
      <c r="D2937" s="572"/>
    </row>
    <row r="2938" ht="12.75">
      <c r="D2938" s="572"/>
    </row>
    <row r="2939" ht="12.75">
      <c r="D2939" s="572"/>
    </row>
    <row r="2940" ht="12.75">
      <c r="D2940" s="572"/>
    </row>
    <row r="2941" ht="12.75">
      <c r="D2941" s="572"/>
    </row>
    <row r="2942" ht="12.75">
      <c r="D2942" s="572"/>
    </row>
    <row r="2943" ht="12.75">
      <c r="D2943" s="572"/>
    </row>
    <row r="2944" ht="12.75">
      <c r="D2944" s="572"/>
    </row>
    <row r="2945" ht="12.75">
      <c r="D2945" s="572"/>
    </row>
    <row r="2946" ht="12.75">
      <c r="D2946" s="572"/>
    </row>
    <row r="2947" ht="12.75">
      <c r="D2947" s="572"/>
    </row>
    <row r="2948" ht="12.75">
      <c r="D2948" s="572"/>
    </row>
    <row r="2949" ht="12.75">
      <c r="D2949" s="572"/>
    </row>
    <row r="2950" ht="12.75">
      <c r="D2950" s="572"/>
    </row>
    <row r="2951" ht="12.75">
      <c r="D2951" s="572"/>
    </row>
    <row r="2952" ht="12.75">
      <c r="D2952" s="572"/>
    </row>
    <row r="2953" ht="12.75">
      <c r="D2953" s="572"/>
    </row>
    <row r="2954" ht="12.75">
      <c r="D2954" s="572"/>
    </row>
    <row r="2955" ht="12.75">
      <c r="D2955" s="572"/>
    </row>
    <row r="2956" ht="12.75">
      <c r="D2956" s="572"/>
    </row>
    <row r="2957" ht="12.75">
      <c r="D2957" s="572"/>
    </row>
    <row r="2958" ht="12.75">
      <c r="D2958" s="572"/>
    </row>
    <row r="2959" ht="12.75">
      <c r="D2959" s="572"/>
    </row>
    <row r="2960" ht="12.75">
      <c r="D2960" s="572"/>
    </row>
    <row r="2961" ht="12.75">
      <c r="D2961" s="572"/>
    </row>
    <row r="2962" ht="12.75">
      <c r="D2962" s="572"/>
    </row>
    <row r="2963" ht="12.75">
      <c r="D2963" s="572"/>
    </row>
    <row r="2964" ht="12.75">
      <c r="D2964" s="572"/>
    </row>
    <row r="2965" ht="12.75">
      <c r="D2965" s="572"/>
    </row>
    <row r="2966" ht="12.75">
      <c r="D2966" s="572"/>
    </row>
    <row r="2967" ht="12.75">
      <c r="D2967" s="572"/>
    </row>
    <row r="2968" ht="12.75">
      <c r="D2968" s="572"/>
    </row>
    <row r="2969" ht="12.75">
      <c r="D2969" s="572"/>
    </row>
    <row r="2970" ht="12.75">
      <c r="D2970" s="572"/>
    </row>
    <row r="2971" ht="12.75">
      <c r="D2971" s="572"/>
    </row>
    <row r="2972" ht="12.75">
      <c r="D2972" s="572"/>
    </row>
    <row r="2973" ht="12.75">
      <c r="D2973" s="572"/>
    </row>
    <row r="2974" ht="12.75">
      <c r="D2974" s="572"/>
    </row>
    <row r="2975" ht="12.75">
      <c r="D2975" s="572"/>
    </row>
    <row r="2976" ht="12.75">
      <c r="D2976" s="572"/>
    </row>
    <row r="2977" ht="12.75">
      <c r="D2977" s="572"/>
    </row>
    <row r="2978" ht="12.75">
      <c r="D2978" s="572"/>
    </row>
    <row r="2979" ht="12.75">
      <c r="D2979" s="572"/>
    </row>
    <row r="2980" ht="12.75">
      <c r="D2980" s="572"/>
    </row>
    <row r="2981" ht="12.75">
      <c r="D2981" s="572"/>
    </row>
    <row r="2982" ht="12.75">
      <c r="D2982" s="572"/>
    </row>
    <row r="2983" ht="12.75">
      <c r="D2983" s="572"/>
    </row>
    <row r="2984" ht="12.75">
      <c r="D2984" s="572"/>
    </row>
    <row r="2985" ht="12.75">
      <c r="D2985" s="572"/>
    </row>
    <row r="2986" ht="12.75">
      <c r="D2986" s="572"/>
    </row>
    <row r="2987" ht="12.75">
      <c r="D2987" s="572"/>
    </row>
    <row r="2988" ht="12.75">
      <c r="D2988" s="572"/>
    </row>
    <row r="2989" ht="12.75">
      <c r="D2989" s="572"/>
    </row>
    <row r="2990" ht="12.75">
      <c r="D2990" s="572"/>
    </row>
    <row r="2991" ht="12.75">
      <c r="D2991" s="572"/>
    </row>
    <row r="2992" ht="12.75">
      <c r="D2992" s="572"/>
    </row>
    <row r="2993" ht="12.75">
      <c r="D2993" s="572"/>
    </row>
    <row r="2994" ht="12.75">
      <c r="D2994" s="572"/>
    </row>
    <row r="2995" ht="12.75">
      <c r="D2995" s="572"/>
    </row>
    <row r="2996" ht="12.75">
      <c r="D2996" s="572"/>
    </row>
    <row r="2997" ht="12.75">
      <c r="D2997" s="572"/>
    </row>
    <row r="2998" ht="12.75">
      <c r="D2998" s="572"/>
    </row>
    <row r="2999" ht="12.75">
      <c r="D2999" s="572"/>
    </row>
    <row r="3000" ht="12.75">
      <c r="D3000" s="572"/>
    </row>
    <row r="3001" ht="12.75">
      <c r="D3001" s="572"/>
    </row>
    <row r="3002" ht="12.75">
      <c r="D3002" s="572"/>
    </row>
    <row r="3003" ht="12.75">
      <c r="D3003" s="572"/>
    </row>
    <row r="3004" ht="12.75">
      <c r="D3004" s="572"/>
    </row>
    <row r="3005" ht="12.75">
      <c r="D3005" s="572"/>
    </row>
    <row r="3006" ht="12.75">
      <c r="D3006" s="572"/>
    </row>
    <row r="3007" ht="12.75">
      <c r="D3007" s="572"/>
    </row>
    <row r="3008" ht="12.75">
      <c r="D3008" s="572"/>
    </row>
    <row r="3009" ht="12.75">
      <c r="D3009" s="572"/>
    </row>
    <row r="3010" ht="12.75">
      <c r="D3010" s="572"/>
    </row>
    <row r="3011" ht="12.75">
      <c r="D3011" s="572"/>
    </row>
    <row r="3012" ht="12.75">
      <c r="D3012" s="572"/>
    </row>
    <row r="3013" ht="12.75">
      <c r="D3013" s="572"/>
    </row>
    <row r="3014" ht="12.75">
      <c r="D3014" s="572"/>
    </row>
    <row r="3015" ht="12.75">
      <c r="D3015" s="572"/>
    </row>
    <row r="3016" ht="12.75">
      <c r="D3016" s="572"/>
    </row>
    <row r="3017" ht="12.75">
      <c r="D3017" s="572"/>
    </row>
    <row r="3018" ht="12.75">
      <c r="D3018" s="572"/>
    </row>
    <row r="3019" ht="12.75">
      <c r="D3019" s="572"/>
    </row>
    <row r="3020" ht="12.75">
      <c r="D3020" s="572"/>
    </row>
    <row r="3021" ht="12.75">
      <c r="D3021" s="572"/>
    </row>
    <row r="3022" ht="12.75">
      <c r="D3022" s="572"/>
    </row>
    <row r="3023" ht="12.75">
      <c r="D3023" s="572"/>
    </row>
    <row r="3024" ht="12.75">
      <c r="D3024" s="572"/>
    </row>
    <row r="3025" ht="12.75">
      <c r="D3025" s="572"/>
    </row>
    <row r="3026" ht="12.75">
      <c r="D3026" s="572"/>
    </row>
    <row r="3027" ht="12.75">
      <c r="D3027" s="572"/>
    </row>
    <row r="3028" ht="12.75">
      <c r="D3028" s="572"/>
    </row>
    <row r="3029" ht="12.75">
      <c r="D3029" s="572"/>
    </row>
    <row r="3030" ht="12.75">
      <c r="D3030" s="572"/>
    </row>
    <row r="3031" ht="12.75">
      <c r="D3031" s="572"/>
    </row>
    <row r="3032" ht="12.75">
      <c r="D3032" s="572"/>
    </row>
    <row r="3033" ht="12.75">
      <c r="D3033" s="572"/>
    </row>
    <row r="3034" ht="12.75">
      <c r="D3034" s="572"/>
    </row>
    <row r="3035" ht="12.75">
      <c r="D3035" s="572"/>
    </row>
    <row r="3036" ht="12.75">
      <c r="D3036" s="572"/>
    </row>
    <row r="3037" ht="12.75">
      <c r="D3037" s="572"/>
    </row>
    <row r="3038" ht="12.75">
      <c r="D3038" s="572"/>
    </row>
    <row r="3039" ht="12.75">
      <c r="D3039" s="572"/>
    </row>
    <row r="3040" ht="12.75">
      <c r="D3040" s="572"/>
    </row>
    <row r="3041" ht="12.75">
      <c r="D3041" s="572"/>
    </row>
    <row r="3042" ht="12.75">
      <c r="D3042" s="572"/>
    </row>
    <row r="3043" ht="12.75">
      <c r="D3043" s="572"/>
    </row>
    <row r="3044" ht="12.75">
      <c r="D3044" s="572"/>
    </row>
    <row r="3045" ht="12.75">
      <c r="D3045" s="572"/>
    </row>
    <row r="3046" ht="12.75">
      <c r="D3046" s="572"/>
    </row>
    <row r="3047" ht="12.75">
      <c r="D3047" s="572"/>
    </row>
    <row r="3048" ht="12.75">
      <c r="D3048" s="572"/>
    </row>
    <row r="3049" ht="12.75">
      <c r="D3049" s="572"/>
    </row>
    <row r="3050" ht="12.75">
      <c r="D3050" s="572"/>
    </row>
    <row r="3051" ht="12.75">
      <c r="D3051" s="572"/>
    </row>
    <row r="3052" ht="12.75">
      <c r="D3052" s="572"/>
    </row>
    <row r="3053" ht="12.75">
      <c r="D3053" s="572"/>
    </row>
    <row r="3054" ht="12.75">
      <c r="D3054" s="572"/>
    </row>
    <row r="3055" ht="12.75">
      <c r="D3055" s="572"/>
    </row>
    <row r="3056" ht="12.75">
      <c r="D3056" s="572"/>
    </row>
    <row r="3057" ht="12.75">
      <c r="D3057" s="572"/>
    </row>
    <row r="3058" ht="12.75">
      <c r="D3058" s="572"/>
    </row>
    <row r="3059" ht="12.75">
      <c r="D3059" s="572"/>
    </row>
    <row r="3060" ht="12.75">
      <c r="D3060" s="572"/>
    </row>
    <row r="3061" ht="12.75">
      <c r="D3061" s="572"/>
    </row>
    <row r="3062" ht="12.75">
      <c r="D3062" s="572"/>
    </row>
    <row r="3063" ht="12.75">
      <c r="D3063" s="572"/>
    </row>
    <row r="3064" ht="12.75">
      <c r="D3064" s="572"/>
    </row>
    <row r="3065" ht="12.75">
      <c r="D3065" s="572"/>
    </row>
    <row r="3066" ht="12.75">
      <c r="D3066" s="572"/>
    </row>
    <row r="3067" ht="12.75">
      <c r="D3067" s="572"/>
    </row>
    <row r="3068" ht="12.75">
      <c r="D3068" s="572"/>
    </row>
    <row r="3069" ht="12.75">
      <c r="D3069" s="572"/>
    </row>
    <row r="3070" ht="12.75">
      <c r="D3070" s="572"/>
    </row>
    <row r="3071" ht="12.75">
      <c r="D3071" s="572"/>
    </row>
    <row r="3072" ht="12.75">
      <c r="D3072" s="572"/>
    </row>
    <row r="3073" ht="12.75">
      <c r="D3073" s="572"/>
    </row>
    <row r="3074" ht="12.75">
      <c r="D3074" s="572"/>
    </row>
    <row r="3075" ht="12.75">
      <c r="D3075" s="572"/>
    </row>
    <row r="3076" ht="12.75">
      <c r="D3076" s="572"/>
    </row>
    <row r="3077" ht="12.75">
      <c r="D3077" s="572"/>
    </row>
    <row r="3078" ht="12.75">
      <c r="D3078" s="572"/>
    </row>
    <row r="3079" ht="12.75">
      <c r="D3079" s="572"/>
    </row>
    <row r="3080" ht="12.75">
      <c r="D3080" s="572"/>
    </row>
    <row r="3081" ht="12.75">
      <c r="D3081" s="572"/>
    </row>
    <row r="3082" ht="12.75">
      <c r="D3082" s="572"/>
    </row>
    <row r="3083" ht="12.75">
      <c r="D3083" s="572"/>
    </row>
    <row r="3084" ht="12.75">
      <c r="D3084" s="572"/>
    </row>
    <row r="3085" ht="12.75">
      <c r="D3085" s="572"/>
    </row>
    <row r="3086" ht="12.75">
      <c r="D3086" s="572"/>
    </row>
    <row r="3087" ht="12.75">
      <c r="D3087" s="572"/>
    </row>
    <row r="3088" ht="12.75">
      <c r="D3088" s="572"/>
    </row>
    <row r="3089" ht="12.75">
      <c r="D3089" s="572"/>
    </row>
    <row r="3090" ht="12.75">
      <c r="D3090" s="572"/>
    </row>
    <row r="3091" ht="12.75">
      <c r="D3091" s="572"/>
    </row>
    <row r="3092" ht="12.75">
      <c r="D3092" s="572"/>
    </row>
    <row r="3093" ht="12.75">
      <c r="D3093" s="572"/>
    </row>
    <row r="3094" ht="12.75">
      <c r="D3094" s="572"/>
    </row>
    <row r="3095" ht="12.75">
      <c r="D3095" s="572"/>
    </row>
    <row r="3096" ht="12.75">
      <c r="D3096" s="572"/>
    </row>
    <row r="3097" ht="12.75">
      <c r="D3097" s="572"/>
    </row>
    <row r="3098" ht="12.75">
      <c r="D3098" s="572"/>
    </row>
    <row r="3099" ht="12.75">
      <c r="D3099" s="572"/>
    </row>
    <row r="3100" ht="12.75">
      <c r="D3100" s="572"/>
    </row>
    <row r="3101" ht="12.75">
      <c r="D3101" s="572"/>
    </row>
    <row r="3102" ht="12.75">
      <c r="D3102" s="572"/>
    </row>
    <row r="3103" ht="12.75">
      <c r="D3103" s="572"/>
    </row>
    <row r="3104" ht="12.75">
      <c r="D3104" s="572"/>
    </row>
    <row r="3105" ht="12.75">
      <c r="D3105" s="572"/>
    </row>
    <row r="3106" ht="12.75">
      <c r="D3106" s="572"/>
    </row>
    <row r="3107" ht="12.75">
      <c r="D3107" s="572"/>
    </row>
    <row r="3108" ht="12.75">
      <c r="D3108" s="572"/>
    </row>
    <row r="3109" ht="12.75">
      <c r="D3109" s="572"/>
    </row>
    <row r="3110" ht="12.75">
      <c r="D3110" s="572"/>
    </row>
    <row r="3111" ht="12.75">
      <c r="D3111" s="572"/>
    </row>
    <row r="3112" ht="12.75">
      <c r="D3112" s="572"/>
    </row>
    <row r="3113" ht="12.75">
      <c r="D3113" s="572"/>
    </row>
    <row r="3114" ht="12.75">
      <c r="D3114" s="572"/>
    </row>
    <row r="3115" ht="12.75">
      <c r="D3115" s="572"/>
    </row>
    <row r="3116" ht="12.75">
      <c r="D3116" s="572"/>
    </row>
    <row r="3117" ht="12.75">
      <c r="D3117" s="572"/>
    </row>
    <row r="3118" ht="12.75">
      <c r="D3118" s="572"/>
    </row>
    <row r="3119" ht="12.75">
      <c r="D3119" s="572"/>
    </row>
    <row r="3120" ht="12.75">
      <c r="D3120" s="572"/>
    </row>
    <row r="3121" ht="12.75">
      <c r="D3121" s="572"/>
    </row>
    <row r="3122" ht="12.75">
      <c r="D3122" s="572"/>
    </row>
    <row r="3123" ht="12.75">
      <c r="D3123" s="572"/>
    </row>
    <row r="3124" ht="12.75">
      <c r="D3124" s="572"/>
    </row>
    <row r="3125" ht="12.75">
      <c r="D3125" s="572"/>
    </row>
    <row r="3126" ht="12.75">
      <c r="D3126" s="572"/>
    </row>
    <row r="3127" ht="12.75">
      <c r="D3127" s="572"/>
    </row>
    <row r="3128" ht="12.75">
      <c r="D3128" s="572"/>
    </row>
    <row r="3129" ht="12.75">
      <c r="D3129" s="572"/>
    </row>
    <row r="3130" ht="12.75">
      <c r="D3130" s="572"/>
    </row>
    <row r="3131" ht="12.75">
      <c r="D3131" s="572"/>
    </row>
    <row r="3132" ht="12.75">
      <c r="D3132" s="572"/>
    </row>
    <row r="3133" ht="12.75">
      <c r="D3133" s="572"/>
    </row>
    <row r="3134" ht="12.75">
      <c r="D3134" s="572"/>
    </row>
    <row r="3135" ht="12.75">
      <c r="D3135" s="572"/>
    </row>
    <row r="3136" ht="12.75">
      <c r="D3136" s="572"/>
    </row>
    <row r="3137" ht="12.75">
      <c r="D3137" s="572"/>
    </row>
    <row r="3138" ht="12.75">
      <c r="D3138" s="572"/>
    </row>
    <row r="3139" ht="12.75">
      <c r="D3139" s="572"/>
    </row>
    <row r="3140" ht="12.75">
      <c r="D3140" s="572"/>
    </row>
    <row r="3141" ht="12.75">
      <c r="D3141" s="572"/>
    </row>
    <row r="3142" ht="12.75">
      <c r="D3142" s="572"/>
    </row>
    <row r="3143" ht="12.75">
      <c r="D3143" s="572"/>
    </row>
    <row r="3144" ht="12.75">
      <c r="D3144" s="572"/>
    </row>
    <row r="3145" ht="12.75">
      <c r="D3145" s="572"/>
    </row>
    <row r="3146" ht="12.75">
      <c r="D3146" s="572"/>
    </row>
    <row r="3147" ht="12.75">
      <c r="D3147" s="572"/>
    </row>
    <row r="3148" ht="12.75">
      <c r="D3148" s="572"/>
    </row>
    <row r="3149" ht="12.75">
      <c r="D3149" s="572"/>
    </row>
    <row r="3150" ht="12.75">
      <c r="D3150" s="572"/>
    </row>
    <row r="3151" ht="12.75">
      <c r="D3151" s="572"/>
    </row>
    <row r="3152" ht="12.75">
      <c r="D3152" s="572"/>
    </row>
    <row r="3153" ht="12.75">
      <c r="D3153" s="572"/>
    </row>
    <row r="3154" ht="12.75">
      <c r="D3154" s="572"/>
    </row>
    <row r="3155" ht="12.75">
      <c r="D3155" s="572"/>
    </row>
    <row r="3156" ht="12.75">
      <c r="D3156" s="572"/>
    </row>
    <row r="3157" ht="12.75">
      <c r="D3157" s="572"/>
    </row>
    <row r="3158" ht="12.75">
      <c r="D3158" s="572"/>
    </row>
    <row r="3159" ht="12.75">
      <c r="D3159" s="572"/>
    </row>
    <row r="3160" ht="12.75">
      <c r="D3160" s="572"/>
    </row>
    <row r="3161" ht="12.75">
      <c r="D3161" s="572"/>
    </row>
    <row r="3162" ht="12.75">
      <c r="D3162" s="572"/>
    </row>
    <row r="3163" ht="12.75">
      <c r="D3163" s="572"/>
    </row>
    <row r="3164" ht="12.75">
      <c r="D3164" s="572"/>
    </row>
    <row r="3165" ht="12.75">
      <c r="D3165" s="572"/>
    </row>
    <row r="3166" ht="12.75">
      <c r="D3166" s="572"/>
    </row>
    <row r="3167" ht="12.75">
      <c r="D3167" s="572"/>
    </row>
    <row r="3168" ht="12.75">
      <c r="D3168" s="572"/>
    </row>
    <row r="3169" ht="12.75">
      <c r="D3169" s="572"/>
    </row>
    <row r="3170" ht="12.75">
      <c r="D3170" s="572"/>
    </row>
    <row r="3171" ht="12.75">
      <c r="D3171" s="572"/>
    </row>
    <row r="3172" ht="12.75">
      <c r="D3172" s="572"/>
    </row>
    <row r="3173" ht="12.75">
      <c r="D3173" s="572"/>
    </row>
    <row r="3174" ht="12.75">
      <c r="D3174" s="572"/>
    </row>
    <row r="3175" ht="12.75">
      <c r="D3175" s="572"/>
    </row>
    <row r="3176" ht="12.75">
      <c r="D3176" s="572"/>
    </row>
    <row r="3177" ht="12.75">
      <c r="D3177" s="572"/>
    </row>
    <row r="3178" ht="12.75">
      <c r="D3178" s="572"/>
    </row>
    <row r="3179" ht="12.75">
      <c r="D3179" s="572"/>
    </row>
    <row r="3180" ht="12.75">
      <c r="D3180" s="572"/>
    </row>
    <row r="3181" ht="12.75">
      <c r="D3181" s="572"/>
    </row>
    <row r="3182" ht="12.75">
      <c r="D3182" s="572"/>
    </row>
    <row r="3183" ht="12.75">
      <c r="D3183" s="572"/>
    </row>
    <row r="3184" ht="12.75">
      <c r="D3184" s="572"/>
    </row>
    <row r="3185" ht="12.75">
      <c r="D3185" s="572"/>
    </row>
    <row r="3186" ht="12.75">
      <c r="D3186" s="572"/>
    </row>
    <row r="3187" ht="12.75">
      <c r="D3187" s="572"/>
    </row>
    <row r="3188" ht="12.75">
      <c r="D3188" s="572"/>
    </row>
    <row r="3189" ht="12.75">
      <c r="D3189" s="572"/>
    </row>
    <row r="3190" ht="12.75">
      <c r="D3190" s="572"/>
    </row>
    <row r="3191" ht="12.75">
      <c r="D3191" s="572"/>
    </row>
    <row r="3192" ht="12.75">
      <c r="D3192" s="572"/>
    </row>
    <row r="3193" ht="12.75">
      <c r="D3193" s="572"/>
    </row>
    <row r="3194" ht="12.75">
      <c r="D3194" s="572"/>
    </row>
    <row r="3195" ht="12.75">
      <c r="D3195" s="572"/>
    </row>
    <row r="3196" ht="12.75">
      <c r="D3196" s="572"/>
    </row>
    <row r="3197" ht="12.75">
      <c r="D3197" s="572"/>
    </row>
    <row r="3198" ht="12.75">
      <c r="D3198" s="572"/>
    </row>
    <row r="3199" ht="12.75">
      <c r="D3199" s="572"/>
    </row>
    <row r="3200" ht="12.75">
      <c r="D3200" s="572"/>
    </row>
    <row r="3201" ht="12.75">
      <c r="D3201" s="572"/>
    </row>
    <row r="3202" ht="12.75">
      <c r="D3202" s="572"/>
    </row>
    <row r="3203" ht="12.75">
      <c r="D3203" s="572"/>
    </row>
    <row r="3204" ht="12.75">
      <c r="D3204" s="572"/>
    </row>
    <row r="3205" ht="12.75">
      <c r="D3205" s="572"/>
    </row>
    <row r="3206" ht="12.75">
      <c r="D3206" s="572"/>
    </row>
    <row r="3207" ht="12.75">
      <c r="D3207" s="572"/>
    </row>
    <row r="3208" ht="12.75">
      <c r="D3208" s="572"/>
    </row>
    <row r="3209" ht="12.75">
      <c r="D3209" s="572"/>
    </row>
    <row r="3210" ht="12.75">
      <c r="D3210" s="572"/>
    </row>
    <row r="3211" ht="12.75">
      <c r="D3211" s="572"/>
    </row>
    <row r="3212" ht="12.75">
      <c r="D3212" s="572"/>
    </row>
    <row r="3213" ht="12.75">
      <c r="D3213" s="572"/>
    </row>
    <row r="3214" ht="12.75">
      <c r="D3214" s="572"/>
    </row>
    <row r="3215" ht="12.75">
      <c r="D3215" s="572"/>
    </row>
    <row r="3216" ht="12.75">
      <c r="D3216" s="572"/>
    </row>
    <row r="3217" ht="12.75">
      <c r="D3217" s="572"/>
    </row>
    <row r="3218" ht="12.75">
      <c r="D3218" s="572"/>
    </row>
    <row r="3219" ht="12.75">
      <c r="D3219" s="572"/>
    </row>
    <row r="3220" ht="12.75">
      <c r="D3220" s="572"/>
    </row>
    <row r="3221" ht="12.75">
      <c r="D3221" s="572"/>
    </row>
    <row r="3222" ht="12.75">
      <c r="D3222" s="572"/>
    </row>
    <row r="3223" ht="12.75">
      <c r="D3223" s="572"/>
    </row>
    <row r="3224" ht="12.75">
      <c r="D3224" s="572"/>
    </row>
    <row r="3225" ht="12.75">
      <c r="D3225" s="572"/>
    </row>
    <row r="3226" ht="12.75">
      <c r="D3226" s="572"/>
    </row>
    <row r="3227" ht="12.75">
      <c r="D3227" s="572"/>
    </row>
    <row r="3228" ht="12.75">
      <c r="D3228" s="572"/>
    </row>
    <row r="3229" ht="12.75">
      <c r="D3229" s="572"/>
    </row>
    <row r="3230" ht="12.75">
      <c r="D3230" s="572"/>
    </row>
    <row r="3231" ht="12.75">
      <c r="D3231" s="572"/>
    </row>
    <row r="3232" ht="12.75">
      <c r="D3232" s="572"/>
    </row>
    <row r="3233" ht="12.75">
      <c r="D3233" s="572"/>
    </row>
    <row r="3234" ht="12.75">
      <c r="D3234" s="572"/>
    </row>
    <row r="3235" ht="12.75">
      <c r="D3235" s="572"/>
    </row>
    <row r="3236" ht="12.75">
      <c r="D3236" s="572"/>
    </row>
    <row r="3237" ht="12.75">
      <c r="D3237" s="572"/>
    </row>
    <row r="3238" ht="12.75">
      <c r="D3238" s="572"/>
    </row>
    <row r="3239" ht="12.75">
      <c r="D3239" s="572"/>
    </row>
    <row r="3240" ht="12.75">
      <c r="D3240" s="572"/>
    </row>
    <row r="3241" ht="12.75">
      <c r="D3241" s="572"/>
    </row>
    <row r="3242" ht="12.75">
      <c r="D3242" s="572"/>
    </row>
    <row r="3243" ht="12.75">
      <c r="D3243" s="572"/>
    </row>
    <row r="3244" ht="12.75">
      <c r="D3244" s="572"/>
    </row>
    <row r="3245" ht="12.75">
      <c r="D3245" s="572"/>
    </row>
    <row r="3246" ht="12.75">
      <c r="D3246" s="572"/>
    </row>
    <row r="3247" ht="12.75">
      <c r="D3247" s="572"/>
    </row>
    <row r="3248" ht="12.75">
      <c r="D3248" s="572"/>
    </row>
    <row r="3249" ht="12.75">
      <c r="D3249" s="572"/>
    </row>
    <row r="3250" ht="12.75">
      <c r="D3250" s="572"/>
    </row>
    <row r="3251" ht="12.75">
      <c r="D3251" s="572"/>
    </row>
    <row r="3252" ht="12.75">
      <c r="D3252" s="572"/>
    </row>
    <row r="3253" ht="12.75">
      <c r="D3253" s="572"/>
    </row>
    <row r="3254" ht="12.75">
      <c r="D3254" s="572"/>
    </row>
    <row r="3255" ht="12.75">
      <c r="D3255" s="572"/>
    </row>
    <row r="3256" ht="12.75">
      <c r="D3256" s="572"/>
    </row>
    <row r="3257" ht="12.75">
      <c r="D3257" s="572"/>
    </row>
    <row r="3258" ht="12.75">
      <c r="D3258" s="572"/>
    </row>
    <row r="3259" ht="12.75">
      <c r="D3259" s="572"/>
    </row>
    <row r="3260" ht="12.75">
      <c r="D3260" s="572"/>
    </row>
    <row r="3261" ht="12.75">
      <c r="D3261" s="572"/>
    </row>
    <row r="3262" ht="12.75">
      <c r="D3262" s="572"/>
    </row>
    <row r="3263" ht="12.75">
      <c r="D3263" s="572"/>
    </row>
    <row r="3264" ht="12.75">
      <c r="D3264" s="572"/>
    </row>
    <row r="3265" ht="12.75">
      <c r="D3265" s="572"/>
    </row>
    <row r="3266" ht="12.75">
      <c r="D3266" s="572"/>
    </row>
    <row r="3267" ht="12.75">
      <c r="D3267" s="572"/>
    </row>
    <row r="3268" ht="12.75">
      <c r="D3268" s="572"/>
    </row>
    <row r="3269" ht="12.75">
      <c r="D3269" s="572"/>
    </row>
    <row r="3270" ht="12.75">
      <c r="D3270" s="572"/>
    </row>
    <row r="3271" ht="12.75">
      <c r="D3271" s="572"/>
    </row>
    <row r="3272" ht="12.75">
      <c r="D3272" s="572"/>
    </row>
    <row r="3273" ht="12.75">
      <c r="D3273" s="572"/>
    </row>
    <row r="3274" ht="12.75">
      <c r="D3274" s="572"/>
    </row>
    <row r="3275" ht="12.75">
      <c r="D3275" s="572"/>
    </row>
    <row r="3276" ht="12.75">
      <c r="D3276" s="572"/>
    </row>
    <row r="3277" ht="12.75">
      <c r="D3277" s="572"/>
    </row>
    <row r="3278" ht="12.75">
      <c r="D3278" s="572"/>
    </row>
    <row r="3279" ht="12.75">
      <c r="D3279" s="572"/>
    </row>
    <row r="3280" ht="12.75">
      <c r="D3280" s="572"/>
    </row>
    <row r="3281" ht="12.75">
      <c r="D3281" s="572"/>
    </row>
    <row r="3282" ht="12.75">
      <c r="D3282" s="572"/>
    </row>
    <row r="3283" ht="12.75">
      <c r="D3283" s="572"/>
    </row>
    <row r="3284" ht="12.75">
      <c r="D3284" s="572"/>
    </row>
    <row r="3285" ht="12.75">
      <c r="D3285" s="572"/>
    </row>
    <row r="3286" ht="12.75">
      <c r="D3286" s="572"/>
    </row>
    <row r="3287" ht="12.75">
      <c r="D3287" s="572"/>
    </row>
    <row r="3288" ht="12.75">
      <c r="D3288" s="572"/>
    </row>
    <row r="3289" ht="12.75">
      <c r="D3289" s="572"/>
    </row>
    <row r="3290" ht="12.75">
      <c r="D3290" s="572"/>
    </row>
    <row r="3291" ht="12.75">
      <c r="D3291" s="572"/>
    </row>
    <row r="3292" ht="12.75">
      <c r="D3292" s="572"/>
    </row>
    <row r="3293" ht="12.75">
      <c r="D3293" s="572"/>
    </row>
    <row r="3294" ht="12.75">
      <c r="D3294" s="572"/>
    </row>
    <row r="3295" ht="12.75">
      <c r="D3295" s="572"/>
    </row>
    <row r="3296" ht="12.75">
      <c r="D3296" s="572"/>
    </row>
    <row r="3297" ht="12.75">
      <c r="D3297" s="572"/>
    </row>
    <row r="3298" ht="12.75">
      <c r="D3298" s="572"/>
    </row>
    <row r="3299" ht="12.75">
      <c r="D3299" s="572"/>
    </row>
    <row r="3300" ht="12.75">
      <c r="D3300" s="572"/>
    </row>
    <row r="3301" ht="12.75">
      <c r="D3301" s="572"/>
    </row>
    <row r="3302" ht="12.75">
      <c r="D3302" s="572"/>
    </row>
    <row r="3303" ht="12.75">
      <c r="D3303" s="572"/>
    </row>
    <row r="3304" ht="12.75">
      <c r="D3304" s="572"/>
    </row>
    <row r="3305" ht="12.75">
      <c r="D3305" s="572"/>
    </row>
    <row r="3306" ht="12.75">
      <c r="D3306" s="572"/>
    </row>
    <row r="3307" ht="12.75">
      <c r="D3307" s="572"/>
    </row>
    <row r="3308" ht="12.75">
      <c r="D3308" s="572"/>
    </row>
    <row r="3309" ht="12.75">
      <c r="D3309" s="572"/>
    </row>
    <row r="3310" ht="12.75">
      <c r="D3310" s="572"/>
    </row>
    <row r="3311" ht="12.75">
      <c r="D3311" s="572"/>
    </row>
    <row r="3312" ht="12.75">
      <c r="D3312" s="572"/>
    </row>
    <row r="3313" ht="12.75">
      <c r="D3313" s="572"/>
    </row>
    <row r="3314" ht="12.75">
      <c r="D3314" s="572"/>
    </row>
    <row r="3315" ht="12.75">
      <c r="D3315" s="572"/>
    </row>
    <row r="3316" ht="12.75">
      <c r="D3316" s="572"/>
    </row>
    <row r="3317" ht="12.75">
      <c r="D3317" s="572"/>
    </row>
    <row r="3318" ht="12.75">
      <c r="D3318" s="572"/>
    </row>
    <row r="3319" ht="12.75">
      <c r="D3319" s="572"/>
    </row>
    <row r="3320" ht="12.75">
      <c r="D3320" s="572"/>
    </row>
    <row r="3321" ht="12.75">
      <c r="D3321" s="572"/>
    </row>
    <row r="3322" ht="12.75">
      <c r="D3322" s="572"/>
    </row>
    <row r="3323" ht="12.75">
      <c r="D3323" s="572"/>
    </row>
    <row r="3324" ht="12.75">
      <c r="D3324" s="572"/>
    </row>
    <row r="3325" ht="12.75">
      <c r="D3325" s="572"/>
    </row>
    <row r="3326" ht="12.75">
      <c r="D3326" s="572"/>
    </row>
    <row r="3327" ht="12.75">
      <c r="D3327" s="572"/>
    </row>
    <row r="3328" ht="12.75">
      <c r="D3328" s="572"/>
    </row>
    <row r="3329" ht="12.75">
      <c r="D3329" s="572"/>
    </row>
    <row r="3330" ht="12.75">
      <c r="D3330" s="572"/>
    </row>
    <row r="3331" ht="12.75">
      <c r="D3331" s="572"/>
    </row>
    <row r="3332" ht="12.75">
      <c r="D3332" s="572"/>
    </row>
    <row r="3333" ht="12.75">
      <c r="D3333" s="572"/>
    </row>
    <row r="3334" ht="12.75">
      <c r="D3334" s="572"/>
    </row>
    <row r="3335" ht="12.75">
      <c r="D3335" s="572"/>
    </row>
    <row r="3336" ht="12.75">
      <c r="D3336" s="572"/>
    </row>
    <row r="3337" ht="12.75">
      <c r="D3337" s="572"/>
    </row>
    <row r="3338" ht="12.75">
      <c r="D3338" s="572"/>
    </row>
    <row r="3339" ht="12.75">
      <c r="D3339" s="572"/>
    </row>
    <row r="3340" ht="12.75">
      <c r="D3340" s="572"/>
    </row>
    <row r="3341" ht="12.75">
      <c r="D3341" s="572"/>
    </row>
    <row r="3342" ht="12.75">
      <c r="D3342" s="572"/>
    </row>
    <row r="3343" ht="12.75">
      <c r="D3343" s="572"/>
    </row>
    <row r="3344" ht="12.75">
      <c r="D3344" s="572"/>
    </row>
    <row r="3345" ht="12.75">
      <c r="D3345" s="572"/>
    </row>
    <row r="3346" ht="12.75">
      <c r="D3346" s="572"/>
    </row>
    <row r="3347" ht="12.75">
      <c r="D3347" s="572"/>
    </row>
    <row r="3348" ht="12.75">
      <c r="D3348" s="572"/>
    </row>
    <row r="3349" ht="12.75">
      <c r="D3349" s="572"/>
    </row>
    <row r="3350" ht="12.75">
      <c r="D3350" s="572"/>
    </row>
    <row r="3351" ht="12.75">
      <c r="D3351" s="572"/>
    </row>
    <row r="3352" ht="12.75">
      <c r="D3352" s="572"/>
    </row>
    <row r="3353" ht="12.75">
      <c r="D3353" s="572"/>
    </row>
    <row r="3354" ht="12.75">
      <c r="D3354" s="572"/>
    </row>
    <row r="3355" ht="12.75">
      <c r="D3355" s="572"/>
    </row>
    <row r="3356" ht="12.75">
      <c r="D3356" s="572"/>
    </row>
    <row r="3357" ht="12.75">
      <c r="D3357" s="572"/>
    </row>
    <row r="3358" ht="12.75">
      <c r="D3358" s="572"/>
    </row>
    <row r="3359" ht="12.75">
      <c r="D3359" s="572"/>
    </row>
    <row r="3360" ht="12.75">
      <c r="D3360" s="572"/>
    </row>
    <row r="3361" ht="12.75">
      <c r="D3361" s="572"/>
    </row>
    <row r="3362" ht="12.75">
      <c r="D3362" s="572"/>
    </row>
    <row r="3363" ht="12.75">
      <c r="D3363" s="572"/>
    </row>
    <row r="3364" ht="12.75">
      <c r="D3364" s="572"/>
    </row>
    <row r="3365" ht="12.75">
      <c r="D3365" s="572"/>
    </row>
    <row r="3366" ht="12.75">
      <c r="D3366" s="572"/>
    </row>
    <row r="3367" ht="12.75">
      <c r="D3367" s="572"/>
    </row>
    <row r="3368" ht="12.75">
      <c r="D3368" s="572"/>
    </row>
    <row r="3369" ht="12.75">
      <c r="D3369" s="572"/>
    </row>
    <row r="3370" ht="12.75">
      <c r="D3370" s="572"/>
    </row>
    <row r="3371" ht="12.75">
      <c r="D3371" s="572"/>
    </row>
    <row r="3372" ht="12.75">
      <c r="D3372" s="572"/>
    </row>
    <row r="3373" ht="12.75">
      <c r="D3373" s="572"/>
    </row>
    <row r="3374" ht="12.75">
      <c r="D3374" s="572"/>
    </row>
    <row r="3375" ht="12.75">
      <c r="D3375" s="572"/>
    </row>
    <row r="3376" ht="12.75">
      <c r="D3376" s="572"/>
    </row>
    <row r="3377" ht="12.75">
      <c r="D3377" s="572"/>
    </row>
    <row r="3378" ht="12.75">
      <c r="D3378" s="572"/>
    </row>
    <row r="3379" ht="12.75">
      <c r="D3379" s="572"/>
    </row>
    <row r="3380" ht="12.75">
      <c r="D3380" s="572"/>
    </row>
    <row r="3381" ht="12.75">
      <c r="D3381" s="572"/>
    </row>
    <row r="3382" ht="12.75">
      <c r="D3382" s="572"/>
    </row>
    <row r="3383" ht="12.75">
      <c r="D3383" s="572"/>
    </row>
    <row r="3384" ht="12.75">
      <c r="D3384" s="572"/>
    </row>
    <row r="3385" ht="12.75">
      <c r="D3385" s="572"/>
    </row>
    <row r="3386" ht="12.75">
      <c r="D3386" s="572"/>
    </row>
    <row r="3387" ht="12.75">
      <c r="D3387" s="572"/>
    </row>
    <row r="3388" ht="12.75">
      <c r="D3388" s="572"/>
    </row>
    <row r="3389" ht="12.75">
      <c r="D3389" s="572"/>
    </row>
    <row r="3390" ht="12.75">
      <c r="D3390" s="572"/>
    </row>
    <row r="3391" ht="12.75">
      <c r="D3391" s="572"/>
    </row>
    <row r="3392" ht="12.75">
      <c r="D3392" s="572"/>
    </row>
    <row r="3393" ht="12.75">
      <c r="D3393" s="572"/>
    </row>
    <row r="3394" ht="12.75">
      <c r="D3394" s="572"/>
    </row>
    <row r="3395" ht="12.75">
      <c r="D3395" s="572"/>
    </row>
    <row r="3396" ht="12.75">
      <c r="D3396" s="572"/>
    </row>
    <row r="3397" ht="12.75">
      <c r="D3397" s="572"/>
    </row>
    <row r="3398" ht="12.75">
      <c r="D3398" s="572"/>
    </row>
    <row r="3399" ht="12.75">
      <c r="D3399" s="572"/>
    </row>
    <row r="3400" ht="12.75">
      <c r="D3400" s="572"/>
    </row>
    <row r="3401" ht="12.75">
      <c r="D3401" s="572"/>
    </row>
    <row r="3402" ht="12.75">
      <c r="D3402" s="572"/>
    </row>
    <row r="3403" ht="12.75">
      <c r="D3403" s="572"/>
    </row>
    <row r="3404" ht="12.75">
      <c r="D3404" s="572"/>
    </row>
    <row r="3405" ht="12.75">
      <c r="D3405" s="572"/>
    </row>
    <row r="3406" ht="12.75">
      <c r="D3406" s="572"/>
    </row>
    <row r="3407" ht="12.75">
      <c r="D3407" s="572"/>
    </row>
    <row r="3408" ht="12.75">
      <c r="D3408" s="572"/>
    </row>
    <row r="3409" ht="12.75">
      <c r="D3409" s="572"/>
    </row>
    <row r="3410" ht="12.75">
      <c r="D3410" s="572"/>
    </row>
    <row r="3411" ht="12.75">
      <c r="D3411" s="572"/>
    </row>
    <row r="3412" ht="12.75">
      <c r="D3412" s="572"/>
    </row>
    <row r="3413" ht="12.75">
      <c r="D3413" s="572"/>
    </row>
    <row r="3414" ht="12.75">
      <c r="D3414" s="572"/>
    </row>
    <row r="3415" ht="12.75">
      <c r="D3415" s="572"/>
    </row>
    <row r="3416" ht="12.75">
      <c r="D3416" s="572"/>
    </row>
    <row r="3417" ht="12.75">
      <c r="D3417" s="572"/>
    </row>
    <row r="3418" ht="12.75">
      <c r="D3418" s="572"/>
    </row>
    <row r="3419" ht="12.75">
      <c r="D3419" s="572"/>
    </row>
    <row r="3420" ht="12.75">
      <c r="D3420" s="572"/>
    </row>
    <row r="3421" ht="12.75">
      <c r="D3421" s="572"/>
    </row>
    <row r="3422" ht="12.75">
      <c r="D3422" s="572"/>
    </row>
    <row r="3423" ht="12.75">
      <c r="D3423" s="572"/>
    </row>
    <row r="3424" ht="12.75">
      <c r="D3424" s="572"/>
    </row>
    <row r="3425" ht="12.75">
      <c r="D3425" s="572"/>
    </row>
    <row r="3426" ht="12.75">
      <c r="D3426" s="572"/>
    </row>
    <row r="3427" ht="12.75">
      <c r="D3427" s="572"/>
    </row>
    <row r="3428" ht="12.75">
      <c r="D3428" s="572"/>
    </row>
    <row r="3429" ht="12.75">
      <c r="D3429" s="572"/>
    </row>
    <row r="3430" ht="12.75">
      <c r="D3430" s="572"/>
    </row>
    <row r="3431" ht="12.75">
      <c r="D3431" s="572"/>
    </row>
    <row r="3432" ht="12.75">
      <c r="D3432" s="572"/>
    </row>
    <row r="3433" ht="12.75">
      <c r="D3433" s="572"/>
    </row>
    <row r="3434" ht="12.75">
      <c r="D3434" s="572"/>
    </row>
    <row r="3435" ht="12.75">
      <c r="D3435" s="572"/>
    </row>
    <row r="3436" ht="12.75">
      <c r="D3436" s="572"/>
    </row>
    <row r="3437" ht="12.75">
      <c r="D3437" s="572"/>
    </row>
    <row r="3438" ht="12.75">
      <c r="D3438" s="572"/>
    </row>
    <row r="3439" ht="12.75">
      <c r="D3439" s="572"/>
    </row>
    <row r="3440" ht="12.75">
      <c r="D3440" s="572"/>
    </row>
    <row r="3441" ht="12.75">
      <c r="D3441" s="572"/>
    </row>
    <row r="3442" ht="12.75">
      <c r="D3442" s="572"/>
    </row>
    <row r="3443" ht="12.75">
      <c r="D3443" s="572"/>
    </row>
    <row r="3444" ht="12.75">
      <c r="D3444" s="572"/>
    </row>
    <row r="3445" ht="12.75">
      <c r="D3445" s="572"/>
    </row>
    <row r="3446" ht="12.75">
      <c r="D3446" s="572"/>
    </row>
    <row r="3447" ht="12.75">
      <c r="D3447" s="572"/>
    </row>
    <row r="3448" ht="12.75">
      <c r="D3448" s="572"/>
    </row>
    <row r="3449" ht="12.75">
      <c r="D3449" s="572"/>
    </row>
    <row r="3450" ht="12.75">
      <c r="D3450" s="572"/>
    </row>
    <row r="3451" ht="12.75">
      <c r="D3451" s="572"/>
    </row>
    <row r="3452" ht="12.75">
      <c r="D3452" s="572"/>
    </row>
    <row r="3453" ht="12.75">
      <c r="D3453" s="572"/>
    </row>
    <row r="3454" ht="12.75">
      <c r="D3454" s="572"/>
    </row>
    <row r="3455" ht="12.75">
      <c r="D3455" s="572"/>
    </row>
    <row r="3456" ht="12.75">
      <c r="D3456" s="572"/>
    </row>
    <row r="3457" ht="12.75">
      <c r="D3457" s="572"/>
    </row>
    <row r="3458" ht="12.75">
      <c r="D3458" s="572"/>
    </row>
    <row r="3459" ht="12.75">
      <c r="D3459" s="572"/>
    </row>
    <row r="3460" ht="12.75">
      <c r="D3460" s="572"/>
    </row>
    <row r="3461" ht="12.75">
      <c r="D3461" s="572"/>
    </row>
    <row r="3462" ht="12.75">
      <c r="D3462" s="572"/>
    </row>
    <row r="3463" ht="12.75">
      <c r="D3463" s="572"/>
    </row>
    <row r="3464" ht="12.75">
      <c r="D3464" s="572"/>
    </row>
    <row r="3465" ht="12.75">
      <c r="D3465" s="572"/>
    </row>
    <row r="3466" ht="12.75">
      <c r="D3466" s="572"/>
    </row>
    <row r="3467" ht="12.75">
      <c r="D3467" s="572"/>
    </row>
    <row r="3468" ht="12.75">
      <c r="D3468" s="572"/>
    </row>
    <row r="3469" ht="12.75">
      <c r="D3469" s="572"/>
    </row>
    <row r="3470" ht="12.75">
      <c r="D3470" s="572"/>
    </row>
    <row r="3471" ht="12.75">
      <c r="D3471" s="572"/>
    </row>
    <row r="3472" ht="12.75">
      <c r="D3472" s="572"/>
    </row>
    <row r="3473" ht="12.75">
      <c r="D3473" s="572"/>
    </row>
    <row r="3474" ht="12.75">
      <c r="D3474" s="572"/>
    </row>
    <row r="3475" ht="12.75">
      <c r="D3475" s="572"/>
    </row>
    <row r="3476" ht="12.75">
      <c r="D3476" s="572"/>
    </row>
    <row r="3477" ht="12.75">
      <c r="D3477" s="572"/>
    </row>
    <row r="3478" ht="12.75">
      <c r="D3478" s="572"/>
    </row>
    <row r="3479" ht="12.75">
      <c r="D3479" s="572"/>
    </row>
    <row r="3480" ht="12.75">
      <c r="D3480" s="572"/>
    </row>
    <row r="3481" ht="12.75">
      <c r="D3481" s="572"/>
    </row>
    <row r="3482" ht="12.75">
      <c r="D3482" s="572"/>
    </row>
    <row r="3483" ht="12.75">
      <c r="D3483" s="572"/>
    </row>
    <row r="3484" ht="12.75">
      <c r="D3484" s="572"/>
    </row>
    <row r="3485" ht="12.75">
      <c r="D3485" s="572"/>
    </row>
    <row r="3486" ht="12.75">
      <c r="D3486" s="572"/>
    </row>
    <row r="3487" ht="12.75">
      <c r="D3487" s="572"/>
    </row>
    <row r="3488" ht="12.75">
      <c r="D3488" s="572"/>
    </row>
    <row r="3489" ht="12.75">
      <c r="D3489" s="572"/>
    </row>
    <row r="3490" ht="12.75">
      <c r="D3490" s="572"/>
    </row>
    <row r="3491" ht="12.75">
      <c r="D3491" s="572"/>
    </row>
    <row r="3492" ht="12.75">
      <c r="D3492" s="572"/>
    </row>
    <row r="3493" ht="12.75">
      <c r="D3493" s="572"/>
    </row>
    <row r="3494" ht="12.75">
      <c r="D3494" s="572"/>
    </row>
    <row r="3495" ht="12.75">
      <c r="D3495" s="572"/>
    </row>
    <row r="3496" ht="12.75">
      <c r="D3496" s="572"/>
    </row>
    <row r="3497" ht="12.75">
      <c r="D3497" s="572"/>
    </row>
    <row r="3498" ht="12.75">
      <c r="D3498" s="572"/>
    </row>
    <row r="3499" ht="12.75">
      <c r="D3499" s="572"/>
    </row>
    <row r="3500" ht="12.75">
      <c r="D3500" s="572"/>
    </row>
    <row r="3501" ht="12.75">
      <c r="D3501" s="572"/>
    </row>
    <row r="3502" ht="12.75">
      <c r="D3502" s="572"/>
    </row>
    <row r="3503" ht="12.75">
      <c r="D3503" s="572"/>
    </row>
    <row r="3504" ht="12.75">
      <c r="D3504" s="572"/>
    </row>
    <row r="3505" ht="12.75">
      <c r="D3505" s="572"/>
    </row>
    <row r="3506" ht="12.75">
      <c r="D3506" s="572"/>
    </row>
    <row r="3507" ht="12.75">
      <c r="D3507" s="572"/>
    </row>
    <row r="3508" ht="12.75">
      <c r="D3508" s="572"/>
    </row>
    <row r="3509" ht="12.75">
      <c r="D3509" s="572"/>
    </row>
    <row r="3510" ht="12.75">
      <c r="D3510" s="572"/>
    </row>
    <row r="3511" ht="12.75">
      <c r="D3511" s="572"/>
    </row>
    <row r="3512" ht="12.75">
      <c r="D3512" s="572"/>
    </row>
    <row r="3513" ht="12.75">
      <c r="D3513" s="572"/>
    </row>
    <row r="3514" ht="12.75">
      <c r="D3514" s="572"/>
    </row>
    <row r="3515" ht="12.75">
      <c r="D3515" s="572"/>
    </row>
    <row r="3516" ht="12.75">
      <c r="D3516" s="572"/>
    </row>
    <row r="3517" ht="12.75">
      <c r="D3517" s="572"/>
    </row>
    <row r="3518" ht="12.75">
      <c r="D3518" s="572"/>
    </row>
    <row r="3519" ht="12.75">
      <c r="D3519" s="572"/>
    </row>
    <row r="3520" ht="12.75">
      <c r="D3520" s="572"/>
    </row>
    <row r="3521" ht="12.75">
      <c r="D3521" s="572"/>
    </row>
    <row r="3522" ht="12.75">
      <c r="D3522" s="572"/>
    </row>
    <row r="3523" ht="12.75">
      <c r="D3523" s="572"/>
    </row>
    <row r="3524" ht="12.75">
      <c r="D3524" s="572"/>
    </row>
    <row r="3525" ht="12.75">
      <c r="D3525" s="572"/>
    </row>
    <row r="3526" ht="12.75">
      <c r="D3526" s="572"/>
    </row>
    <row r="3527" ht="12.75">
      <c r="D3527" s="572"/>
    </row>
    <row r="3528" ht="12.75">
      <c r="D3528" s="572"/>
    </row>
    <row r="3529" ht="12.75">
      <c r="D3529" s="572"/>
    </row>
    <row r="3530" ht="12.75">
      <c r="D3530" s="572"/>
    </row>
    <row r="3531" ht="12.75">
      <c r="D3531" s="572"/>
    </row>
    <row r="3532" ht="12.75">
      <c r="D3532" s="572"/>
    </row>
    <row r="3533" ht="12.75">
      <c r="D3533" s="572"/>
    </row>
    <row r="3534" ht="12.75">
      <c r="D3534" s="572"/>
    </row>
    <row r="3535" ht="12.75">
      <c r="D3535" s="572"/>
    </row>
    <row r="3536" ht="12.75">
      <c r="D3536" s="572"/>
    </row>
    <row r="3537" ht="12.75">
      <c r="D3537" s="572"/>
    </row>
    <row r="3538" ht="12.75">
      <c r="D3538" s="572"/>
    </row>
    <row r="3539" ht="12.75">
      <c r="D3539" s="572"/>
    </row>
    <row r="3540" ht="12.75">
      <c r="D3540" s="572"/>
    </row>
    <row r="3541" ht="12.75">
      <c r="D3541" s="572"/>
    </row>
    <row r="3542" ht="12.75">
      <c r="D3542" s="572"/>
    </row>
    <row r="3543" ht="12.75">
      <c r="D3543" s="572"/>
    </row>
    <row r="3544" ht="12.75">
      <c r="D3544" s="572"/>
    </row>
    <row r="3545" ht="12.75">
      <c r="D3545" s="572"/>
    </row>
    <row r="3546" ht="12.75">
      <c r="D3546" s="572"/>
    </row>
    <row r="3547" ht="12.75">
      <c r="D3547" s="572"/>
    </row>
    <row r="3548" ht="12.75">
      <c r="D3548" s="572"/>
    </row>
    <row r="3549" ht="12.75">
      <c r="D3549" s="572"/>
    </row>
    <row r="3550" ht="12.75">
      <c r="D3550" s="572"/>
    </row>
    <row r="3551" ht="12.75">
      <c r="D3551" s="572"/>
    </row>
    <row r="3552" ht="12.75">
      <c r="D3552" s="572"/>
    </row>
    <row r="3553" ht="12.75">
      <c r="D3553" s="572"/>
    </row>
    <row r="3554" ht="12.75">
      <c r="D3554" s="572"/>
    </row>
    <row r="3555" ht="12.75">
      <c r="D3555" s="572"/>
    </row>
    <row r="3556" ht="12.75">
      <c r="D3556" s="572"/>
    </row>
    <row r="3557" ht="12.75">
      <c r="D3557" s="572"/>
    </row>
    <row r="3558" ht="12.75">
      <c r="D3558" s="572"/>
    </row>
    <row r="3559" ht="12.75">
      <c r="D3559" s="572"/>
    </row>
    <row r="3560" ht="12.75">
      <c r="D3560" s="572"/>
    </row>
    <row r="3561" ht="12.75">
      <c r="D3561" s="572"/>
    </row>
    <row r="3562" ht="12.75">
      <c r="D3562" s="572"/>
    </row>
    <row r="3563" ht="12.75">
      <c r="D3563" s="572"/>
    </row>
    <row r="3564" ht="12.75">
      <c r="D3564" s="572"/>
    </row>
    <row r="3565" ht="12.75">
      <c r="D3565" s="572"/>
    </row>
    <row r="3566" ht="12.75">
      <c r="D3566" s="572"/>
    </row>
    <row r="3567" ht="12.75">
      <c r="D3567" s="572"/>
    </row>
    <row r="3568" ht="12.75">
      <c r="D3568" s="572"/>
    </row>
    <row r="3569" ht="12.75">
      <c r="D3569" s="572"/>
    </row>
    <row r="3570" ht="12.75">
      <c r="D3570" s="572"/>
    </row>
    <row r="3571" ht="12.75">
      <c r="D3571" s="572"/>
    </row>
    <row r="3572" ht="12.75">
      <c r="D3572" s="572"/>
    </row>
    <row r="3573" ht="12.75">
      <c r="D3573" s="572"/>
    </row>
    <row r="3574" ht="12.75">
      <c r="D3574" s="572"/>
    </row>
    <row r="3575" ht="12.75">
      <c r="D3575" s="572"/>
    </row>
    <row r="3576" ht="12.75">
      <c r="D3576" s="572"/>
    </row>
    <row r="3577" ht="12.75">
      <c r="D3577" s="572"/>
    </row>
    <row r="3578" ht="12.75">
      <c r="D3578" s="572"/>
    </row>
    <row r="3579" ht="12.75">
      <c r="D3579" s="572"/>
    </row>
    <row r="3580" ht="12.75">
      <c r="D3580" s="572"/>
    </row>
    <row r="3581" ht="12.75">
      <c r="D3581" s="572"/>
    </row>
    <row r="3582" ht="12.75">
      <c r="D3582" s="572"/>
    </row>
    <row r="3583" ht="12.75">
      <c r="D3583" s="572"/>
    </row>
    <row r="3584" ht="12.75">
      <c r="D3584" s="572"/>
    </row>
    <row r="3585" ht="12.75">
      <c r="D3585" s="572"/>
    </row>
    <row r="3586" ht="12.75">
      <c r="D3586" s="572"/>
    </row>
    <row r="3587" ht="12.75">
      <c r="D3587" s="572"/>
    </row>
    <row r="3588" ht="12.75">
      <c r="D3588" s="572"/>
    </row>
    <row r="3589" ht="12.75">
      <c r="D3589" s="572"/>
    </row>
    <row r="3590" ht="12.75">
      <c r="D3590" s="572"/>
    </row>
    <row r="3591" ht="12.75">
      <c r="D3591" s="572"/>
    </row>
    <row r="3592" ht="12.75">
      <c r="D3592" s="572"/>
    </row>
    <row r="3593" ht="12.75">
      <c r="D3593" s="572"/>
    </row>
    <row r="3594" ht="12.75">
      <c r="D3594" s="572"/>
    </row>
    <row r="3595" ht="12.75">
      <c r="D3595" s="572"/>
    </row>
    <row r="3596" ht="12.75">
      <c r="D3596" s="572"/>
    </row>
    <row r="3597" ht="12.75">
      <c r="D3597" s="572"/>
    </row>
    <row r="3598" ht="12.75">
      <c r="D3598" s="572"/>
    </row>
    <row r="3599" ht="12.75">
      <c r="D3599" s="572"/>
    </row>
    <row r="3600" ht="12.75">
      <c r="D3600" s="572"/>
    </row>
    <row r="3601" ht="12.75">
      <c r="D3601" s="572"/>
    </row>
    <row r="3602" ht="12.75">
      <c r="D3602" s="572"/>
    </row>
    <row r="3603" ht="12.75">
      <c r="D3603" s="572"/>
    </row>
    <row r="3604" ht="12.75">
      <c r="D3604" s="572"/>
    </row>
    <row r="3605" ht="12.75">
      <c r="D3605" s="572"/>
    </row>
    <row r="3606" ht="12.75">
      <c r="D3606" s="572"/>
    </row>
    <row r="3607" ht="12.75">
      <c r="D3607" s="572"/>
    </row>
    <row r="3608" ht="12.75">
      <c r="D3608" s="572"/>
    </row>
    <row r="3609" ht="12.75">
      <c r="D3609" s="572"/>
    </row>
    <row r="3610" ht="12.75">
      <c r="D3610" s="572"/>
    </row>
    <row r="3611" ht="12.75">
      <c r="D3611" s="572"/>
    </row>
    <row r="3612" ht="12.75">
      <c r="D3612" s="572"/>
    </row>
    <row r="3613" ht="12.75">
      <c r="D3613" s="572"/>
    </row>
    <row r="3614" ht="12.75">
      <c r="D3614" s="572"/>
    </row>
    <row r="3615" ht="12.75">
      <c r="D3615" s="572"/>
    </row>
    <row r="3616" ht="12.75">
      <c r="D3616" s="572"/>
    </row>
    <row r="3617" ht="12.75">
      <c r="D3617" s="572"/>
    </row>
    <row r="3618" ht="12.75">
      <c r="D3618" s="572"/>
    </row>
    <row r="3619" ht="12.75">
      <c r="D3619" s="572"/>
    </row>
    <row r="3620" ht="12.75">
      <c r="D3620" s="572"/>
    </row>
    <row r="3621" ht="12.75">
      <c r="D3621" s="572"/>
    </row>
    <row r="3622" ht="12.75">
      <c r="D3622" s="572"/>
    </row>
    <row r="3623" ht="12.75">
      <c r="D3623" s="572"/>
    </row>
    <row r="3624" ht="12.75">
      <c r="D3624" s="572"/>
    </row>
    <row r="3625" ht="12.75">
      <c r="D3625" s="572"/>
    </row>
    <row r="3626" ht="12.75">
      <c r="D3626" s="572"/>
    </row>
    <row r="3627" ht="12.75">
      <c r="D3627" s="572"/>
    </row>
    <row r="3628" ht="12.75">
      <c r="D3628" s="572"/>
    </row>
    <row r="3629" ht="12.75">
      <c r="D3629" s="572"/>
    </row>
    <row r="3630" ht="12.75">
      <c r="D3630" s="572"/>
    </row>
    <row r="3631" ht="12.75">
      <c r="D3631" s="572"/>
    </row>
    <row r="3632" ht="12.75">
      <c r="D3632" s="572"/>
    </row>
    <row r="3633" ht="12.75">
      <c r="D3633" s="572"/>
    </row>
    <row r="3634" ht="12.75">
      <c r="D3634" s="572"/>
    </row>
    <row r="3635" ht="12.75">
      <c r="D3635" s="572"/>
    </row>
    <row r="3636" ht="12.75">
      <c r="D3636" s="572"/>
    </row>
    <row r="3637" ht="12.75">
      <c r="D3637" s="572"/>
    </row>
    <row r="3638" ht="12.75">
      <c r="D3638" s="572"/>
    </row>
    <row r="3639" ht="12.75">
      <c r="D3639" s="572"/>
    </row>
    <row r="3640" ht="12.75">
      <c r="D3640" s="572"/>
    </row>
    <row r="3641" ht="12.75">
      <c r="D3641" s="572"/>
    </row>
    <row r="3642" ht="12.75">
      <c r="D3642" s="572"/>
    </row>
    <row r="3643" ht="12.75">
      <c r="D3643" s="572"/>
    </row>
    <row r="3644" ht="12.75">
      <c r="D3644" s="572"/>
    </row>
    <row r="3645" ht="12.75">
      <c r="D3645" s="572"/>
    </row>
    <row r="3646" ht="12.75">
      <c r="D3646" s="572"/>
    </row>
    <row r="3647" ht="12.75">
      <c r="D3647" s="572"/>
    </row>
    <row r="3648" ht="12.75">
      <c r="D3648" s="572"/>
    </row>
    <row r="3649" ht="12.75">
      <c r="D3649" s="572"/>
    </row>
    <row r="3650" ht="12.75">
      <c r="D3650" s="572"/>
    </row>
    <row r="3651" ht="12.75">
      <c r="D3651" s="572"/>
    </row>
    <row r="3652" ht="12.75">
      <c r="D3652" s="572"/>
    </row>
    <row r="3653" ht="12.75">
      <c r="D3653" s="572"/>
    </row>
    <row r="3654" ht="12.75">
      <c r="D3654" s="572"/>
    </row>
    <row r="3655" ht="12.75">
      <c r="D3655" s="572"/>
    </row>
    <row r="3656" ht="12.75">
      <c r="D3656" s="572"/>
    </row>
    <row r="3657" ht="12.75">
      <c r="D3657" s="572"/>
    </row>
    <row r="3658" ht="12.75">
      <c r="D3658" s="572"/>
    </row>
    <row r="3659" ht="12.75">
      <c r="D3659" s="572"/>
    </row>
    <row r="3660" ht="12.75">
      <c r="D3660" s="572"/>
    </row>
    <row r="3661" ht="12.75">
      <c r="D3661" s="572"/>
    </row>
    <row r="3662" ht="12.75">
      <c r="D3662" s="572"/>
    </row>
    <row r="3663" ht="12.75">
      <c r="D3663" s="572"/>
    </row>
    <row r="3664" ht="12.75">
      <c r="D3664" s="572"/>
    </row>
    <row r="3665" ht="12.75">
      <c r="D3665" s="572"/>
    </row>
    <row r="3666" ht="12.75">
      <c r="D3666" s="572"/>
    </row>
    <row r="3667" ht="12.75">
      <c r="D3667" s="572"/>
    </row>
    <row r="3668" ht="12.75">
      <c r="D3668" s="572"/>
    </row>
    <row r="3669" ht="12.75">
      <c r="D3669" s="572"/>
    </row>
    <row r="3670" ht="12.75">
      <c r="D3670" s="572"/>
    </row>
    <row r="3671" ht="12.75">
      <c r="D3671" s="572"/>
    </row>
    <row r="3672" ht="12.75">
      <c r="D3672" s="572"/>
    </row>
    <row r="3673" ht="12.75">
      <c r="D3673" s="572"/>
    </row>
    <row r="3674" ht="12.75">
      <c r="D3674" s="572"/>
    </row>
    <row r="3675" ht="12.75">
      <c r="D3675" s="572"/>
    </row>
    <row r="3676" ht="12.75">
      <c r="D3676" s="572"/>
    </row>
    <row r="3677" ht="12.75">
      <c r="D3677" s="572"/>
    </row>
    <row r="3678" ht="12.75">
      <c r="D3678" s="572"/>
    </row>
    <row r="3679" ht="12.75">
      <c r="D3679" s="572"/>
    </row>
    <row r="3680" ht="12.75">
      <c r="D3680" s="572"/>
    </row>
    <row r="3681" ht="12.75">
      <c r="D3681" s="572"/>
    </row>
    <row r="3682" ht="12.75">
      <c r="D3682" s="572"/>
    </row>
    <row r="3683" ht="12.75">
      <c r="D3683" s="572"/>
    </row>
    <row r="3684" ht="12.75">
      <c r="D3684" s="572"/>
    </row>
    <row r="3685" ht="12.75">
      <c r="D3685" s="572"/>
    </row>
    <row r="3686" ht="12.75">
      <c r="D3686" s="572"/>
    </row>
    <row r="3687" ht="12.75">
      <c r="D3687" s="572"/>
    </row>
    <row r="3688" ht="12.75">
      <c r="D3688" s="572"/>
    </row>
    <row r="3689" ht="12.75">
      <c r="D3689" s="572"/>
    </row>
    <row r="3690" ht="12.75">
      <c r="D3690" s="572"/>
    </row>
    <row r="3691" ht="12.75">
      <c r="D3691" s="572"/>
    </row>
    <row r="3692" ht="12.75">
      <c r="D3692" s="572"/>
    </row>
    <row r="3693" ht="12.75">
      <c r="D3693" s="572"/>
    </row>
    <row r="3694" ht="12.75">
      <c r="D3694" s="572"/>
    </row>
    <row r="3695" ht="12.75">
      <c r="D3695" s="572"/>
    </row>
    <row r="3696" ht="12.75">
      <c r="D3696" s="572"/>
    </row>
    <row r="3697" ht="12.75">
      <c r="D3697" s="572"/>
    </row>
    <row r="3698" ht="12.75">
      <c r="D3698" s="572"/>
    </row>
    <row r="3699" ht="12.75">
      <c r="D3699" s="572"/>
    </row>
    <row r="3700" ht="12.75">
      <c r="D3700" s="572"/>
    </row>
    <row r="3701" ht="12.75">
      <c r="D3701" s="572"/>
    </row>
    <row r="3702" ht="12.75">
      <c r="D3702" s="572"/>
    </row>
    <row r="3703" ht="12.75">
      <c r="D3703" s="572"/>
    </row>
    <row r="3704" ht="12.75">
      <c r="D3704" s="572"/>
    </row>
    <row r="3705" ht="12.75">
      <c r="D3705" s="572"/>
    </row>
    <row r="3706" ht="12.75">
      <c r="D3706" s="572"/>
    </row>
    <row r="3707" ht="12.75">
      <c r="D3707" s="572"/>
    </row>
    <row r="3708" ht="12.75">
      <c r="D3708" s="572"/>
    </row>
    <row r="3709" ht="12.75">
      <c r="D3709" s="572"/>
    </row>
    <row r="3710" ht="12.75">
      <c r="D3710" s="572"/>
    </row>
    <row r="3711" ht="12.75">
      <c r="D3711" s="572"/>
    </row>
    <row r="3712" ht="12.75">
      <c r="D3712" s="572"/>
    </row>
    <row r="3713" ht="12.75">
      <c r="D3713" s="572"/>
    </row>
    <row r="3714" ht="12.75">
      <c r="D3714" s="572"/>
    </row>
    <row r="3715" ht="12.75">
      <c r="D3715" s="572"/>
    </row>
    <row r="3716" ht="12.75">
      <c r="D3716" s="572"/>
    </row>
    <row r="3717" ht="12.75">
      <c r="D3717" s="572"/>
    </row>
    <row r="3718" ht="12.75">
      <c r="D3718" s="572"/>
    </row>
    <row r="3719" ht="12.75">
      <c r="D3719" s="572"/>
    </row>
    <row r="3720" ht="12.75">
      <c r="D3720" s="572"/>
    </row>
    <row r="3721" ht="12.75">
      <c r="D3721" s="572"/>
    </row>
    <row r="3722" ht="12.75">
      <c r="D3722" s="572"/>
    </row>
    <row r="3723" ht="12.75">
      <c r="D3723" s="572"/>
    </row>
    <row r="3724" ht="12.75">
      <c r="D3724" s="572"/>
    </row>
    <row r="3725" ht="12.75">
      <c r="D3725" s="572"/>
    </row>
    <row r="3726" ht="12.75">
      <c r="D3726" s="572"/>
    </row>
    <row r="3727" ht="12.75">
      <c r="D3727" s="572"/>
    </row>
    <row r="3728" ht="12.75">
      <c r="D3728" s="572"/>
    </row>
    <row r="3729" ht="12.75">
      <c r="D3729" s="572"/>
    </row>
    <row r="3730" ht="12.75">
      <c r="D3730" s="572"/>
    </row>
    <row r="3731" ht="12.75">
      <c r="D3731" s="572"/>
    </row>
    <row r="3732" ht="12.75">
      <c r="D3732" s="572"/>
    </row>
    <row r="3733" ht="12.75">
      <c r="D3733" s="572"/>
    </row>
    <row r="3734" ht="12.75">
      <c r="D3734" s="572"/>
    </row>
    <row r="3735" ht="12.75">
      <c r="D3735" s="572"/>
    </row>
    <row r="3736" ht="12.75">
      <c r="D3736" s="572"/>
    </row>
    <row r="3737" ht="12.75">
      <c r="D3737" s="572"/>
    </row>
    <row r="3738" ht="12.75">
      <c r="D3738" s="572"/>
    </row>
    <row r="3739" ht="12.75">
      <c r="D3739" s="572"/>
    </row>
    <row r="3740" ht="12.75">
      <c r="D3740" s="572"/>
    </row>
    <row r="3741" ht="12.75">
      <c r="D3741" s="572"/>
    </row>
    <row r="3742" ht="12.75">
      <c r="D3742" s="572"/>
    </row>
    <row r="3743" ht="12.75">
      <c r="D3743" s="572"/>
    </row>
    <row r="3744" ht="12.75">
      <c r="D3744" s="572"/>
    </row>
    <row r="3745" ht="12.75">
      <c r="D3745" s="572"/>
    </row>
    <row r="3746" ht="12.75">
      <c r="D3746" s="572"/>
    </row>
    <row r="3747" ht="12.75">
      <c r="D3747" s="572"/>
    </row>
    <row r="3748" ht="12.75">
      <c r="D3748" s="572"/>
    </row>
    <row r="3749" ht="12.75">
      <c r="D3749" s="572"/>
    </row>
    <row r="3750" ht="12.75">
      <c r="D3750" s="572"/>
    </row>
    <row r="3751" ht="12.75">
      <c r="D3751" s="572"/>
    </row>
    <row r="3752" ht="12.75">
      <c r="D3752" s="572"/>
    </row>
    <row r="3753" ht="12.75">
      <c r="D3753" s="572"/>
    </row>
    <row r="3754" ht="12.75">
      <c r="D3754" s="572"/>
    </row>
    <row r="3755" ht="12.75">
      <c r="D3755" s="572"/>
    </row>
    <row r="3756" ht="12.75">
      <c r="D3756" s="572"/>
    </row>
    <row r="3757" ht="12.75">
      <c r="D3757" s="572"/>
    </row>
    <row r="3758" ht="12.75">
      <c r="D3758" s="572"/>
    </row>
    <row r="3759" ht="12.75">
      <c r="D3759" s="572"/>
    </row>
    <row r="3760" ht="12.75">
      <c r="D3760" s="572"/>
    </row>
    <row r="3761" ht="12.75">
      <c r="D3761" s="572"/>
    </row>
    <row r="3762" ht="12.75">
      <c r="D3762" s="572"/>
    </row>
    <row r="3763" ht="12.75">
      <c r="D3763" s="572"/>
    </row>
    <row r="3764" ht="12.75">
      <c r="D3764" s="572"/>
    </row>
    <row r="3765" ht="12.75">
      <c r="D3765" s="572"/>
    </row>
    <row r="3766" ht="12.75">
      <c r="D3766" s="572"/>
    </row>
    <row r="3767" ht="12.75">
      <c r="D3767" s="572"/>
    </row>
    <row r="3768" ht="12.75">
      <c r="D3768" s="572"/>
    </row>
    <row r="3769" ht="12.75">
      <c r="D3769" s="572"/>
    </row>
    <row r="3770" ht="12.75">
      <c r="D3770" s="572"/>
    </row>
    <row r="3771" ht="12.75">
      <c r="D3771" s="572"/>
    </row>
    <row r="3772" ht="12.75">
      <c r="D3772" s="572"/>
    </row>
    <row r="3773" ht="12.75">
      <c r="D3773" s="572"/>
    </row>
    <row r="3774" ht="12.75">
      <c r="D3774" s="572"/>
    </row>
    <row r="3775" ht="12.75">
      <c r="D3775" s="572"/>
    </row>
    <row r="3776" ht="12.75">
      <c r="D3776" s="572"/>
    </row>
    <row r="3777" ht="12.75">
      <c r="D3777" s="572"/>
    </row>
    <row r="3778" ht="12.75">
      <c r="D3778" s="572"/>
    </row>
    <row r="3779" ht="12.75">
      <c r="D3779" s="572"/>
    </row>
    <row r="3780" ht="12.75">
      <c r="D3780" s="572"/>
    </row>
    <row r="3781" ht="12.75">
      <c r="D3781" s="572"/>
    </row>
    <row r="3782" ht="12.75">
      <c r="D3782" s="572"/>
    </row>
    <row r="3783" ht="12.75">
      <c r="D3783" s="572"/>
    </row>
    <row r="3784" ht="12.75">
      <c r="D3784" s="572"/>
    </row>
    <row r="3785" ht="12.75">
      <c r="D3785" s="572"/>
    </row>
    <row r="3786" ht="12.75">
      <c r="D3786" s="572"/>
    </row>
    <row r="3787" ht="12.75">
      <c r="D3787" s="572"/>
    </row>
    <row r="3788" ht="12.75">
      <c r="D3788" s="572"/>
    </row>
    <row r="3789" ht="12.75">
      <c r="D3789" s="572"/>
    </row>
    <row r="3790" ht="12.75">
      <c r="D3790" s="572"/>
    </row>
    <row r="3791" ht="12.75">
      <c r="D3791" s="572"/>
    </row>
    <row r="3792" ht="12.75">
      <c r="D3792" s="572"/>
    </row>
    <row r="3793" ht="12.75">
      <c r="D3793" s="572"/>
    </row>
    <row r="3794" ht="12.75">
      <c r="D3794" s="572"/>
    </row>
    <row r="3795" ht="12.75">
      <c r="D3795" s="572"/>
    </row>
    <row r="3796" ht="12.75">
      <c r="D3796" s="572"/>
    </row>
    <row r="3797" ht="12.75">
      <c r="D3797" s="572"/>
    </row>
    <row r="3798" ht="12.75">
      <c r="D3798" s="572"/>
    </row>
    <row r="3799" ht="12.75">
      <c r="D3799" s="572"/>
    </row>
    <row r="3800" ht="12.75">
      <c r="D3800" s="572"/>
    </row>
    <row r="3801" ht="12.75">
      <c r="D3801" s="572"/>
    </row>
    <row r="3802" ht="12.75">
      <c r="D3802" s="572"/>
    </row>
    <row r="3803" ht="12.75">
      <c r="D3803" s="572"/>
    </row>
    <row r="3804" ht="12.75">
      <c r="D3804" s="572"/>
    </row>
    <row r="3805" ht="12.75">
      <c r="D3805" s="572"/>
    </row>
    <row r="3806" ht="12.75">
      <c r="D3806" s="572"/>
    </row>
    <row r="3807" ht="12.75">
      <c r="D3807" s="572"/>
    </row>
    <row r="3808" ht="12.75">
      <c r="D3808" s="572"/>
    </row>
    <row r="3809" ht="12.75">
      <c r="D3809" s="572"/>
    </row>
    <row r="3810" ht="12.75">
      <c r="D3810" s="572"/>
    </row>
    <row r="3811" ht="12.75">
      <c r="D3811" s="572"/>
    </row>
    <row r="3812" ht="12.75">
      <c r="D3812" s="572"/>
    </row>
    <row r="3813" ht="12.75">
      <c r="D3813" s="572"/>
    </row>
    <row r="3814" ht="12.75">
      <c r="D3814" s="572"/>
    </row>
    <row r="3815" ht="12.75">
      <c r="D3815" s="572"/>
    </row>
    <row r="3816" ht="12.75">
      <c r="D3816" s="572"/>
    </row>
    <row r="3817" ht="12.75">
      <c r="D3817" s="572"/>
    </row>
    <row r="3818" ht="12.75">
      <c r="D3818" s="572"/>
    </row>
    <row r="3819" ht="12.75">
      <c r="D3819" s="572"/>
    </row>
    <row r="3820" ht="12.75">
      <c r="D3820" s="572"/>
    </row>
    <row r="3821" ht="12.75">
      <c r="D3821" s="572"/>
    </row>
    <row r="3822" ht="12.75">
      <c r="D3822" s="572"/>
    </row>
    <row r="3823" ht="12.75">
      <c r="D3823" s="572"/>
    </row>
    <row r="3824" ht="12.75">
      <c r="D3824" s="572"/>
    </row>
    <row r="3825" ht="12.75">
      <c r="D3825" s="572"/>
    </row>
    <row r="3826" ht="12.75">
      <c r="D3826" s="572"/>
    </row>
    <row r="3827" ht="12.75">
      <c r="D3827" s="572"/>
    </row>
    <row r="3828" ht="12.75">
      <c r="D3828" s="572"/>
    </row>
    <row r="3829" ht="12.75">
      <c r="D3829" s="572"/>
    </row>
    <row r="3830" ht="12.75">
      <c r="D3830" s="572"/>
    </row>
    <row r="3831" ht="12.75">
      <c r="D3831" s="572"/>
    </row>
    <row r="3832" ht="12.75">
      <c r="D3832" s="572"/>
    </row>
    <row r="3833" ht="12.75">
      <c r="D3833" s="572"/>
    </row>
    <row r="3834" ht="12.75">
      <c r="D3834" s="572"/>
    </row>
    <row r="3835" ht="12.75">
      <c r="D3835" s="572"/>
    </row>
    <row r="3836" ht="12.75">
      <c r="D3836" s="572"/>
    </row>
    <row r="3837" ht="12.75">
      <c r="D3837" s="572"/>
    </row>
    <row r="3838" ht="12.75">
      <c r="D3838" s="572"/>
    </row>
    <row r="3839" ht="12.75">
      <c r="D3839" s="572"/>
    </row>
    <row r="3840" ht="12.75">
      <c r="D3840" s="572"/>
    </row>
    <row r="3841" ht="12.75">
      <c r="D3841" s="572"/>
    </row>
    <row r="3842" ht="12.75">
      <c r="D3842" s="572"/>
    </row>
    <row r="3843" ht="12.75">
      <c r="D3843" s="572"/>
    </row>
    <row r="3844" ht="12.75">
      <c r="D3844" s="572"/>
    </row>
    <row r="3845" ht="12.75">
      <c r="D3845" s="572"/>
    </row>
    <row r="3846" ht="12.75">
      <c r="D3846" s="572"/>
    </row>
    <row r="3847" ht="12.75">
      <c r="D3847" s="572"/>
    </row>
  </sheetData>
  <mergeCells count="30">
    <mergeCell ref="A3:E3"/>
    <mergeCell ref="G3:K3"/>
    <mergeCell ref="A2:K2"/>
    <mergeCell ref="M3:P3"/>
    <mergeCell ref="M2:P2"/>
    <mergeCell ref="A69:K69"/>
    <mergeCell ref="M69:P69"/>
    <mergeCell ref="A70:E70"/>
    <mergeCell ref="G70:K70"/>
    <mergeCell ref="M70:P70"/>
    <mergeCell ref="A139:K139"/>
    <mergeCell ref="M139:P139"/>
    <mergeCell ref="A140:E140"/>
    <mergeCell ref="G140:K140"/>
    <mergeCell ref="M140:P140"/>
    <mergeCell ref="A210:K210"/>
    <mergeCell ref="M210:P210"/>
    <mergeCell ref="A211:E211"/>
    <mergeCell ref="G211:K211"/>
    <mergeCell ref="M211:P211"/>
    <mergeCell ref="A280:K280"/>
    <mergeCell ref="M280:P280"/>
    <mergeCell ref="A281:E281"/>
    <mergeCell ref="G281:K281"/>
    <mergeCell ref="M281:P281"/>
    <mergeCell ref="A348:K348"/>
    <mergeCell ref="M348:P348"/>
    <mergeCell ref="A349:E349"/>
    <mergeCell ref="G349:K349"/>
    <mergeCell ref="M349:P349"/>
  </mergeCells>
  <printOptions horizontalCentered="1"/>
  <pageMargins left="0.75" right="0.75" top="0.63" bottom="0.5" header="0.34" footer="0.25"/>
  <pageSetup horizontalDpi="600" verticalDpi="600" orientation="landscape" scale="60" r:id="rId1"/>
  <headerFooter alignWithMargins="0">
    <oddHeader>&amp;C&amp;A</oddHeader>
    <oddFooter>&amp;L&amp;F&amp;A&amp;C&amp;9Page &amp;P of &amp;N</oddFooter>
  </headerFooter>
  <rowBreaks count="4" manualBreakCount="4">
    <brk id="67" max="16" man="1"/>
    <brk id="137" max="16" man="1"/>
    <brk id="278" max="16" man="1"/>
    <brk id="3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739"/>
  <sheetViews>
    <sheetView view="pageBreakPreview" zoomScale="50" zoomScaleNormal="75" zoomScaleSheetLayoutView="50" workbookViewId="0" topLeftCell="A1">
      <selection activeCell="F3" sqref="F3"/>
    </sheetView>
  </sheetViews>
  <sheetFormatPr defaultColWidth="9.140625" defaultRowHeight="12.75"/>
  <cols>
    <col min="1" max="1" width="10.7109375" style="37" customWidth="1"/>
    <col min="2" max="2" width="29.8515625" style="36" customWidth="1"/>
    <col min="3" max="3" width="10.421875" style="50" customWidth="1"/>
    <col min="4" max="5" width="10.00390625" style="50" customWidth="1"/>
    <col min="6" max="6" width="29.7109375" style="50" customWidth="1"/>
    <col min="7" max="8" width="10.00390625" style="50" customWidth="1"/>
    <col min="9" max="9" width="10.7109375" style="50" customWidth="1"/>
    <col min="10" max="10" width="29.8515625" style="36" customWidth="1"/>
    <col min="11" max="11" width="10.57421875" style="36" customWidth="1"/>
    <col min="12" max="12" width="9.8515625" style="0" customWidth="1"/>
    <col min="13" max="16384" width="9.140625" style="36" customWidth="1"/>
  </cols>
  <sheetData>
    <row r="1" ht="13.5" thickBot="1"/>
    <row r="2" spans="1:12" ht="13.5" thickBot="1">
      <c r="A2" s="101"/>
      <c r="B2" s="102"/>
      <c r="C2" s="102"/>
      <c r="D2" s="102" t="s">
        <v>2777</v>
      </c>
      <c r="E2" s="102"/>
      <c r="F2" s="102"/>
      <c r="G2" s="102"/>
      <c r="H2" s="102"/>
      <c r="I2" s="101"/>
      <c r="J2" s="102" t="s">
        <v>1078</v>
      </c>
      <c r="K2" s="102"/>
      <c r="L2" s="104"/>
    </row>
    <row r="3" spans="1:12" ht="13.5" thickBot="1">
      <c r="A3" s="101"/>
      <c r="B3" s="708" t="s">
        <v>2778</v>
      </c>
      <c r="C3" s="708"/>
      <c r="D3" s="709"/>
      <c r="E3" s="101"/>
      <c r="F3" s="102" t="s">
        <v>2591</v>
      </c>
      <c r="G3" s="102"/>
      <c r="H3" s="102"/>
      <c r="I3" s="124"/>
      <c r="J3" s="152" t="s">
        <v>1079</v>
      </c>
      <c r="K3" s="152"/>
      <c r="L3" s="123"/>
    </row>
    <row r="4" spans="1:12" ht="12.75">
      <c r="A4" s="101" t="s">
        <v>2779</v>
      </c>
      <c r="B4" s="105" t="s">
        <v>2781</v>
      </c>
      <c r="C4" s="105" t="s">
        <v>2782</v>
      </c>
      <c r="D4" s="102" t="s">
        <v>2783</v>
      </c>
      <c r="E4" s="274" t="s">
        <v>2779</v>
      </c>
      <c r="F4" s="107" t="s">
        <v>2781</v>
      </c>
      <c r="G4" s="107" t="s">
        <v>2782</v>
      </c>
      <c r="H4" s="106" t="s">
        <v>2783</v>
      </c>
      <c r="I4" s="274" t="s">
        <v>2779</v>
      </c>
      <c r="J4" s="107" t="s">
        <v>2781</v>
      </c>
      <c r="K4" s="107" t="s">
        <v>2782</v>
      </c>
      <c r="L4" s="109" t="s">
        <v>2783</v>
      </c>
    </row>
    <row r="5" spans="1:12" ht="13.5" thickBot="1">
      <c r="A5" s="133" t="s">
        <v>2784</v>
      </c>
      <c r="B5" s="148"/>
      <c r="C5" s="137" t="s">
        <v>2785</v>
      </c>
      <c r="D5" s="343"/>
      <c r="E5" s="133" t="s">
        <v>2784</v>
      </c>
      <c r="F5" s="148"/>
      <c r="G5" s="137" t="s">
        <v>2785</v>
      </c>
      <c r="H5" s="343"/>
      <c r="I5" s="133" t="s">
        <v>2784</v>
      </c>
      <c r="J5" s="137"/>
      <c r="K5" s="137" t="s">
        <v>2785</v>
      </c>
      <c r="L5" s="141"/>
    </row>
    <row r="6" spans="1:12" ht="12.75">
      <c r="A6" s="344"/>
      <c r="B6" s="345"/>
      <c r="C6" s="346"/>
      <c r="D6" s="347"/>
      <c r="E6" s="348"/>
      <c r="F6" s="346"/>
      <c r="G6" s="346"/>
      <c r="H6" s="347"/>
      <c r="I6" s="349"/>
      <c r="J6" s="350"/>
      <c r="K6" s="187"/>
      <c r="L6" s="288"/>
    </row>
    <row r="7" spans="1:12" ht="12.75">
      <c r="A7" s="351" t="s">
        <v>2788</v>
      </c>
      <c r="B7" s="53"/>
      <c r="C7" s="299"/>
      <c r="D7" s="300"/>
      <c r="E7" s="301"/>
      <c r="F7" s="271" t="s">
        <v>1080</v>
      </c>
      <c r="G7" s="299"/>
      <c r="H7" s="300"/>
      <c r="I7" s="272" t="s">
        <v>2208</v>
      </c>
      <c r="J7" s="187"/>
      <c r="K7" s="48"/>
      <c r="L7" s="288"/>
    </row>
    <row r="8" spans="1:12" ht="12.75">
      <c r="A8" s="352">
        <v>500</v>
      </c>
      <c r="B8" s="53" t="s">
        <v>2789</v>
      </c>
      <c r="C8" s="299">
        <v>91.71</v>
      </c>
      <c r="D8" s="300"/>
      <c r="E8" s="301"/>
      <c r="F8" s="299"/>
      <c r="G8" s="299"/>
      <c r="H8" s="300"/>
      <c r="I8" s="352">
        <v>116</v>
      </c>
      <c r="J8" s="53" t="s">
        <v>2209</v>
      </c>
      <c r="K8" s="353"/>
      <c r="L8" s="288"/>
    </row>
    <row r="9" spans="1:12" ht="12" customHeight="1">
      <c r="A9" s="352"/>
      <c r="B9" s="53"/>
      <c r="C9" s="299"/>
      <c r="D9" s="300"/>
      <c r="E9" s="301"/>
      <c r="F9" s="299"/>
      <c r="G9" s="299"/>
      <c r="H9" s="300"/>
      <c r="I9" s="352" t="s">
        <v>1081</v>
      </c>
      <c r="J9" s="53" t="s">
        <v>2210</v>
      </c>
      <c r="K9" s="353"/>
      <c r="L9" s="288"/>
    </row>
    <row r="10" spans="1:12" ht="12.75">
      <c r="A10" s="351" t="s">
        <v>2790</v>
      </c>
      <c r="B10" s="53"/>
      <c r="C10" s="299"/>
      <c r="D10" s="300"/>
      <c r="E10" s="301"/>
      <c r="F10" s="299"/>
      <c r="G10" s="299"/>
      <c r="H10" s="300"/>
      <c r="I10" s="352">
        <v>69</v>
      </c>
      <c r="J10" s="53" t="s">
        <v>2211</v>
      </c>
      <c r="K10" s="353"/>
      <c r="L10" s="288"/>
    </row>
    <row r="11" spans="1:12" ht="12.75">
      <c r="A11" s="352">
        <v>500</v>
      </c>
      <c r="B11" s="53" t="s">
        <v>2791</v>
      </c>
      <c r="C11" s="299">
        <v>57.95</v>
      </c>
      <c r="D11" s="300"/>
      <c r="E11" s="301"/>
      <c r="F11" s="299"/>
      <c r="G11" s="299"/>
      <c r="H11" s="300"/>
      <c r="I11" s="352">
        <v>231</v>
      </c>
      <c r="J11" s="53" t="s">
        <v>2212</v>
      </c>
      <c r="K11" s="353"/>
      <c r="L11" s="288"/>
    </row>
    <row r="12" spans="1:12" ht="12.75">
      <c r="A12" s="352">
        <v>500</v>
      </c>
      <c r="B12" s="53" t="s">
        <v>2792</v>
      </c>
      <c r="C12" s="299">
        <v>156.96</v>
      </c>
      <c r="D12" s="300"/>
      <c r="E12" s="301"/>
      <c r="F12" s="299"/>
      <c r="G12" s="299"/>
      <c r="H12" s="300"/>
      <c r="I12" s="352">
        <v>230</v>
      </c>
      <c r="J12" s="53" t="s">
        <v>2213</v>
      </c>
      <c r="K12" s="353"/>
      <c r="L12" s="288"/>
    </row>
    <row r="13" spans="1:12" ht="12.75">
      <c r="A13" s="352">
        <v>500</v>
      </c>
      <c r="B13" s="53" t="s">
        <v>2793</v>
      </c>
      <c r="C13" s="299">
        <v>310.627</v>
      </c>
      <c r="D13" s="300"/>
      <c r="E13" s="301"/>
      <c r="F13" s="299"/>
      <c r="G13" s="299"/>
      <c r="H13" s="300"/>
      <c r="I13" s="352">
        <v>230</v>
      </c>
      <c r="J13" s="53" t="s">
        <v>2214</v>
      </c>
      <c r="K13" s="353"/>
      <c r="L13" s="288"/>
    </row>
    <row r="14" spans="1:12" ht="12.75">
      <c r="A14" s="352">
        <v>500</v>
      </c>
      <c r="B14" s="53" t="s">
        <v>2794</v>
      </c>
      <c r="C14" s="299">
        <v>163.711</v>
      </c>
      <c r="D14" s="300"/>
      <c r="E14" s="301"/>
      <c r="F14" s="299"/>
      <c r="G14" s="299"/>
      <c r="H14" s="300"/>
      <c r="I14" s="352">
        <v>116</v>
      </c>
      <c r="J14" s="53" t="s">
        <v>2215</v>
      </c>
      <c r="K14" s="353"/>
      <c r="L14" s="288"/>
    </row>
    <row r="15" spans="1:12" ht="12.75">
      <c r="A15" s="352">
        <v>500</v>
      </c>
      <c r="B15" s="53" t="s">
        <v>2795</v>
      </c>
      <c r="C15" s="299">
        <v>391.798</v>
      </c>
      <c r="D15" s="300"/>
      <c r="E15" s="301"/>
      <c r="F15" s="299"/>
      <c r="G15" s="299"/>
      <c r="H15" s="300"/>
      <c r="I15" s="352">
        <v>230</v>
      </c>
      <c r="J15" s="53" t="s">
        <v>2216</v>
      </c>
      <c r="K15" s="353"/>
      <c r="L15" s="288"/>
    </row>
    <row r="16" spans="1:12" ht="12.75">
      <c r="A16" s="352">
        <v>500</v>
      </c>
      <c r="B16" s="53" t="s">
        <v>2796</v>
      </c>
      <c r="C16" s="299">
        <v>88.42</v>
      </c>
      <c r="D16" s="300"/>
      <c r="E16" s="301"/>
      <c r="F16" s="299"/>
      <c r="G16" s="299"/>
      <c r="H16" s="300"/>
      <c r="I16" s="352">
        <v>500</v>
      </c>
      <c r="J16" s="53" t="s">
        <v>2217</v>
      </c>
      <c r="K16" s="353"/>
      <c r="L16" s="288"/>
    </row>
    <row r="17" spans="1:12" ht="12.75">
      <c r="A17" s="352">
        <v>500</v>
      </c>
      <c r="B17" s="53" t="s">
        <v>2797</v>
      </c>
      <c r="C17" s="299">
        <v>88.4</v>
      </c>
      <c r="D17" s="300"/>
      <c r="E17" s="301"/>
      <c r="F17" s="299"/>
      <c r="G17" s="299"/>
      <c r="H17" s="300"/>
      <c r="I17" s="352">
        <v>115</v>
      </c>
      <c r="J17" s="53" t="s">
        <v>2218</v>
      </c>
      <c r="K17" s="353"/>
      <c r="L17" s="288"/>
    </row>
    <row r="18" spans="1:12" ht="12.75">
      <c r="A18" s="352"/>
      <c r="B18" s="53"/>
      <c r="C18" s="299"/>
      <c r="D18" s="300"/>
      <c r="E18" s="301"/>
      <c r="F18" s="299"/>
      <c r="G18" s="299"/>
      <c r="H18" s="300"/>
      <c r="I18" s="352">
        <v>230</v>
      </c>
      <c r="J18" s="53" t="s">
        <v>2219</v>
      </c>
      <c r="K18" s="353"/>
      <c r="L18" s="288"/>
    </row>
    <row r="19" spans="1:12" ht="12.75">
      <c r="A19" s="352">
        <v>231</v>
      </c>
      <c r="B19" s="53" t="s">
        <v>2798</v>
      </c>
      <c r="C19" s="299">
        <v>1.515</v>
      </c>
      <c r="D19" s="300"/>
      <c r="E19" s="301"/>
      <c r="F19" s="299"/>
      <c r="G19" s="299"/>
      <c r="H19" s="300"/>
      <c r="I19" s="352">
        <v>230</v>
      </c>
      <c r="J19" s="53" t="s">
        <v>2220</v>
      </c>
      <c r="K19" s="353"/>
      <c r="L19" s="288"/>
    </row>
    <row r="20" spans="1:12" ht="12.75">
      <c r="A20" s="352">
        <v>500</v>
      </c>
      <c r="B20" s="53" t="s">
        <v>2799</v>
      </c>
      <c r="C20" s="299">
        <v>2.284</v>
      </c>
      <c r="D20" s="300"/>
      <c r="E20" s="301"/>
      <c r="F20" s="299"/>
      <c r="G20" s="299"/>
      <c r="H20" s="300"/>
      <c r="I20" s="352">
        <v>116</v>
      </c>
      <c r="J20" s="53" t="s">
        <v>2221</v>
      </c>
      <c r="K20" s="353"/>
      <c r="L20" s="288"/>
    </row>
    <row r="21" spans="1:12" ht="12.75">
      <c r="A21" s="352">
        <v>500</v>
      </c>
      <c r="B21" s="53" t="s">
        <v>2800</v>
      </c>
      <c r="C21" s="299">
        <v>2.011</v>
      </c>
      <c r="D21" s="300"/>
      <c r="E21" s="301"/>
      <c r="F21" s="299"/>
      <c r="G21" s="299"/>
      <c r="H21" s="300"/>
      <c r="I21" s="352">
        <v>500</v>
      </c>
      <c r="J21" s="53" t="s">
        <v>2222</v>
      </c>
      <c r="K21" s="353"/>
      <c r="L21" s="288"/>
    </row>
    <row r="22" spans="1:12" ht="12.75">
      <c r="A22" s="352">
        <v>750</v>
      </c>
      <c r="B22" s="53" t="s">
        <v>2801</v>
      </c>
      <c r="C22" s="299"/>
      <c r="D22" s="300"/>
      <c r="E22" s="301"/>
      <c r="F22" s="299"/>
      <c r="G22" s="299"/>
      <c r="H22" s="300"/>
      <c r="I22" s="352">
        <v>116</v>
      </c>
      <c r="J22" s="53" t="s">
        <v>2223</v>
      </c>
      <c r="K22" s="353"/>
      <c r="L22" s="288"/>
    </row>
    <row r="23" spans="1:12" ht="12.75">
      <c r="A23" s="352">
        <v>500</v>
      </c>
      <c r="B23" s="53" t="s">
        <v>2802</v>
      </c>
      <c r="C23" s="299">
        <v>18.94</v>
      </c>
      <c r="D23" s="300"/>
      <c r="E23" s="301"/>
      <c r="F23" s="299"/>
      <c r="G23" s="299"/>
      <c r="H23" s="300"/>
      <c r="I23" s="352">
        <v>116</v>
      </c>
      <c r="J23" s="53" t="s">
        <v>2224</v>
      </c>
      <c r="K23" s="353"/>
      <c r="L23" s="288"/>
    </row>
    <row r="24" spans="1:12" ht="12.75">
      <c r="A24" s="352"/>
      <c r="B24" s="54"/>
      <c r="C24" s="354"/>
      <c r="D24" s="355"/>
      <c r="E24" s="356"/>
      <c r="F24" s="354"/>
      <c r="G24" s="354"/>
      <c r="H24" s="355"/>
      <c r="I24" s="352">
        <v>117</v>
      </c>
      <c r="J24" s="53" t="s">
        <v>2225</v>
      </c>
      <c r="K24" s="353"/>
      <c r="L24" s="288"/>
    </row>
    <row r="25" spans="1:12" ht="12.75">
      <c r="A25" s="351" t="s">
        <v>2803</v>
      </c>
      <c r="B25" s="53"/>
      <c r="C25" s="299"/>
      <c r="D25" s="300"/>
      <c r="E25" s="301"/>
      <c r="F25" s="299"/>
      <c r="G25" s="299"/>
      <c r="H25" s="300"/>
      <c r="I25" s="352">
        <v>500</v>
      </c>
      <c r="J25" s="53" t="s">
        <v>2226</v>
      </c>
      <c r="K25" s="353"/>
      <c r="L25" s="288"/>
    </row>
    <row r="26" spans="1:12" ht="12.75">
      <c r="A26" s="352">
        <v>116</v>
      </c>
      <c r="B26" s="53" t="s">
        <v>2804</v>
      </c>
      <c r="C26" s="299"/>
      <c r="D26" s="300"/>
      <c r="E26" s="301"/>
      <c r="F26" s="299"/>
      <c r="G26" s="299"/>
      <c r="H26" s="300"/>
      <c r="I26" s="352">
        <v>231</v>
      </c>
      <c r="J26" s="53" t="s">
        <v>2227</v>
      </c>
      <c r="K26" s="353"/>
      <c r="L26" s="288"/>
    </row>
    <row r="27" spans="1:12" ht="12.75">
      <c r="A27" s="352">
        <v>116</v>
      </c>
      <c r="B27" s="53" t="s">
        <v>2805</v>
      </c>
      <c r="C27" s="299"/>
      <c r="D27" s="300"/>
      <c r="E27" s="301"/>
      <c r="F27" s="299"/>
      <c r="G27" s="299"/>
      <c r="H27" s="300"/>
      <c r="I27" s="352">
        <v>500</v>
      </c>
      <c r="J27" s="53" t="s">
        <v>2228</v>
      </c>
      <c r="K27" s="353"/>
      <c r="L27" s="288"/>
    </row>
    <row r="28" spans="1:12" ht="12.75">
      <c r="A28" s="352">
        <v>117</v>
      </c>
      <c r="B28" s="53" t="s">
        <v>2806</v>
      </c>
      <c r="C28" s="299"/>
      <c r="D28" s="300"/>
      <c r="E28" s="301"/>
      <c r="F28" s="299"/>
      <c r="G28" s="299"/>
      <c r="H28" s="300"/>
      <c r="I28" s="352">
        <v>116</v>
      </c>
      <c r="J28" s="53" t="s">
        <v>2229</v>
      </c>
      <c r="K28" s="353"/>
      <c r="L28" s="288"/>
    </row>
    <row r="29" spans="1:12" ht="12.75">
      <c r="A29" s="352">
        <v>231</v>
      </c>
      <c r="B29" s="53" t="s">
        <v>2807</v>
      </c>
      <c r="C29" s="357"/>
      <c r="D29" s="358"/>
      <c r="E29" s="359"/>
      <c r="F29" s="357"/>
      <c r="G29" s="357"/>
      <c r="H29" s="358"/>
      <c r="I29" s="352">
        <v>500</v>
      </c>
      <c r="J29" s="53" t="s">
        <v>2230</v>
      </c>
      <c r="K29" s="353"/>
      <c r="L29" s="288"/>
    </row>
    <row r="30" spans="1:12" ht="12.75">
      <c r="A30" s="352">
        <v>115</v>
      </c>
      <c r="B30" s="53" t="s">
        <v>2808</v>
      </c>
      <c r="C30" s="357"/>
      <c r="D30" s="358"/>
      <c r="E30" s="359"/>
      <c r="F30" s="357"/>
      <c r="G30" s="357"/>
      <c r="H30" s="358"/>
      <c r="I30" s="352">
        <v>500</v>
      </c>
      <c r="J30" s="53" t="s">
        <v>2231</v>
      </c>
      <c r="K30" s="353"/>
      <c r="L30" s="288"/>
    </row>
    <row r="31" spans="1:12" ht="12.75">
      <c r="A31" s="352">
        <v>115</v>
      </c>
      <c r="B31" s="53" t="s">
        <v>2809</v>
      </c>
      <c r="C31" s="357"/>
      <c r="D31" s="358"/>
      <c r="E31" s="359"/>
      <c r="F31" s="357"/>
      <c r="G31" s="357"/>
      <c r="H31" s="358"/>
      <c r="I31" s="352">
        <v>231</v>
      </c>
      <c r="J31" s="53" t="s">
        <v>2232</v>
      </c>
      <c r="K31" s="353"/>
      <c r="L31" s="288"/>
    </row>
    <row r="32" spans="1:12" ht="12.75">
      <c r="A32" s="352">
        <v>115</v>
      </c>
      <c r="B32" s="53" t="s">
        <v>2810</v>
      </c>
      <c r="C32" s="357"/>
      <c r="D32" s="358"/>
      <c r="E32" s="359"/>
      <c r="F32" s="357"/>
      <c r="G32" s="357"/>
      <c r="H32" s="358"/>
      <c r="I32" s="352">
        <v>231</v>
      </c>
      <c r="J32" s="53" t="s">
        <v>2233</v>
      </c>
      <c r="K32" s="353"/>
      <c r="L32" s="288"/>
    </row>
    <row r="33" spans="1:12" ht="12.75">
      <c r="A33" s="352">
        <v>117</v>
      </c>
      <c r="B33" s="53" t="s">
        <v>2811</v>
      </c>
      <c r="C33" s="357"/>
      <c r="D33" s="358"/>
      <c r="E33" s="359"/>
      <c r="F33" s="357"/>
      <c r="G33" s="357"/>
      <c r="H33" s="358"/>
      <c r="I33" s="352">
        <v>231</v>
      </c>
      <c r="J33" s="53" t="s">
        <v>2234</v>
      </c>
      <c r="K33" s="353"/>
      <c r="L33" s="288"/>
    </row>
    <row r="34" spans="1:12" ht="12.75">
      <c r="A34" s="352">
        <v>33</v>
      </c>
      <c r="B34" s="53" t="s">
        <v>2812</v>
      </c>
      <c r="C34" s="357"/>
      <c r="D34" s="358"/>
      <c r="E34" s="359"/>
      <c r="F34" s="357"/>
      <c r="G34" s="357"/>
      <c r="H34" s="358"/>
      <c r="I34" s="352">
        <v>116</v>
      </c>
      <c r="J34" s="53" t="s">
        <v>2235</v>
      </c>
      <c r="K34" s="353"/>
      <c r="L34" s="288"/>
    </row>
    <row r="35" spans="1:12" ht="12.75">
      <c r="A35" s="352">
        <v>230</v>
      </c>
      <c r="B35" s="53" t="s">
        <v>2813</v>
      </c>
      <c r="C35" s="357"/>
      <c r="D35" s="358"/>
      <c r="E35" s="359"/>
      <c r="F35" s="357"/>
      <c r="G35" s="357"/>
      <c r="H35" s="358"/>
      <c r="I35" s="352">
        <v>116</v>
      </c>
      <c r="J35" s="53" t="s">
        <v>2236</v>
      </c>
      <c r="K35" s="353"/>
      <c r="L35" s="288"/>
    </row>
    <row r="36" spans="1:12" ht="12.75">
      <c r="A36" s="352">
        <v>230</v>
      </c>
      <c r="B36" s="53" t="s">
        <v>2814</v>
      </c>
      <c r="C36" s="357"/>
      <c r="D36" s="358"/>
      <c r="E36" s="359"/>
      <c r="F36" s="357"/>
      <c r="G36" s="357"/>
      <c r="H36" s="358"/>
      <c r="I36" s="352">
        <v>230</v>
      </c>
      <c r="J36" s="53" t="s">
        <v>2237</v>
      </c>
      <c r="K36" s="353"/>
      <c r="L36" s="288"/>
    </row>
    <row r="37" spans="1:12" ht="12.75">
      <c r="A37" s="352">
        <v>116</v>
      </c>
      <c r="B37" s="53" t="s">
        <v>2815</v>
      </c>
      <c r="C37" s="357"/>
      <c r="D37" s="358"/>
      <c r="E37" s="359"/>
      <c r="F37" s="357"/>
      <c r="G37" s="357"/>
      <c r="H37" s="358"/>
      <c r="I37" s="352">
        <v>500</v>
      </c>
      <c r="J37" s="53" t="s">
        <v>2238</v>
      </c>
      <c r="K37" s="353"/>
      <c r="L37" s="288"/>
    </row>
    <row r="38" spans="1:12" ht="12.75">
      <c r="A38" s="352">
        <v>230</v>
      </c>
      <c r="B38" s="53" t="s">
        <v>2816</v>
      </c>
      <c r="C38" s="357"/>
      <c r="D38" s="358"/>
      <c r="E38" s="359"/>
      <c r="F38" s="357"/>
      <c r="G38" s="357"/>
      <c r="H38" s="358"/>
      <c r="I38" s="352">
        <v>230</v>
      </c>
      <c r="J38" s="188" t="s">
        <v>2239</v>
      </c>
      <c r="K38" s="360"/>
      <c r="L38" s="361"/>
    </row>
    <row r="39" spans="1:12" ht="12.75">
      <c r="A39" s="352">
        <v>230</v>
      </c>
      <c r="B39" s="53" t="s">
        <v>2817</v>
      </c>
      <c r="C39" s="357"/>
      <c r="D39" s="358"/>
      <c r="E39" s="359"/>
      <c r="F39" s="357"/>
      <c r="G39" s="357"/>
      <c r="H39" s="358"/>
      <c r="I39" s="362"/>
      <c r="J39" s="190"/>
      <c r="K39" s="190"/>
      <c r="L39" s="363"/>
    </row>
    <row r="40" spans="1:12" ht="12.75">
      <c r="A40" s="352">
        <v>500</v>
      </c>
      <c r="B40" s="53" t="s">
        <v>2818</v>
      </c>
      <c r="C40" s="357"/>
      <c r="D40" s="358"/>
      <c r="E40" s="359"/>
      <c r="F40" s="357"/>
      <c r="G40" s="357"/>
      <c r="H40" s="358"/>
      <c r="I40" s="364"/>
      <c r="J40" s="190"/>
      <c r="K40" s="190"/>
      <c r="L40" s="288"/>
    </row>
    <row r="41" spans="1:12" ht="12.75">
      <c r="A41" s="352">
        <v>500</v>
      </c>
      <c r="B41" s="53" t="s">
        <v>2819</v>
      </c>
      <c r="C41" s="357"/>
      <c r="D41" s="358"/>
      <c r="E41" s="359"/>
      <c r="F41" s="357"/>
      <c r="G41" s="357"/>
      <c r="H41" s="358"/>
      <c r="I41" s="364"/>
      <c r="J41" s="190"/>
      <c r="K41" s="190"/>
      <c r="L41" s="288"/>
    </row>
    <row r="42" spans="1:12" ht="12.75">
      <c r="A42" s="352">
        <v>231</v>
      </c>
      <c r="B42" s="53" t="s">
        <v>2820</v>
      </c>
      <c r="C42" s="357"/>
      <c r="D42" s="358"/>
      <c r="E42" s="359"/>
      <c r="F42" s="357"/>
      <c r="G42" s="357"/>
      <c r="H42" s="358"/>
      <c r="I42" s="364"/>
      <c r="J42" s="190"/>
      <c r="K42" s="190"/>
      <c r="L42" s="288"/>
    </row>
    <row r="43" spans="1:12" ht="12.75">
      <c r="A43" s="352">
        <v>116</v>
      </c>
      <c r="B43" s="53" t="s">
        <v>2821</v>
      </c>
      <c r="C43" s="357"/>
      <c r="D43" s="358"/>
      <c r="E43" s="359"/>
      <c r="F43" s="357"/>
      <c r="G43" s="357"/>
      <c r="H43" s="358"/>
      <c r="I43" s="364"/>
      <c r="J43" s="190"/>
      <c r="K43" s="190"/>
      <c r="L43" s="288"/>
    </row>
    <row r="44" spans="1:12" ht="12.75">
      <c r="A44" s="352">
        <v>116</v>
      </c>
      <c r="B44" s="53" t="s">
        <v>2822</v>
      </c>
      <c r="C44" s="357"/>
      <c r="D44" s="358"/>
      <c r="E44" s="359"/>
      <c r="F44" s="357"/>
      <c r="G44" s="357"/>
      <c r="H44" s="358"/>
      <c r="I44" s="364"/>
      <c r="J44" s="190"/>
      <c r="K44" s="190"/>
      <c r="L44" s="288"/>
    </row>
    <row r="45" spans="1:12" ht="12.75">
      <c r="A45" s="352">
        <v>230</v>
      </c>
      <c r="B45" s="53" t="s">
        <v>2823</v>
      </c>
      <c r="C45" s="357"/>
      <c r="D45" s="358"/>
      <c r="E45" s="359"/>
      <c r="F45" s="357"/>
      <c r="G45" s="357"/>
      <c r="H45" s="358"/>
      <c r="I45" s="364"/>
      <c r="J45" s="190"/>
      <c r="K45" s="190"/>
      <c r="L45" s="288"/>
    </row>
    <row r="46" spans="1:12" ht="12.75">
      <c r="A46" s="352">
        <v>115</v>
      </c>
      <c r="B46" s="53" t="s">
        <v>2824</v>
      </c>
      <c r="C46" s="357"/>
      <c r="D46" s="358"/>
      <c r="E46" s="359"/>
      <c r="F46" s="357"/>
      <c r="G46" s="357"/>
      <c r="H46" s="358"/>
      <c r="I46" s="364"/>
      <c r="J46" s="190"/>
      <c r="K46" s="190"/>
      <c r="L46" s="288"/>
    </row>
    <row r="47" spans="1:12" ht="12.75">
      <c r="A47" s="352">
        <v>115</v>
      </c>
      <c r="B47" s="53" t="s">
        <v>2825</v>
      </c>
      <c r="C47" s="357"/>
      <c r="D47" s="358"/>
      <c r="E47" s="359"/>
      <c r="F47" s="357"/>
      <c r="G47" s="357"/>
      <c r="H47" s="358"/>
      <c r="I47" s="364"/>
      <c r="J47" s="190"/>
      <c r="K47" s="190"/>
      <c r="L47" s="288"/>
    </row>
    <row r="48" spans="1:12" ht="12.75">
      <c r="A48" s="352">
        <v>230</v>
      </c>
      <c r="B48" s="53" t="s">
        <v>2826</v>
      </c>
      <c r="C48" s="357"/>
      <c r="D48" s="358"/>
      <c r="E48" s="359"/>
      <c r="F48" s="357"/>
      <c r="G48" s="357"/>
      <c r="H48" s="358"/>
      <c r="I48" s="364"/>
      <c r="J48" s="190"/>
      <c r="K48" s="190"/>
      <c r="L48" s="288"/>
    </row>
    <row r="49" spans="1:12" ht="12.75">
      <c r="A49" s="352">
        <v>230</v>
      </c>
      <c r="B49" s="53" t="s">
        <v>2827</v>
      </c>
      <c r="C49" s="357"/>
      <c r="D49" s="358"/>
      <c r="E49" s="359"/>
      <c r="F49" s="357"/>
      <c r="G49" s="357"/>
      <c r="H49" s="358"/>
      <c r="I49" s="364"/>
      <c r="J49" s="190"/>
      <c r="K49" s="190"/>
      <c r="L49" s="288"/>
    </row>
    <row r="50" spans="1:12" ht="12.75">
      <c r="A50" s="352">
        <v>231</v>
      </c>
      <c r="B50" s="53" t="s">
        <v>2828</v>
      </c>
      <c r="C50" s="357"/>
      <c r="D50" s="358"/>
      <c r="E50" s="359"/>
      <c r="F50" s="357"/>
      <c r="G50" s="357"/>
      <c r="H50" s="358"/>
      <c r="I50" s="364"/>
      <c r="J50" s="190"/>
      <c r="K50" s="190"/>
      <c r="L50" s="288"/>
    </row>
    <row r="51" spans="1:12" ht="12.75">
      <c r="A51" s="352">
        <v>115</v>
      </c>
      <c r="B51" s="53" t="s">
        <v>2829</v>
      </c>
      <c r="C51" s="357"/>
      <c r="D51" s="358"/>
      <c r="E51" s="359"/>
      <c r="F51" s="357"/>
      <c r="G51" s="357"/>
      <c r="H51" s="358"/>
      <c r="I51" s="364"/>
      <c r="J51" s="190"/>
      <c r="K51" s="190"/>
      <c r="L51" s="288"/>
    </row>
    <row r="52" spans="1:12" ht="12.75">
      <c r="A52" s="352">
        <v>230</v>
      </c>
      <c r="B52" s="53" t="s">
        <v>2830</v>
      </c>
      <c r="C52" s="357"/>
      <c r="D52" s="358"/>
      <c r="E52" s="359"/>
      <c r="F52" s="357"/>
      <c r="G52" s="357"/>
      <c r="H52" s="358"/>
      <c r="I52" s="364"/>
      <c r="J52" s="190"/>
      <c r="K52" s="190"/>
      <c r="L52" s="288"/>
    </row>
    <row r="53" spans="1:12" ht="12.75">
      <c r="A53" s="352">
        <v>230</v>
      </c>
      <c r="B53" s="53" t="s">
        <v>2831</v>
      </c>
      <c r="C53" s="357"/>
      <c r="D53" s="358"/>
      <c r="E53" s="359"/>
      <c r="F53" s="357"/>
      <c r="G53" s="357"/>
      <c r="H53" s="358"/>
      <c r="I53" s="364"/>
      <c r="J53" s="190"/>
      <c r="K53" s="190"/>
      <c r="L53" s="288"/>
    </row>
    <row r="54" spans="1:12" ht="12.75">
      <c r="A54" s="352">
        <v>115</v>
      </c>
      <c r="B54" s="53" t="s">
        <v>2832</v>
      </c>
      <c r="C54" s="357"/>
      <c r="D54" s="358"/>
      <c r="E54" s="359"/>
      <c r="F54" s="357"/>
      <c r="G54" s="357"/>
      <c r="H54" s="358"/>
      <c r="I54" s="364"/>
      <c r="J54" s="190"/>
      <c r="K54" s="190"/>
      <c r="L54" s="288"/>
    </row>
    <row r="55" spans="1:12" ht="12.75">
      <c r="A55" s="352">
        <v>115</v>
      </c>
      <c r="B55" s="53" t="s">
        <v>2833</v>
      </c>
      <c r="C55" s="357"/>
      <c r="D55" s="358"/>
      <c r="E55" s="359"/>
      <c r="F55" s="357"/>
      <c r="G55" s="357"/>
      <c r="H55" s="358"/>
      <c r="I55" s="364"/>
      <c r="J55" s="190"/>
      <c r="K55" s="190"/>
      <c r="L55" s="288"/>
    </row>
    <row r="56" spans="1:12" ht="12.75">
      <c r="A56" s="352">
        <v>116</v>
      </c>
      <c r="B56" s="53" t="s">
        <v>2834</v>
      </c>
      <c r="C56" s="357"/>
      <c r="D56" s="358"/>
      <c r="E56" s="359"/>
      <c r="F56" s="357"/>
      <c r="G56" s="357"/>
      <c r="H56" s="358"/>
      <c r="I56" s="364"/>
      <c r="J56" s="190"/>
      <c r="K56" s="190"/>
      <c r="L56" s="288"/>
    </row>
    <row r="57" spans="1:12" ht="12.75">
      <c r="A57" s="352">
        <v>115</v>
      </c>
      <c r="B57" s="53" t="s">
        <v>2835</v>
      </c>
      <c r="C57" s="357"/>
      <c r="D57" s="358"/>
      <c r="E57" s="359"/>
      <c r="F57" s="357"/>
      <c r="G57" s="357"/>
      <c r="H57" s="358"/>
      <c r="I57" s="364"/>
      <c r="J57" s="190"/>
      <c r="K57" s="190"/>
      <c r="L57" s="288"/>
    </row>
    <row r="58" spans="1:12" ht="12.75">
      <c r="A58" s="352">
        <v>115</v>
      </c>
      <c r="B58" s="53" t="s">
        <v>2836</v>
      </c>
      <c r="C58" s="357"/>
      <c r="D58" s="358"/>
      <c r="E58" s="359"/>
      <c r="F58" s="357"/>
      <c r="G58" s="357"/>
      <c r="H58" s="358"/>
      <c r="I58" s="364"/>
      <c r="J58" s="190"/>
      <c r="K58" s="190"/>
      <c r="L58" s="288"/>
    </row>
    <row r="59" spans="1:12" ht="12.75">
      <c r="A59" s="352">
        <v>116</v>
      </c>
      <c r="B59" s="53" t="s">
        <v>2837</v>
      </c>
      <c r="C59" s="357"/>
      <c r="D59" s="358"/>
      <c r="E59" s="359"/>
      <c r="F59" s="357"/>
      <c r="G59" s="357"/>
      <c r="H59" s="358"/>
      <c r="I59" s="364"/>
      <c r="J59" s="190"/>
      <c r="K59" s="190"/>
      <c r="L59" s="288"/>
    </row>
    <row r="60" spans="1:12" ht="12.75">
      <c r="A60" s="352">
        <v>116</v>
      </c>
      <c r="B60" s="53" t="s">
        <v>2838</v>
      </c>
      <c r="C60" s="357"/>
      <c r="D60" s="358"/>
      <c r="E60" s="359"/>
      <c r="F60" s="357"/>
      <c r="G60" s="357"/>
      <c r="H60" s="358"/>
      <c r="I60" s="364"/>
      <c r="J60" s="190"/>
      <c r="K60" s="190"/>
      <c r="L60" s="288"/>
    </row>
    <row r="61" spans="1:12" ht="12.75">
      <c r="A61" s="352">
        <v>116</v>
      </c>
      <c r="B61" s="53" t="s">
        <v>2839</v>
      </c>
      <c r="C61" s="357"/>
      <c r="D61" s="358"/>
      <c r="E61" s="359"/>
      <c r="F61" s="357"/>
      <c r="G61" s="357"/>
      <c r="H61" s="358"/>
      <c r="I61" s="364"/>
      <c r="J61" s="190"/>
      <c r="K61" s="190"/>
      <c r="L61" s="288"/>
    </row>
    <row r="62" spans="1:12" ht="12.75">
      <c r="A62" s="352">
        <v>230</v>
      </c>
      <c r="B62" s="53" t="s">
        <v>2840</v>
      </c>
      <c r="C62" s="357"/>
      <c r="D62" s="358"/>
      <c r="E62" s="359"/>
      <c r="F62" s="357"/>
      <c r="G62" s="357"/>
      <c r="H62" s="358"/>
      <c r="I62" s="364"/>
      <c r="J62" s="190"/>
      <c r="K62" s="190"/>
      <c r="L62" s="288"/>
    </row>
    <row r="63" spans="1:12" ht="12.75">
      <c r="A63" s="352">
        <v>230</v>
      </c>
      <c r="B63" s="53" t="s">
        <v>2841</v>
      </c>
      <c r="C63" s="357"/>
      <c r="D63" s="358"/>
      <c r="E63" s="359"/>
      <c r="F63" s="357"/>
      <c r="G63" s="357"/>
      <c r="H63" s="358"/>
      <c r="I63" s="364"/>
      <c r="J63" s="190"/>
      <c r="K63" s="190"/>
      <c r="L63" s="288"/>
    </row>
    <row r="64" spans="1:12" ht="12.75">
      <c r="A64" s="352">
        <v>116</v>
      </c>
      <c r="B64" s="53" t="s">
        <v>2842</v>
      </c>
      <c r="C64" s="357"/>
      <c r="D64" s="358"/>
      <c r="E64" s="359"/>
      <c r="F64" s="357"/>
      <c r="G64" s="357"/>
      <c r="H64" s="358"/>
      <c r="I64" s="364"/>
      <c r="J64" s="190"/>
      <c r="K64" s="190"/>
      <c r="L64" s="288"/>
    </row>
    <row r="65" spans="1:12" ht="13.5" thickBot="1">
      <c r="A65" s="369">
        <v>500</v>
      </c>
      <c r="B65" s="370" t="s">
        <v>2843</v>
      </c>
      <c r="C65" s="371"/>
      <c r="D65" s="372"/>
      <c r="E65" s="373"/>
      <c r="F65" s="371"/>
      <c r="G65" s="371"/>
      <c r="H65" s="372"/>
      <c r="I65" s="374"/>
      <c r="J65" s="375"/>
      <c r="K65" s="375"/>
      <c r="L65" s="59"/>
    </row>
    <row r="66" spans="1:12" ht="13.5" thickBot="1">
      <c r="A66" s="101"/>
      <c r="B66" s="102"/>
      <c r="C66" s="102"/>
      <c r="D66" s="102" t="s">
        <v>2777</v>
      </c>
      <c r="E66" s="102"/>
      <c r="F66" s="102"/>
      <c r="G66" s="102"/>
      <c r="H66" s="102"/>
      <c r="I66" s="101"/>
      <c r="J66" s="270" t="s">
        <v>2590</v>
      </c>
      <c r="K66" s="102"/>
      <c r="L66" s="104"/>
    </row>
    <row r="67" spans="1:12" ht="13.5" thickBot="1">
      <c r="A67" s="101"/>
      <c r="B67" s="708" t="s">
        <v>2778</v>
      </c>
      <c r="C67" s="708"/>
      <c r="D67" s="709"/>
      <c r="E67" s="101"/>
      <c r="F67" s="102" t="s">
        <v>2591</v>
      </c>
      <c r="G67" s="102"/>
      <c r="H67" s="102"/>
      <c r="I67" s="101"/>
      <c r="J67" s="102"/>
      <c r="K67" s="102"/>
      <c r="L67" s="104"/>
    </row>
    <row r="68" spans="1:12" ht="12.75">
      <c r="A68" s="101" t="s">
        <v>2779</v>
      </c>
      <c r="B68" s="105" t="s">
        <v>2781</v>
      </c>
      <c r="C68" s="105" t="s">
        <v>2782</v>
      </c>
      <c r="D68" s="102" t="s">
        <v>2783</v>
      </c>
      <c r="E68" s="274" t="s">
        <v>2779</v>
      </c>
      <c r="F68" s="107" t="s">
        <v>2781</v>
      </c>
      <c r="G68" s="107" t="s">
        <v>2782</v>
      </c>
      <c r="H68" s="106" t="s">
        <v>2783</v>
      </c>
      <c r="I68" s="376" t="s">
        <v>2779</v>
      </c>
      <c r="J68" s="108" t="s">
        <v>2781</v>
      </c>
      <c r="K68" s="107" t="s">
        <v>2782</v>
      </c>
      <c r="L68" s="109" t="s">
        <v>2783</v>
      </c>
    </row>
    <row r="69" spans="1:12" ht="13.5" thickBot="1">
      <c r="A69" s="133" t="s">
        <v>2784</v>
      </c>
      <c r="B69" s="148"/>
      <c r="C69" s="137" t="s">
        <v>2785</v>
      </c>
      <c r="D69" s="343"/>
      <c r="E69" s="133" t="s">
        <v>2784</v>
      </c>
      <c r="F69" s="148"/>
      <c r="G69" s="137" t="s">
        <v>2785</v>
      </c>
      <c r="H69" s="343"/>
      <c r="I69" s="150" t="s">
        <v>2784</v>
      </c>
      <c r="J69" s="140"/>
      <c r="K69" s="137" t="s">
        <v>2785</v>
      </c>
      <c r="L69" s="141"/>
    </row>
    <row r="70" spans="1:12" ht="12.75">
      <c r="A70" s="377">
        <v>230</v>
      </c>
      <c r="B70" s="188" t="s">
        <v>2844</v>
      </c>
      <c r="C70" s="378"/>
      <c r="D70" s="379"/>
      <c r="E70" s="380"/>
      <c r="F70" s="381"/>
      <c r="G70" s="378"/>
      <c r="H70" s="378"/>
      <c r="I70" s="382"/>
      <c r="J70" s="190"/>
      <c r="K70" s="190"/>
      <c r="L70" s="288"/>
    </row>
    <row r="71" spans="1:12" ht="12.75">
      <c r="A71" s="352">
        <v>345</v>
      </c>
      <c r="B71" s="53" t="s">
        <v>2845</v>
      </c>
      <c r="C71" s="357"/>
      <c r="D71" s="358"/>
      <c r="E71" s="383"/>
      <c r="F71" s="384"/>
      <c r="G71" s="357"/>
      <c r="H71" s="357"/>
      <c r="I71" s="385"/>
      <c r="J71" s="190"/>
      <c r="K71" s="190"/>
      <c r="L71" s="288"/>
    </row>
    <row r="72" spans="1:12" ht="12.75">
      <c r="A72" s="352">
        <v>230</v>
      </c>
      <c r="B72" s="53" t="s">
        <v>2846</v>
      </c>
      <c r="C72" s="357"/>
      <c r="D72" s="358"/>
      <c r="E72" s="383"/>
      <c r="F72" s="384"/>
      <c r="G72" s="357"/>
      <c r="H72" s="357"/>
      <c r="I72" s="385"/>
      <c r="J72" s="190"/>
      <c r="K72" s="190"/>
      <c r="L72" s="288"/>
    </row>
    <row r="73" spans="1:12" ht="12.75">
      <c r="A73" s="352">
        <v>287</v>
      </c>
      <c r="B73" s="53" t="s">
        <v>2847</v>
      </c>
      <c r="C73" s="357"/>
      <c r="D73" s="358"/>
      <c r="E73" s="383"/>
      <c r="F73" s="384"/>
      <c r="G73" s="357"/>
      <c r="H73" s="357"/>
      <c r="I73" s="385"/>
      <c r="J73" s="190"/>
      <c r="K73" s="190"/>
      <c r="L73" s="288"/>
    </row>
    <row r="74" spans="1:12" ht="12.75">
      <c r="A74" s="352">
        <v>287</v>
      </c>
      <c r="B74" s="53" t="s">
        <v>2848</v>
      </c>
      <c r="C74" s="357"/>
      <c r="D74" s="358"/>
      <c r="E74" s="383"/>
      <c r="F74" s="384"/>
      <c r="G74" s="357"/>
      <c r="H74" s="357"/>
      <c r="I74" s="385"/>
      <c r="J74" s="190"/>
      <c r="K74" s="190"/>
      <c r="L74" s="288"/>
    </row>
    <row r="75" spans="1:12" ht="12.75">
      <c r="A75" s="352">
        <v>69</v>
      </c>
      <c r="B75" s="53" t="s">
        <v>2849</v>
      </c>
      <c r="C75" s="357"/>
      <c r="D75" s="358"/>
      <c r="E75" s="383"/>
      <c r="F75" s="384"/>
      <c r="G75" s="357"/>
      <c r="H75" s="357"/>
      <c r="I75" s="385"/>
      <c r="J75" s="190"/>
      <c r="K75" s="190"/>
      <c r="L75" s="288"/>
    </row>
    <row r="76" spans="1:12" ht="12.75">
      <c r="A76" s="352">
        <v>115</v>
      </c>
      <c r="B76" s="53" t="s">
        <v>2850</v>
      </c>
      <c r="C76" s="357"/>
      <c r="D76" s="358"/>
      <c r="E76" s="383"/>
      <c r="F76" s="384"/>
      <c r="G76" s="357"/>
      <c r="H76" s="357"/>
      <c r="I76" s="385"/>
      <c r="J76" s="190"/>
      <c r="K76" s="190"/>
      <c r="L76" s="288"/>
    </row>
    <row r="77" spans="1:12" ht="12.75">
      <c r="A77" s="352">
        <v>230</v>
      </c>
      <c r="B77" s="53" t="s">
        <v>2851</v>
      </c>
      <c r="C77" s="357"/>
      <c r="D77" s="358"/>
      <c r="E77" s="383"/>
      <c r="F77" s="384"/>
      <c r="G77" s="357"/>
      <c r="H77" s="357"/>
      <c r="I77" s="385"/>
      <c r="J77" s="190"/>
      <c r="K77" s="190"/>
      <c r="L77" s="288"/>
    </row>
    <row r="78" spans="1:12" ht="12.75">
      <c r="A78" s="352">
        <v>115</v>
      </c>
      <c r="B78" s="53" t="s">
        <v>2852</v>
      </c>
      <c r="C78" s="357"/>
      <c r="D78" s="358"/>
      <c r="E78" s="383"/>
      <c r="F78" s="384"/>
      <c r="G78" s="357"/>
      <c r="H78" s="357"/>
      <c r="I78" s="385"/>
      <c r="J78" s="190"/>
      <c r="K78" s="190"/>
      <c r="L78" s="288"/>
    </row>
    <row r="79" spans="1:12" ht="12.75">
      <c r="A79" s="352">
        <v>115</v>
      </c>
      <c r="B79" s="53" t="s">
        <v>2853</v>
      </c>
      <c r="C79" s="357"/>
      <c r="D79" s="358"/>
      <c r="E79" s="383"/>
      <c r="F79" s="384"/>
      <c r="G79" s="357"/>
      <c r="H79" s="357"/>
      <c r="I79" s="385"/>
      <c r="J79" s="190"/>
      <c r="K79" s="190"/>
      <c r="L79" s="288"/>
    </row>
    <row r="80" spans="1:12" ht="12.75">
      <c r="A80" s="352">
        <v>115</v>
      </c>
      <c r="B80" s="53" t="s">
        <v>2854</v>
      </c>
      <c r="C80" s="357"/>
      <c r="D80" s="358"/>
      <c r="E80" s="383"/>
      <c r="F80" s="384"/>
      <c r="G80" s="357"/>
      <c r="H80" s="357"/>
      <c r="I80" s="385"/>
      <c r="J80" s="190"/>
      <c r="K80" s="190"/>
      <c r="L80" s="288"/>
    </row>
    <row r="81" spans="1:12" ht="12.75">
      <c r="A81" s="352">
        <v>116</v>
      </c>
      <c r="B81" s="53" t="s">
        <v>2855</v>
      </c>
      <c r="C81" s="357"/>
      <c r="D81" s="358"/>
      <c r="E81" s="383"/>
      <c r="F81" s="384"/>
      <c r="G81" s="357"/>
      <c r="H81" s="357"/>
      <c r="I81" s="385"/>
      <c r="J81" s="190"/>
      <c r="K81" s="190"/>
      <c r="L81" s="288"/>
    </row>
    <row r="82" spans="1:12" ht="12.75">
      <c r="A82" s="352">
        <v>500</v>
      </c>
      <c r="B82" s="53" t="s">
        <v>2792</v>
      </c>
      <c r="C82" s="357"/>
      <c r="D82" s="358"/>
      <c r="E82" s="383"/>
      <c r="F82" s="384"/>
      <c r="G82" s="357"/>
      <c r="H82" s="357"/>
      <c r="I82" s="385"/>
      <c r="J82" s="190"/>
      <c r="K82" s="190"/>
      <c r="L82" s="288"/>
    </row>
    <row r="83" spans="1:12" ht="12.75">
      <c r="A83" s="352">
        <v>115</v>
      </c>
      <c r="B83" s="53" t="s">
        <v>2856</v>
      </c>
      <c r="C83" s="357"/>
      <c r="D83" s="358"/>
      <c r="E83" s="383"/>
      <c r="F83" s="384"/>
      <c r="G83" s="357"/>
      <c r="H83" s="357"/>
      <c r="I83" s="385"/>
      <c r="J83" s="190"/>
      <c r="K83" s="190"/>
      <c r="L83" s="288"/>
    </row>
    <row r="84" spans="1:12" ht="12.75">
      <c r="A84" s="386">
        <v>138</v>
      </c>
      <c r="B84" s="55" t="s">
        <v>2857</v>
      </c>
      <c r="C84" s="387"/>
      <c r="D84" s="388"/>
      <c r="E84" s="389"/>
      <c r="F84" s="390"/>
      <c r="G84" s="387"/>
      <c r="H84" s="387"/>
      <c r="I84" s="391"/>
      <c r="J84" s="191"/>
      <c r="K84" s="191"/>
      <c r="L84" s="392"/>
    </row>
    <row r="85" spans="1:12" ht="12.75">
      <c r="A85" s="352">
        <v>231</v>
      </c>
      <c r="B85" s="53" t="s">
        <v>2858</v>
      </c>
      <c r="C85" s="357"/>
      <c r="D85" s="358"/>
      <c r="E85" s="383"/>
      <c r="F85" s="384"/>
      <c r="G85" s="357"/>
      <c r="H85" s="357"/>
      <c r="I85" s="385"/>
      <c r="J85" s="190"/>
      <c r="K85" s="190"/>
      <c r="L85" s="288"/>
    </row>
    <row r="86" spans="1:12" s="38" customFormat="1" ht="12.75">
      <c r="A86" s="352">
        <v>116</v>
      </c>
      <c r="B86" s="53" t="s">
        <v>2859</v>
      </c>
      <c r="C86" s="357"/>
      <c r="D86" s="358"/>
      <c r="E86" s="383"/>
      <c r="F86" s="384"/>
      <c r="G86" s="357"/>
      <c r="H86" s="357"/>
      <c r="I86" s="385"/>
      <c r="J86" s="190"/>
      <c r="K86" s="190"/>
      <c r="L86" s="288"/>
    </row>
    <row r="87" spans="1:12" ht="12.75">
      <c r="A87" s="352">
        <v>230</v>
      </c>
      <c r="B87" s="53" t="s">
        <v>2860</v>
      </c>
      <c r="C87" s="357"/>
      <c r="D87" s="358"/>
      <c r="E87" s="383"/>
      <c r="F87" s="384"/>
      <c r="G87" s="357"/>
      <c r="H87" s="357"/>
      <c r="I87" s="385"/>
      <c r="J87" s="190"/>
      <c r="K87" s="190"/>
      <c r="L87" s="288"/>
    </row>
    <row r="88" spans="1:12" ht="12.75">
      <c r="A88" s="352">
        <v>230</v>
      </c>
      <c r="B88" s="53" t="s">
        <v>2861</v>
      </c>
      <c r="C88" s="357"/>
      <c r="D88" s="358"/>
      <c r="E88" s="383"/>
      <c r="F88" s="384"/>
      <c r="G88" s="357"/>
      <c r="H88" s="357"/>
      <c r="I88" s="385"/>
      <c r="J88" s="190"/>
      <c r="K88" s="190"/>
      <c r="L88" s="288"/>
    </row>
    <row r="89" spans="1:12" ht="12.75">
      <c r="A89" s="352">
        <v>116</v>
      </c>
      <c r="B89" s="53" t="s">
        <v>2862</v>
      </c>
      <c r="C89" s="357"/>
      <c r="D89" s="358"/>
      <c r="E89" s="383"/>
      <c r="F89" s="384"/>
      <c r="G89" s="357"/>
      <c r="H89" s="357"/>
      <c r="I89" s="385"/>
      <c r="J89" s="190"/>
      <c r="K89" s="190"/>
      <c r="L89" s="288"/>
    </row>
    <row r="90" spans="1:12" ht="12.75">
      <c r="A90" s="352">
        <v>231</v>
      </c>
      <c r="B90" s="53" t="s">
        <v>2863</v>
      </c>
      <c r="C90" s="357"/>
      <c r="D90" s="358"/>
      <c r="E90" s="383"/>
      <c r="F90" s="384"/>
      <c r="G90" s="357"/>
      <c r="H90" s="357"/>
      <c r="I90" s="385"/>
      <c r="J90" s="190"/>
      <c r="K90" s="190"/>
      <c r="L90" s="288"/>
    </row>
    <row r="91" spans="1:12" ht="12.75">
      <c r="A91" s="352">
        <v>69</v>
      </c>
      <c r="B91" s="53" t="s">
        <v>2864</v>
      </c>
      <c r="C91" s="357"/>
      <c r="D91" s="358"/>
      <c r="E91" s="383"/>
      <c r="F91" s="384"/>
      <c r="G91" s="357"/>
      <c r="H91" s="357"/>
      <c r="I91" s="385"/>
      <c r="J91" s="190"/>
      <c r="K91" s="190"/>
      <c r="L91" s="288"/>
    </row>
    <row r="92" spans="1:12" ht="12.75">
      <c r="A92" s="352">
        <v>69</v>
      </c>
      <c r="B92" s="53" t="s">
        <v>2865</v>
      </c>
      <c r="C92" s="357"/>
      <c r="D92" s="358"/>
      <c r="E92" s="383"/>
      <c r="F92" s="384"/>
      <c r="G92" s="357"/>
      <c r="H92" s="357"/>
      <c r="I92" s="385"/>
      <c r="J92" s="190"/>
      <c r="K92" s="190"/>
      <c r="L92" s="288"/>
    </row>
    <row r="93" spans="1:12" ht="12.75">
      <c r="A93" s="352">
        <v>230</v>
      </c>
      <c r="B93" s="53" t="s">
        <v>2866</v>
      </c>
      <c r="C93" s="357"/>
      <c r="D93" s="358"/>
      <c r="E93" s="383"/>
      <c r="F93" s="384"/>
      <c r="G93" s="357"/>
      <c r="H93" s="357"/>
      <c r="I93" s="385"/>
      <c r="J93" s="190"/>
      <c r="K93" s="190"/>
      <c r="L93" s="288"/>
    </row>
    <row r="94" spans="1:12" ht="12.75">
      <c r="A94" s="352">
        <v>115</v>
      </c>
      <c r="B94" s="53" t="s">
        <v>2867</v>
      </c>
      <c r="C94" s="357"/>
      <c r="D94" s="358"/>
      <c r="E94" s="383"/>
      <c r="F94" s="384"/>
      <c r="G94" s="357"/>
      <c r="H94" s="357"/>
      <c r="I94" s="385"/>
      <c r="J94" s="190"/>
      <c r="K94" s="190"/>
      <c r="L94" s="288"/>
    </row>
    <row r="95" spans="1:12" ht="12.75">
      <c r="A95" s="352">
        <v>230</v>
      </c>
      <c r="B95" s="53" t="s">
        <v>2868</v>
      </c>
      <c r="C95" s="357"/>
      <c r="D95" s="358"/>
      <c r="E95" s="383"/>
      <c r="F95" s="384"/>
      <c r="G95" s="357"/>
      <c r="H95" s="357"/>
      <c r="I95" s="385"/>
      <c r="J95" s="190"/>
      <c r="K95" s="190"/>
      <c r="L95" s="288"/>
    </row>
    <row r="96" spans="1:12" ht="12.75">
      <c r="A96" s="352">
        <v>230</v>
      </c>
      <c r="B96" s="53" t="s">
        <v>2869</v>
      </c>
      <c r="C96" s="357"/>
      <c r="D96" s="358"/>
      <c r="E96" s="383"/>
      <c r="F96" s="384"/>
      <c r="G96" s="357"/>
      <c r="H96" s="357"/>
      <c r="I96" s="385"/>
      <c r="J96" s="190"/>
      <c r="K96" s="190"/>
      <c r="L96" s="288"/>
    </row>
    <row r="97" spans="1:12" ht="12.75">
      <c r="A97" s="352">
        <v>115</v>
      </c>
      <c r="B97" s="53" t="s">
        <v>2870</v>
      </c>
      <c r="C97" s="357"/>
      <c r="D97" s="358"/>
      <c r="E97" s="383"/>
      <c r="F97" s="384"/>
      <c r="G97" s="357"/>
      <c r="H97" s="357"/>
      <c r="I97" s="385"/>
      <c r="J97" s="190"/>
      <c r="K97" s="190"/>
      <c r="L97" s="288"/>
    </row>
    <row r="98" spans="1:12" ht="12.75">
      <c r="A98" s="352">
        <v>231</v>
      </c>
      <c r="B98" s="53" t="s">
        <v>2871</v>
      </c>
      <c r="C98" s="357"/>
      <c r="D98" s="358"/>
      <c r="E98" s="383"/>
      <c r="F98" s="384"/>
      <c r="G98" s="357"/>
      <c r="H98" s="357"/>
      <c r="I98" s="385"/>
      <c r="J98" s="190"/>
      <c r="K98" s="190"/>
      <c r="L98" s="288"/>
    </row>
    <row r="99" spans="1:12" ht="12.75">
      <c r="A99" s="352">
        <v>116</v>
      </c>
      <c r="B99" s="53" t="s">
        <v>2872</v>
      </c>
      <c r="C99" s="357"/>
      <c r="D99" s="358"/>
      <c r="E99" s="383"/>
      <c r="F99" s="384"/>
      <c r="G99" s="357"/>
      <c r="H99" s="357"/>
      <c r="I99" s="385"/>
      <c r="J99" s="190"/>
      <c r="K99" s="190"/>
      <c r="L99" s="288"/>
    </row>
    <row r="100" spans="1:12" ht="12.75">
      <c r="A100" s="352">
        <v>117</v>
      </c>
      <c r="B100" s="53" t="s">
        <v>2873</v>
      </c>
      <c r="C100" s="357"/>
      <c r="D100" s="358"/>
      <c r="E100" s="383"/>
      <c r="F100" s="384"/>
      <c r="G100" s="357"/>
      <c r="H100" s="357"/>
      <c r="I100" s="385"/>
      <c r="J100" s="190"/>
      <c r="K100" s="190"/>
      <c r="L100" s="288"/>
    </row>
    <row r="101" spans="1:12" ht="12.75">
      <c r="A101" s="352">
        <v>116</v>
      </c>
      <c r="B101" s="53" t="s">
        <v>2874</v>
      </c>
      <c r="C101" s="357"/>
      <c r="D101" s="358"/>
      <c r="E101" s="383"/>
      <c r="F101" s="384"/>
      <c r="G101" s="357"/>
      <c r="H101" s="357"/>
      <c r="I101" s="385"/>
      <c r="J101" s="190"/>
      <c r="K101" s="190"/>
      <c r="L101" s="288"/>
    </row>
    <row r="102" spans="1:12" ht="12.75">
      <c r="A102" s="352">
        <v>230</v>
      </c>
      <c r="B102" s="53" t="s">
        <v>2875</v>
      </c>
      <c r="C102" s="357"/>
      <c r="D102" s="358"/>
      <c r="E102" s="383"/>
      <c r="F102" s="384"/>
      <c r="G102" s="357"/>
      <c r="H102" s="357"/>
      <c r="I102" s="385"/>
      <c r="J102" s="190"/>
      <c r="K102" s="190"/>
      <c r="L102" s="288"/>
    </row>
    <row r="103" spans="1:12" ht="12.75">
      <c r="A103" s="352">
        <v>500</v>
      </c>
      <c r="B103" s="53" t="s">
        <v>2876</v>
      </c>
      <c r="C103" s="357"/>
      <c r="D103" s="358"/>
      <c r="E103" s="383"/>
      <c r="F103" s="384"/>
      <c r="G103" s="357"/>
      <c r="H103" s="357"/>
      <c r="I103" s="385"/>
      <c r="J103" s="190"/>
      <c r="K103" s="190"/>
      <c r="L103" s="288"/>
    </row>
    <row r="104" spans="1:12" ht="12.75">
      <c r="A104" s="352">
        <v>500</v>
      </c>
      <c r="B104" s="53" t="s">
        <v>2877</v>
      </c>
      <c r="C104" s="357"/>
      <c r="D104" s="358"/>
      <c r="E104" s="383"/>
      <c r="F104" s="384"/>
      <c r="G104" s="357"/>
      <c r="H104" s="357"/>
      <c r="I104" s="385"/>
      <c r="J104" s="190"/>
      <c r="K104" s="190"/>
      <c r="L104" s="288"/>
    </row>
    <row r="105" spans="1:12" ht="12.75">
      <c r="A105" s="352">
        <v>345</v>
      </c>
      <c r="B105" s="53" t="s">
        <v>2878</v>
      </c>
      <c r="C105" s="357"/>
      <c r="D105" s="358"/>
      <c r="E105" s="383"/>
      <c r="F105" s="384"/>
      <c r="G105" s="357"/>
      <c r="H105" s="357"/>
      <c r="I105" s="385"/>
      <c r="J105" s="190"/>
      <c r="K105" s="190"/>
      <c r="L105" s="288"/>
    </row>
    <row r="106" spans="1:12" ht="12.75">
      <c r="A106" s="352">
        <v>69</v>
      </c>
      <c r="B106" s="53" t="s">
        <v>2879</v>
      </c>
      <c r="C106" s="357"/>
      <c r="D106" s="358"/>
      <c r="E106" s="383"/>
      <c r="F106" s="384"/>
      <c r="G106" s="357"/>
      <c r="H106" s="357"/>
      <c r="I106" s="385"/>
      <c r="J106" s="190"/>
      <c r="K106" s="190"/>
      <c r="L106" s="288"/>
    </row>
    <row r="107" spans="1:12" ht="12.75">
      <c r="A107" s="352">
        <v>116</v>
      </c>
      <c r="B107" s="53" t="s">
        <v>2880</v>
      </c>
      <c r="C107" s="357"/>
      <c r="D107" s="358"/>
      <c r="E107" s="383"/>
      <c r="F107" s="384"/>
      <c r="G107" s="357"/>
      <c r="H107" s="357"/>
      <c r="I107" s="385"/>
      <c r="J107" s="190"/>
      <c r="K107" s="190"/>
      <c r="L107" s="288"/>
    </row>
    <row r="108" spans="1:12" ht="12.75">
      <c r="A108" s="352">
        <v>230</v>
      </c>
      <c r="B108" s="53" t="s">
        <v>2881</v>
      </c>
      <c r="C108" s="357"/>
      <c r="D108" s="358"/>
      <c r="E108" s="383"/>
      <c r="F108" s="384"/>
      <c r="G108" s="357"/>
      <c r="H108" s="357"/>
      <c r="I108" s="385"/>
      <c r="J108" s="190"/>
      <c r="K108" s="190"/>
      <c r="L108" s="288"/>
    </row>
    <row r="109" spans="1:12" ht="12.75">
      <c r="A109" s="352">
        <v>115</v>
      </c>
      <c r="B109" s="53" t="s">
        <v>2882</v>
      </c>
      <c r="C109" s="357"/>
      <c r="D109" s="358"/>
      <c r="E109" s="383"/>
      <c r="F109" s="384"/>
      <c r="G109" s="357"/>
      <c r="H109" s="357"/>
      <c r="I109" s="385"/>
      <c r="J109" s="190"/>
      <c r="K109" s="190"/>
      <c r="L109" s="288"/>
    </row>
    <row r="110" spans="1:12" ht="12.75">
      <c r="A110" s="352">
        <v>116</v>
      </c>
      <c r="B110" s="53" t="s">
        <v>2883</v>
      </c>
      <c r="C110" s="357"/>
      <c r="D110" s="358"/>
      <c r="E110" s="383"/>
      <c r="F110" s="384"/>
      <c r="G110" s="357"/>
      <c r="H110" s="357"/>
      <c r="I110" s="385"/>
      <c r="J110" s="190"/>
      <c r="K110" s="190"/>
      <c r="L110" s="288"/>
    </row>
    <row r="111" spans="1:12" ht="12.75">
      <c r="A111" s="352">
        <v>116</v>
      </c>
      <c r="B111" s="53" t="s">
        <v>2884</v>
      </c>
      <c r="C111" s="357"/>
      <c r="D111" s="358"/>
      <c r="E111" s="383"/>
      <c r="F111" s="384"/>
      <c r="G111" s="357"/>
      <c r="H111" s="357"/>
      <c r="I111" s="385"/>
      <c r="J111" s="190"/>
      <c r="K111" s="190"/>
      <c r="L111" s="288"/>
    </row>
    <row r="112" spans="1:12" ht="12.75">
      <c r="A112" s="352">
        <v>115</v>
      </c>
      <c r="B112" s="53" t="s">
        <v>2885</v>
      </c>
      <c r="C112" s="357"/>
      <c r="D112" s="358"/>
      <c r="E112" s="383"/>
      <c r="F112" s="384"/>
      <c r="G112" s="357"/>
      <c r="H112" s="357"/>
      <c r="I112" s="385"/>
      <c r="J112" s="190"/>
      <c r="K112" s="190"/>
      <c r="L112" s="288"/>
    </row>
    <row r="113" spans="1:12" ht="12.75">
      <c r="A113" s="352">
        <v>116</v>
      </c>
      <c r="B113" s="53" t="s">
        <v>2886</v>
      </c>
      <c r="C113" s="357"/>
      <c r="D113" s="358"/>
      <c r="E113" s="383"/>
      <c r="F113" s="384"/>
      <c r="G113" s="357"/>
      <c r="H113" s="357"/>
      <c r="I113" s="385"/>
      <c r="J113" s="190"/>
      <c r="K113" s="190"/>
      <c r="L113" s="288"/>
    </row>
    <row r="114" spans="1:12" ht="12.75">
      <c r="A114" s="352">
        <v>117</v>
      </c>
      <c r="B114" s="53" t="s">
        <v>2887</v>
      </c>
      <c r="C114" s="357"/>
      <c r="D114" s="358"/>
      <c r="E114" s="383"/>
      <c r="F114" s="384"/>
      <c r="G114" s="357"/>
      <c r="H114" s="357"/>
      <c r="I114" s="385"/>
      <c r="J114" s="190"/>
      <c r="K114" s="190"/>
      <c r="L114" s="288"/>
    </row>
    <row r="115" spans="1:12" ht="12.75">
      <c r="A115" s="352">
        <v>115</v>
      </c>
      <c r="B115" s="53" t="s">
        <v>2888</v>
      </c>
      <c r="C115" s="357"/>
      <c r="D115" s="358"/>
      <c r="E115" s="383"/>
      <c r="F115" s="384"/>
      <c r="G115" s="357"/>
      <c r="H115" s="357"/>
      <c r="I115" s="385"/>
      <c r="J115" s="190"/>
      <c r="K115" s="190"/>
      <c r="L115" s="288"/>
    </row>
    <row r="116" spans="1:12" ht="12.75">
      <c r="A116" s="352">
        <v>115</v>
      </c>
      <c r="B116" s="53" t="s">
        <v>1082</v>
      </c>
      <c r="C116" s="357"/>
      <c r="D116" s="358"/>
      <c r="E116" s="383"/>
      <c r="F116" s="384"/>
      <c r="G116" s="357"/>
      <c r="H116" s="357"/>
      <c r="I116" s="385"/>
      <c r="J116" s="190"/>
      <c r="K116" s="190"/>
      <c r="L116" s="288"/>
    </row>
    <row r="117" spans="1:12" ht="12.75">
      <c r="A117" s="352">
        <v>230</v>
      </c>
      <c r="B117" s="53" t="s">
        <v>1083</v>
      </c>
      <c r="C117" s="357"/>
      <c r="D117" s="358"/>
      <c r="E117" s="383"/>
      <c r="F117" s="384"/>
      <c r="G117" s="357"/>
      <c r="H117" s="357"/>
      <c r="I117" s="385"/>
      <c r="J117" s="190"/>
      <c r="K117" s="190"/>
      <c r="L117" s="288"/>
    </row>
    <row r="118" spans="1:12" ht="12.75">
      <c r="A118" s="352">
        <v>230</v>
      </c>
      <c r="B118" s="53" t="s">
        <v>1084</v>
      </c>
      <c r="C118" s="357"/>
      <c r="D118" s="358"/>
      <c r="E118" s="383"/>
      <c r="F118" s="384"/>
      <c r="G118" s="357"/>
      <c r="H118" s="357"/>
      <c r="I118" s="385"/>
      <c r="J118" s="190"/>
      <c r="K118" s="190"/>
      <c r="L118" s="288"/>
    </row>
    <row r="119" spans="1:12" ht="12.75">
      <c r="A119" s="352">
        <v>287</v>
      </c>
      <c r="B119" s="53" t="s">
        <v>2889</v>
      </c>
      <c r="C119" s="357"/>
      <c r="D119" s="358"/>
      <c r="E119" s="383"/>
      <c r="F119" s="384"/>
      <c r="G119" s="357"/>
      <c r="H119" s="357"/>
      <c r="I119" s="385"/>
      <c r="J119" s="190"/>
      <c r="K119" s="190"/>
      <c r="L119" s="288"/>
    </row>
    <row r="120" spans="1:12" ht="12.75">
      <c r="A120" s="352">
        <v>345</v>
      </c>
      <c r="B120" s="53" t="s">
        <v>2890</v>
      </c>
      <c r="C120" s="357"/>
      <c r="D120" s="358"/>
      <c r="E120" s="383"/>
      <c r="F120" s="384"/>
      <c r="G120" s="357"/>
      <c r="H120" s="357"/>
      <c r="I120" s="385"/>
      <c r="J120" s="190"/>
      <c r="K120" s="190"/>
      <c r="L120" s="288"/>
    </row>
    <row r="121" spans="1:12" ht="12.75">
      <c r="A121" s="352">
        <v>230</v>
      </c>
      <c r="B121" s="53" t="s">
        <v>2891</v>
      </c>
      <c r="C121" s="357"/>
      <c r="D121" s="358"/>
      <c r="E121" s="383"/>
      <c r="F121" s="384"/>
      <c r="G121" s="357"/>
      <c r="H121" s="357"/>
      <c r="I121" s="385"/>
      <c r="J121" s="190"/>
      <c r="K121" s="190"/>
      <c r="L121" s="288"/>
    </row>
    <row r="122" spans="1:12" ht="12.75">
      <c r="A122" s="352">
        <v>33</v>
      </c>
      <c r="B122" s="53" t="s">
        <v>2892</v>
      </c>
      <c r="C122" s="357"/>
      <c r="D122" s="358"/>
      <c r="E122" s="383"/>
      <c r="F122" s="384"/>
      <c r="G122" s="357"/>
      <c r="H122" s="357"/>
      <c r="I122" s="385"/>
      <c r="J122" s="190"/>
      <c r="K122" s="190"/>
      <c r="L122" s="288"/>
    </row>
    <row r="123" spans="1:12" ht="12.75">
      <c r="A123" s="352">
        <v>69</v>
      </c>
      <c r="B123" s="53" t="s">
        <v>2893</v>
      </c>
      <c r="C123" s="357"/>
      <c r="D123" s="358"/>
      <c r="E123" s="383"/>
      <c r="F123" s="384"/>
      <c r="G123" s="357"/>
      <c r="H123" s="357"/>
      <c r="I123" s="385"/>
      <c r="J123" s="190"/>
      <c r="K123" s="190"/>
      <c r="L123" s="288"/>
    </row>
    <row r="124" spans="1:12" ht="12.75">
      <c r="A124" s="352">
        <v>500</v>
      </c>
      <c r="B124" s="53" t="s">
        <v>2894</v>
      </c>
      <c r="C124" s="357"/>
      <c r="D124" s="358"/>
      <c r="E124" s="383"/>
      <c r="F124" s="384"/>
      <c r="G124" s="357"/>
      <c r="H124" s="357"/>
      <c r="I124" s="385"/>
      <c r="J124" s="190"/>
      <c r="K124" s="190"/>
      <c r="L124" s="288"/>
    </row>
    <row r="125" spans="1:12" ht="12.75">
      <c r="A125" s="352">
        <v>500</v>
      </c>
      <c r="B125" s="53" t="s">
        <v>2895</v>
      </c>
      <c r="C125" s="357"/>
      <c r="D125" s="358"/>
      <c r="E125" s="383"/>
      <c r="F125" s="384"/>
      <c r="G125" s="357"/>
      <c r="H125" s="357"/>
      <c r="I125" s="385"/>
      <c r="J125" s="190"/>
      <c r="K125" s="190"/>
      <c r="L125" s="288"/>
    </row>
    <row r="126" spans="1:12" ht="12.75">
      <c r="A126" s="352">
        <v>230</v>
      </c>
      <c r="B126" s="53" t="s">
        <v>2896</v>
      </c>
      <c r="C126" s="357"/>
      <c r="D126" s="358"/>
      <c r="E126" s="383"/>
      <c r="F126" s="384"/>
      <c r="G126" s="357"/>
      <c r="H126" s="357"/>
      <c r="I126" s="385"/>
      <c r="J126" s="190"/>
      <c r="K126" s="190"/>
      <c r="L126" s="288"/>
    </row>
    <row r="127" spans="1:12" ht="12.75">
      <c r="A127" s="352">
        <v>117</v>
      </c>
      <c r="B127" s="53" t="s">
        <v>2897</v>
      </c>
      <c r="C127" s="357"/>
      <c r="D127" s="358"/>
      <c r="E127" s="383"/>
      <c r="F127" s="384"/>
      <c r="G127" s="357"/>
      <c r="H127" s="357"/>
      <c r="I127" s="385"/>
      <c r="J127" s="190"/>
      <c r="K127" s="190"/>
      <c r="L127" s="288"/>
    </row>
    <row r="128" spans="1:12" ht="12.75">
      <c r="A128" s="352">
        <v>116</v>
      </c>
      <c r="B128" s="53" t="s">
        <v>2898</v>
      </c>
      <c r="C128" s="357"/>
      <c r="D128" s="358"/>
      <c r="E128" s="383"/>
      <c r="F128" s="384"/>
      <c r="G128" s="357"/>
      <c r="H128" s="357"/>
      <c r="I128" s="385"/>
      <c r="J128" s="190"/>
      <c r="K128" s="190"/>
      <c r="L128" s="288"/>
    </row>
    <row r="129" spans="1:12" ht="13.5" thickBot="1">
      <c r="A129" s="369">
        <v>117</v>
      </c>
      <c r="B129" s="370" t="s">
        <v>2899</v>
      </c>
      <c r="C129" s="371"/>
      <c r="D129" s="372"/>
      <c r="E129" s="393"/>
      <c r="F129" s="394"/>
      <c r="G129" s="371"/>
      <c r="H129" s="371"/>
      <c r="I129" s="395"/>
      <c r="J129" s="375"/>
      <c r="K129" s="375"/>
      <c r="L129" s="59"/>
    </row>
    <row r="130" spans="1:12" ht="13.5" thickBot="1">
      <c r="A130" s="101"/>
      <c r="B130" s="102"/>
      <c r="C130" s="102"/>
      <c r="D130" s="102" t="s">
        <v>2777</v>
      </c>
      <c r="E130" s="102"/>
      <c r="F130" s="102"/>
      <c r="G130" s="102"/>
      <c r="H130" s="102"/>
      <c r="I130" s="101"/>
      <c r="J130" s="270" t="s">
        <v>2590</v>
      </c>
      <c r="K130" s="102"/>
      <c r="L130" s="104"/>
    </row>
    <row r="131" spans="1:12" ht="13.5" thickBot="1">
      <c r="A131" s="101"/>
      <c r="B131" s="708" t="s">
        <v>2778</v>
      </c>
      <c r="C131" s="708"/>
      <c r="D131" s="709"/>
      <c r="E131" s="101"/>
      <c r="F131" s="102" t="s">
        <v>2591</v>
      </c>
      <c r="G131" s="102"/>
      <c r="H131" s="102"/>
      <c r="I131" s="101"/>
      <c r="J131" s="102"/>
      <c r="K131" s="102"/>
      <c r="L131" s="104"/>
    </row>
    <row r="132" spans="1:12" ht="12.75">
      <c r="A132" s="101" t="s">
        <v>2779</v>
      </c>
      <c r="B132" s="105" t="s">
        <v>2781</v>
      </c>
      <c r="C132" s="105" t="s">
        <v>2782</v>
      </c>
      <c r="D132" s="102" t="s">
        <v>2783</v>
      </c>
      <c r="E132" s="274" t="s">
        <v>2779</v>
      </c>
      <c r="F132" s="107" t="s">
        <v>2781</v>
      </c>
      <c r="G132" s="107" t="s">
        <v>2782</v>
      </c>
      <c r="H132" s="106" t="s">
        <v>2783</v>
      </c>
      <c r="I132" s="376" t="s">
        <v>2779</v>
      </c>
      <c r="J132" s="108" t="s">
        <v>2781</v>
      </c>
      <c r="K132" s="107" t="s">
        <v>2782</v>
      </c>
      <c r="L132" s="109" t="s">
        <v>2783</v>
      </c>
    </row>
    <row r="133" spans="1:12" ht="13.5" thickBot="1">
      <c r="A133" s="133" t="s">
        <v>2784</v>
      </c>
      <c r="B133" s="148"/>
      <c r="C133" s="137" t="s">
        <v>2785</v>
      </c>
      <c r="D133" s="343"/>
      <c r="E133" s="150" t="s">
        <v>2784</v>
      </c>
      <c r="F133" s="148"/>
      <c r="G133" s="137" t="s">
        <v>2785</v>
      </c>
      <c r="H133" s="343"/>
      <c r="I133" s="150" t="s">
        <v>2784</v>
      </c>
      <c r="J133" s="140"/>
      <c r="K133" s="137" t="s">
        <v>2785</v>
      </c>
      <c r="L133" s="141"/>
    </row>
    <row r="134" spans="1:12" ht="12.75">
      <c r="A134" s="352">
        <v>230</v>
      </c>
      <c r="B134" s="53" t="s">
        <v>2900</v>
      </c>
      <c r="C134" s="357"/>
      <c r="D134" s="358"/>
      <c r="E134" s="359"/>
      <c r="F134" s="357"/>
      <c r="G134" s="357"/>
      <c r="H134" s="357"/>
      <c r="I134" s="382"/>
      <c r="J134" s="190"/>
      <c r="K134" s="190"/>
      <c r="L134" s="288"/>
    </row>
    <row r="135" spans="1:12" ht="12.75">
      <c r="A135" s="352">
        <v>117</v>
      </c>
      <c r="B135" s="53" t="s">
        <v>1976</v>
      </c>
      <c r="C135" s="357"/>
      <c r="D135" s="358"/>
      <c r="E135" s="359"/>
      <c r="F135" s="357"/>
      <c r="G135" s="357"/>
      <c r="H135" s="357"/>
      <c r="I135" s="385"/>
      <c r="J135" s="190"/>
      <c r="K135" s="190"/>
      <c r="L135" s="288"/>
    </row>
    <row r="136" spans="1:12" ht="12.75">
      <c r="A136" s="352">
        <v>500</v>
      </c>
      <c r="B136" s="53" t="s">
        <v>1977</v>
      </c>
      <c r="C136" s="357"/>
      <c r="D136" s="358"/>
      <c r="E136" s="359"/>
      <c r="F136" s="357"/>
      <c r="G136" s="357"/>
      <c r="H136" s="357"/>
      <c r="I136" s="385"/>
      <c r="J136" s="190"/>
      <c r="K136" s="190"/>
      <c r="L136" s="288"/>
    </row>
    <row r="137" spans="1:12" ht="12.75">
      <c r="A137" s="352">
        <v>117</v>
      </c>
      <c r="B137" s="53" t="s">
        <v>1978</v>
      </c>
      <c r="C137" s="357"/>
      <c r="D137" s="358"/>
      <c r="E137" s="359"/>
      <c r="F137" s="357"/>
      <c r="G137" s="357"/>
      <c r="H137" s="357"/>
      <c r="I137" s="385"/>
      <c r="J137" s="190"/>
      <c r="K137" s="190"/>
      <c r="L137" s="288"/>
    </row>
    <row r="138" spans="1:12" ht="12.75">
      <c r="A138" s="352">
        <v>230</v>
      </c>
      <c r="B138" s="53" t="s">
        <v>1979</v>
      </c>
      <c r="C138" s="357"/>
      <c r="D138" s="358"/>
      <c r="E138" s="359"/>
      <c r="F138" s="357"/>
      <c r="G138" s="357"/>
      <c r="H138" s="357"/>
      <c r="I138" s="385"/>
      <c r="J138" s="190"/>
      <c r="K138" s="190"/>
      <c r="L138" s="288"/>
    </row>
    <row r="139" spans="1:12" ht="12.75">
      <c r="A139" s="352">
        <v>117</v>
      </c>
      <c r="B139" s="53" t="s">
        <v>1980</v>
      </c>
      <c r="C139" s="357"/>
      <c r="D139" s="358"/>
      <c r="E139" s="359"/>
      <c r="F139" s="357"/>
      <c r="G139" s="357"/>
      <c r="H139" s="357"/>
      <c r="I139" s="385"/>
      <c r="J139" s="190"/>
      <c r="K139" s="190"/>
      <c r="L139" s="288"/>
    </row>
    <row r="140" spans="1:12" ht="12.75">
      <c r="A140" s="352">
        <v>117</v>
      </c>
      <c r="B140" s="53" t="s">
        <v>1981</v>
      </c>
      <c r="C140" s="357"/>
      <c r="D140" s="358"/>
      <c r="E140" s="359"/>
      <c r="F140" s="357"/>
      <c r="G140" s="357"/>
      <c r="H140" s="357"/>
      <c r="I140" s="385"/>
      <c r="J140" s="190"/>
      <c r="K140" s="190"/>
      <c r="L140" s="288"/>
    </row>
    <row r="141" spans="1:12" ht="12.75">
      <c r="A141" s="352">
        <v>115</v>
      </c>
      <c r="B141" s="53" t="s">
        <v>1982</v>
      </c>
      <c r="C141" s="357"/>
      <c r="D141" s="358"/>
      <c r="E141" s="359"/>
      <c r="F141" s="357"/>
      <c r="G141" s="357"/>
      <c r="H141" s="357"/>
      <c r="I141" s="385"/>
      <c r="J141" s="190"/>
      <c r="K141" s="190"/>
      <c r="L141" s="288"/>
    </row>
    <row r="142" spans="1:12" ht="12.75">
      <c r="A142" s="352">
        <v>115</v>
      </c>
      <c r="B142" s="53" t="s">
        <v>1983</v>
      </c>
      <c r="C142" s="357"/>
      <c r="D142" s="358"/>
      <c r="E142" s="359"/>
      <c r="F142" s="357"/>
      <c r="G142" s="357"/>
      <c r="H142" s="357"/>
      <c r="I142" s="385"/>
      <c r="J142" s="190"/>
      <c r="K142" s="190"/>
      <c r="L142" s="288"/>
    </row>
    <row r="143" spans="1:12" ht="12.75">
      <c r="A143" s="352">
        <v>115</v>
      </c>
      <c r="B143" s="53" t="s">
        <v>1984</v>
      </c>
      <c r="C143" s="357"/>
      <c r="D143" s="358"/>
      <c r="E143" s="359"/>
      <c r="F143" s="357"/>
      <c r="G143" s="357"/>
      <c r="H143" s="357"/>
      <c r="I143" s="385"/>
      <c r="J143" s="190"/>
      <c r="K143" s="190"/>
      <c r="L143" s="288"/>
    </row>
    <row r="144" spans="1:12" ht="12.75">
      <c r="A144" s="352">
        <v>230</v>
      </c>
      <c r="B144" s="53" t="s">
        <v>1985</v>
      </c>
      <c r="C144" s="357"/>
      <c r="D144" s="358"/>
      <c r="E144" s="359"/>
      <c r="F144" s="357"/>
      <c r="G144" s="357"/>
      <c r="H144" s="357"/>
      <c r="I144" s="385"/>
      <c r="J144" s="190"/>
      <c r="K144" s="190"/>
      <c r="L144" s="288"/>
    </row>
    <row r="145" spans="1:12" ht="12.75">
      <c r="A145" s="352">
        <v>117</v>
      </c>
      <c r="B145" s="53" t="s">
        <v>1986</v>
      </c>
      <c r="C145" s="357"/>
      <c r="D145" s="358"/>
      <c r="E145" s="359"/>
      <c r="F145" s="357"/>
      <c r="G145" s="357"/>
      <c r="H145" s="357"/>
      <c r="I145" s="385"/>
      <c r="J145" s="190"/>
      <c r="K145" s="190"/>
      <c r="L145" s="288"/>
    </row>
    <row r="146" spans="1:12" ht="12.75">
      <c r="A146" s="352">
        <v>117</v>
      </c>
      <c r="B146" s="53" t="s">
        <v>1987</v>
      </c>
      <c r="C146" s="357"/>
      <c r="D146" s="358"/>
      <c r="E146" s="359"/>
      <c r="F146" s="357"/>
      <c r="G146" s="357"/>
      <c r="H146" s="357"/>
      <c r="I146" s="385"/>
      <c r="J146" s="190"/>
      <c r="K146" s="190"/>
      <c r="L146" s="288"/>
    </row>
    <row r="147" spans="1:12" ht="12.75">
      <c r="A147" s="352">
        <v>115</v>
      </c>
      <c r="B147" s="53" t="s">
        <v>1988</v>
      </c>
      <c r="C147" s="357"/>
      <c r="D147" s="358"/>
      <c r="E147" s="359"/>
      <c r="F147" s="357"/>
      <c r="G147" s="357"/>
      <c r="H147" s="357"/>
      <c r="I147" s="385"/>
      <c r="J147" s="190"/>
      <c r="K147" s="190"/>
      <c r="L147" s="288"/>
    </row>
    <row r="148" spans="1:12" ht="12.75">
      <c r="A148" s="352">
        <v>231</v>
      </c>
      <c r="B148" s="53" t="s">
        <v>1989</v>
      </c>
      <c r="C148" s="357"/>
      <c r="D148" s="358"/>
      <c r="E148" s="359"/>
      <c r="F148" s="357"/>
      <c r="G148" s="357"/>
      <c r="H148" s="357"/>
      <c r="I148" s="385"/>
      <c r="J148" s="190"/>
      <c r="K148" s="190"/>
      <c r="L148" s="288"/>
    </row>
    <row r="149" spans="1:12" ht="12.75">
      <c r="A149" s="352">
        <v>231</v>
      </c>
      <c r="B149" s="53" t="s">
        <v>1990</v>
      </c>
      <c r="C149" s="357"/>
      <c r="D149" s="358"/>
      <c r="E149" s="359"/>
      <c r="F149" s="357"/>
      <c r="G149" s="357"/>
      <c r="H149" s="357"/>
      <c r="I149" s="385"/>
      <c r="J149" s="190"/>
      <c r="K149" s="190"/>
      <c r="L149" s="288"/>
    </row>
    <row r="150" spans="1:12" ht="12.75">
      <c r="A150" s="352">
        <v>117</v>
      </c>
      <c r="B150" s="53" t="s">
        <v>1991</v>
      </c>
      <c r="C150" s="357"/>
      <c r="D150" s="358"/>
      <c r="E150" s="359"/>
      <c r="F150" s="357"/>
      <c r="G150" s="357"/>
      <c r="H150" s="357"/>
      <c r="I150" s="385"/>
      <c r="J150" s="190"/>
      <c r="K150" s="190"/>
      <c r="L150" s="288"/>
    </row>
    <row r="151" spans="1:12" ht="12.75">
      <c r="A151" s="352">
        <v>117</v>
      </c>
      <c r="B151" s="53" t="s">
        <v>1992</v>
      </c>
      <c r="C151" s="357"/>
      <c r="D151" s="358"/>
      <c r="E151" s="359"/>
      <c r="F151" s="357"/>
      <c r="G151" s="357"/>
      <c r="H151" s="357"/>
      <c r="I151" s="385"/>
      <c r="J151" s="190"/>
      <c r="K151" s="190"/>
      <c r="L151" s="288"/>
    </row>
    <row r="152" spans="1:12" ht="12.75">
      <c r="A152" s="352">
        <v>116</v>
      </c>
      <c r="B152" s="53" t="s">
        <v>1993</v>
      </c>
      <c r="C152" s="357"/>
      <c r="D152" s="358"/>
      <c r="E152" s="359"/>
      <c r="F152" s="357"/>
      <c r="G152" s="357"/>
      <c r="H152" s="357"/>
      <c r="I152" s="385"/>
      <c r="J152" s="190"/>
      <c r="K152" s="190"/>
      <c r="L152" s="288"/>
    </row>
    <row r="153" spans="1:12" ht="12.75">
      <c r="A153" s="352">
        <v>115</v>
      </c>
      <c r="B153" s="53" t="s">
        <v>1994</v>
      </c>
      <c r="C153" s="357"/>
      <c r="D153" s="358"/>
      <c r="E153" s="359"/>
      <c r="F153" s="357"/>
      <c r="G153" s="357"/>
      <c r="H153" s="357"/>
      <c r="I153" s="385"/>
      <c r="J153" s="190"/>
      <c r="K153" s="190"/>
      <c r="L153" s="288"/>
    </row>
    <row r="154" spans="1:12" ht="12.75">
      <c r="A154" s="352">
        <v>116</v>
      </c>
      <c r="B154" s="53" t="s">
        <v>1995</v>
      </c>
      <c r="C154" s="357"/>
      <c r="D154" s="358"/>
      <c r="E154" s="359"/>
      <c r="F154" s="357"/>
      <c r="G154" s="357"/>
      <c r="H154" s="357"/>
      <c r="I154" s="385"/>
      <c r="J154" s="190"/>
      <c r="K154" s="190"/>
      <c r="L154" s="288"/>
    </row>
    <row r="155" spans="1:12" ht="12.75">
      <c r="A155" s="352">
        <v>117</v>
      </c>
      <c r="B155" s="53" t="s">
        <v>1304</v>
      </c>
      <c r="C155" s="357"/>
      <c r="D155" s="358"/>
      <c r="E155" s="359"/>
      <c r="F155" s="357"/>
      <c r="G155" s="357"/>
      <c r="H155" s="357"/>
      <c r="I155" s="385"/>
      <c r="J155" s="190"/>
      <c r="K155" s="190"/>
      <c r="L155" s="288"/>
    </row>
    <row r="156" spans="1:12" ht="12.75">
      <c r="A156" s="352">
        <v>116</v>
      </c>
      <c r="B156" s="53" t="s">
        <v>1305</v>
      </c>
      <c r="C156" s="357"/>
      <c r="D156" s="358"/>
      <c r="E156" s="359"/>
      <c r="F156" s="357"/>
      <c r="G156" s="357"/>
      <c r="H156" s="357"/>
      <c r="I156" s="385"/>
      <c r="J156" s="190"/>
      <c r="K156" s="190"/>
      <c r="L156" s="288"/>
    </row>
    <row r="157" spans="1:12" ht="12.75">
      <c r="A157" s="352">
        <v>117</v>
      </c>
      <c r="B157" s="53" t="s">
        <v>1306</v>
      </c>
      <c r="C157" s="357"/>
      <c r="D157" s="358"/>
      <c r="E157" s="359"/>
      <c r="F157" s="357"/>
      <c r="G157" s="357"/>
      <c r="H157" s="357"/>
      <c r="I157" s="385"/>
      <c r="J157" s="190"/>
      <c r="K157" s="190"/>
      <c r="L157" s="288"/>
    </row>
    <row r="158" spans="1:12" ht="12.75">
      <c r="A158" s="352">
        <v>116</v>
      </c>
      <c r="B158" s="53" t="s">
        <v>1307</v>
      </c>
      <c r="C158" s="357"/>
      <c r="D158" s="358"/>
      <c r="E158" s="359"/>
      <c r="F158" s="357"/>
      <c r="G158" s="357"/>
      <c r="H158" s="357"/>
      <c r="I158" s="385"/>
      <c r="J158" s="190"/>
      <c r="K158" s="190"/>
      <c r="L158" s="288"/>
    </row>
    <row r="159" spans="1:12" ht="12.75">
      <c r="A159" s="352">
        <v>116</v>
      </c>
      <c r="B159" s="53" t="s">
        <v>1308</v>
      </c>
      <c r="C159" s="357"/>
      <c r="D159" s="358"/>
      <c r="E159" s="359"/>
      <c r="F159" s="357"/>
      <c r="G159" s="357"/>
      <c r="H159" s="357"/>
      <c r="I159" s="385"/>
      <c r="J159" s="190"/>
      <c r="K159" s="190"/>
      <c r="L159" s="288"/>
    </row>
    <row r="160" spans="1:12" ht="12.75">
      <c r="A160" s="352">
        <v>115</v>
      </c>
      <c r="B160" s="53" t="s">
        <v>1309</v>
      </c>
      <c r="C160" s="357"/>
      <c r="D160" s="358"/>
      <c r="E160" s="359"/>
      <c r="F160" s="357"/>
      <c r="G160" s="357"/>
      <c r="H160" s="357"/>
      <c r="I160" s="385"/>
      <c r="J160" s="190"/>
      <c r="K160" s="190"/>
      <c r="L160" s="288"/>
    </row>
    <row r="161" spans="1:12" ht="12.75">
      <c r="A161" s="352">
        <v>117</v>
      </c>
      <c r="B161" s="53" t="s">
        <v>1310</v>
      </c>
      <c r="C161" s="357"/>
      <c r="D161" s="358"/>
      <c r="E161" s="359"/>
      <c r="F161" s="357"/>
      <c r="G161" s="357"/>
      <c r="H161" s="357"/>
      <c r="I161" s="385"/>
      <c r="J161" s="190"/>
      <c r="K161" s="190"/>
      <c r="L161" s="288"/>
    </row>
    <row r="162" spans="1:12" ht="12.75">
      <c r="A162" s="352">
        <v>500</v>
      </c>
      <c r="B162" s="53" t="s">
        <v>1311</v>
      </c>
      <c r="C162" s="357"/>
      <c r="D162" s="358"/>
      <c r="E162" s="359"/>
      <c r="F162" s="357"/>
      <c r="G162" s="357"/>
      <c r="H162" s="357"/>
      <c r="I162" s="385"/>
      <c r="J162" s="190"/>
      <c r="K162" s="190"/>
      <c r="L162" s="288"/>
    </row>
    <row r="163" spans="1:12" ht="12.75">
      <c r="A163" s="352">
        <v>161</v>
      </c>
      <c r="B163" s="53" t="s">
        <v>1312</v>
      </c>
      <c r="C163" s="357"/>
      <c r="D163" s="358"/>
      <c r="E163" s="359"/>
      <c r="F163" s="357"/>
      <c r="G163" s="357"/>
      <c r="H163" s="357"/>
      <c r="I163" s="385"/>
      <c r="J163" s="190"/>
      <c r="K163" s="190"/>
      <c r="L163" s="288"/>
    </row>
    <row r="164" spans="1:12" ht="12.75">
      <c r="A164" s="352">
        <v>115</v>
      </c>
      <c r="B164" s="53" t="s">
        <v>1313</v>
      </c>
      <c r="C164" s="357"/>
      <c r="D164" s="358"/>
      <c r="E164" s="359"/>
      <c r="F164" s="357"/>
      <c r="G164" s="357"/>
      <c r="H164" s="357"/>
      <c r="I164" s="385"/>
      <c r="J164" s="190"/>
      <c r="K164" s="190"/>
      <c r="L164" s="288"/>
    </row>
    <row r="165" spans="1:12" ht="12.75">
      <c r="A165" s="396">
        <v>115</v>
      </c>
      <c r="B165" s="53" t="s">
        <v>1314</v>
      </c>
      <c r="C165" s="357"/>
      <c r="D165" s="358"/>
      <c r="E165" s="359"/>
      <c r="F165" s="357"/>
      <c r="G165" s="357"/>
      <c r="H165" s="357"/>
      <c r="I165" s="385"/>
      <c r="J165" s="190"/>
      <c r="K165" s="190"/>
      <c r="L165" s="288"/>
    </row>
    <row r="166" spans="1:12" ht="12.75">
      <c r="A166" s="352">
        <v>230</v>
      </c>
      <c r="B166" s="53" t="s">
        <v>1315</v>
      </c>
      <c r="C166" s="357"/>
      <c r="D166" s="358"/>
      <c r="E166" s="359"/>
      <c r="F166" s="357"/>
      <c r="G166" s="357"/>
      <c r="H166" s="357"/>
      <c r="I166" s="385"/>
      <c r="J166" s="190"/>
      <c r="K166" s="190"/>
      <c r="L166" s="288"/>
    </row>
    <row r="167" spans="1:12" ht="12.75">
      <c r="A167" s="352">
        <v>230</v>
      </c>
      <c r="B167" s="53" t="s">
        <v>1316</v>
      </c>
      <c r="C167" s="357"/>
      <c r="D167" s="358"/>
      <c r="E167" s="359"/>
      <c r="F167" s="357"/>
      <c r="G167" s="357"/>
      <c r="H167" s="357"/>
      <c r="I167" s="385"/>
      <c r="J167" s="190"/>
      <c r="K167" s="190"/>
      <c r="L167" s="288"/>
    </row>
    <row r="168" spans="1:12" ht="12.75">
      <c r="A168" s="352">
        <v>115</v>
      </c>
      <c r="B168" s="53" t="s">
        <v>1317</v>
      </c>
      <c r="C168" s="357"/>
      <c r="D168" s="358"/>
      <c r="E168" s="359"/>
      <c r="F168" s="357"/>
      <c r="G168" s="357"/>
      <c r="H168" s="357"/>
      <c r="I168" s="385"/>
      <c r="J168" s="190"/>
      <c r="K168" s="190"/>
      <c r="L168" s="288"/>
    </row>
    <row r="169" spans="1:12" ht="12.75">
      <c r="A169" s="352">
        <v>500</v>
      </c>
      <c r="B169" s="53" t="s">
        <v>1318</v>
      </c>
      <c r="C169" s="357"/>
      <c r="D169" s="358"/>
      <c r="E169" s="359"/>
      <c r="F169" s="357"/>
      <c r="G169" s="357"/>
      <c r="H169" s="357"/>
      <c r="I169" s="385"/>
      <c r="J169" s="190"/>
      <c r="K169" s="190"/>
      <c r="L169" s="288"/>
    </row>
    <row r="170" spans="1:12" ht="12.75">
      <c r="A170" s="352">
        <v>230</v>
      </c>
      <c r="B170" s="53" t="s">
        <v>1319</v>
      </c>
      <c r="C170" s="357"/>
      <c r="D170" s="358"/>
      <c r="E170" s="359"/>
      <c r="F170" s="357"/>
      <c r="G170" s="357"/>
      <c r="H170" s="357"/>
      <c r="I170" s="385"/>
      <c r="J170" s="190"/>
      <c r="K170" s="190"/>
      <c r="L170" s="288"/>
    </row>
    <row r="171" spans="1:12" ht="12.75">
      <c r="A171" s="352">
        <v>500</v>
      </c>
      <c r="B171" s="53" t="s">
        <v>1320</v>
      </c>
      <c r="C171" s="357"/>
      <c r="D171" s="358"/>
      <c r="E171" s="359"/>
      <c r="F171" s="357"/>
      <c r="G171" s="357"/>
      <c r="H171" s="357"/>
      <c r="I171" s="385"/>
      <c r="J171" s="190"/>
      <c r="K171" s="190"/>
      <c r="L171" s="288"/>
    </row>
    <row r="172" spans="1:12" ht="12.75">
      <c r="A172" s="352">
        <v>117</v>
      </c>
      <c r="B172" s="53" t="s">
        <v>1321</v>
      </c>
      <c r="C172" s="357"/>
      <c r="D172" s="358"/>
      <c r="E172" s="359"/>
      <c r="F172" s="357"/>
      <c r="G172" s="357"/>
      <c r="H172" s="357"/>
      <c r="I172" s="385"/>
      <c r="J172" s="190"/>
      <c r="K172" s="190"/>
      <c r="L172" s="288"/>
    </row>
    <row r="173" spans="1:12" ht="12.75">
      <c r="A173" s="352">
        <v>500</v>
      </c>
      <c r="B173" s="53" t="s">
        <v>1322</v>
      </c>
      <c r="C173" s="357"/>
      <c r="D173" s="358"/>
      <c r="E173" s="359"/>
      <c r="F173" s="357"/>
      <c r="G173" s="357"/>
      <c r="H173" s="357"/>
      <c r="I173" s="385"/>
      <c r="J173" s="190"/>
      <c r="K173" s="190"/>
      <c r="L173" s="288"/>
    </row>
    <row r="174" spans="1:12" ht="12.75">
      <c r="A174" s="352">
        <v>115</v>
      </c>
      <c r="B174" s="53" t="s">
        <v>1323</v>
      </c>
      <c r="C174" s="357"/>
      <c r="D174" s="358"/>
      <c r="E174" s="359"/>
      <c r="F174" s="357"/>
      <c r="G174" s="357"/>
      <c r="H174" s="357"/>
      <c r="I174" s="385"/>
      <c r="J174" s="190"/>
      <c r="K174" s="190"/>
      <c r="L174" s="288"/>
    </row>
    <row r="175" spans="1:12" ht="12.75">
      <c r="A175" s="352">
        <v>115</v>
      </c>
      <c r="B175" s="53" t="s">
        <v>1324</v>
      </c>
      <c r="C175" s="357"/>
      <c r="D175" s="358"/>
      <c r="E175" s="359"/>
      <c r="F175" s="357"/>
      <c r="G175" s="357"/>
      <c r="H175" s="357"/>
      <c r="I175" s="385"/>
      <c r="J175" s="190"/>
      <c r="K175" s="190"/>
      <c r="L175" s="288"/>
    </row>
    <row r="176" spans="1:12" ht="12.75">
      <c r="A176" s="352">
        <v>116</v>
      </c>
      <c r="B176" s="53" t="s">
        <v>1325</v>
      </c>
      <c r="C176" s="357"/>
      <c r="D176" s="358"/>
      <c r="E176" s="359"/>
      <c r="F176" s="357"/>
      <c r="G176" s="357"/>
      <c r="H176" s="357"/>
      <c r="I176" s="385"/>
      <c r="J176" s="190"/>
      <c r="K176" s="190"/>
      <c r="L176" s="288"/>
    </row>
    <row r="177" spans="1:12" ht="12.75">
      <c r="A177" s="352">
        <v>117</v>
      </c>
      <c r="B177" s="53" t="s">
        <v>1326</v>
      </c>
      <c r="C177" s="357"/>
      <c r="D177" s="358"/>
      <c r="E177" s="359"/>
      <c r="F177" s="357"/>
      <c r="G177" s="357"/>
      <c r="H177" s="357"/>
      <c r="I177" s="385"/>
      <c r="J177" s="190"/>
      <c r="K177" s="190"/>
      <c r="L177" s="288"/>
    </row>
    <row r="178" spans="1:12" ht="12.75">
      <c r="A178" s="352">
        <v>115</v>
      </c>
      <c r="B178" s="53" t="s">
        <v>1327</v>
      </c>
      <c r="C178" s="357"/>
      <c r="D178" s="358"/>
      <c r="E178" s="359"/>
      <c r="F178" s="357"/>
      <c r="G178" s="357"/>
      <c r="H178" s="357"/>
      <c r="I178" s="385"/>
      <c r="J178" s="190"/>
      <c r="K178" s="190"/>
      <c r="L178" s="288"/>
    </row>
    <row r="179" spans="1:12" ht="12.75">
      <c r="A179" s="352">
        <v>500</v>
      </c>
      <c r="B179" s="53" t="s">
        <v>1328</v>
      </c>
      <c r="C179" s="357"/>
      <c r="D179" s="358"/>
      <c r="E179" s="359"/>
      <c r="F179" s="357"/>
      <c r="G179" s="357"/>
      <c r="H179" s="357"/>
      <c r="I179" s="385"/>
      <c r="J179" s="190"/>
      <c r="K179" s="190"/>
      <c r="L179" s="288"/>
    </row>
    <row r="180" spans="1:12" ht="12.75">
      <c r="A180" s="352">
        <v>500</v>
      </c>
      <c r="B180" s="53" t="s">
        <v>1329</v>
      </c>
      <c r="C180" s="357"/>
      <c r="D180" s="358"/>
      <c r="E180" s="359"/>
      <c r="F180" s="357"/>
      <c r="G180" s="357"/>
      <c r="H180" s="357"/>
      <c r="I180" s="385"/>
      <c r="J180" s="190"/>
      <c r="K180" s="190"/>
      <c r="L180" s="288"/>
    </row>
    <row r="181" spans="1:12" ht="12.75">
      <c r="A181" s="352">
        <v>116</v>
      </c>
      <c r="B181" s="53" t="s">
        <v>1330</v>
      </c>
      <c r="C181" s="357"/>
      <c r="D181" s="358"/>
      <c r="E181" s="359"/>
      <c r="F181" s="357"/>
      <c r="G181" s="357"/>
      <c r="H181" s="357"/>
      <c r="I181" s="385"/>
      <c r="J181" s="190"/>
      <c r="K181" s="190"/>
      <c r="L181" s="288"/>
    </row>
    <row r="182" spans="1:12" ht="12.75">
      <c r="A182" s="352">
        <v>500</v>
      </c>
      <c r="B182" s="53" t="s">
        <v>1331</v>
      </c>
      <c r="C182" s="357"/>
      <c r="D182" s="358"/>
      <c r="E182" s="359"/>
      <c r="F182" s="357"/>
      <c r="G182" s="357"/>
      <c r="H182" s="357"/>
      <c r="I182" s="385"/>
      <c r="J182" s="190"/>
      <c r="K182" s="190"/>
      <c r="L182" s="288"/>
    </row>
    <row r="183" spans="1:12" ht="12.75">
      <c r="A183" s="352">
        <v>138</v>
      </c>
      <c r="B183" s="53" t="s">
        <v>1332</v>
      </c>
      <c r="C183" s="357"/>
      <c r="D183" s="358"/>
      <c r="E183" s="359"/>
      <c r="F183" s="357"/>
      <c r="G183" s="357"/>
      <c r="H183" s="357"/>
      <c r="I183" s="385"/>
      <c r="J183" s="190"/>
      <c r="K183" s="190"/>
      <c r="L183" s="288"/>
    </row>
    <row r="184" spans="1:12" ht="12.75">
      <c r="A184" s="352">
        <v>116</v>
      </c>
      <c r="B184" s="53" t="s">
        <v>1333</v>
      </c>
      <c r="C184" s="357"/>
      <c r="D184" s="358"/>
      <c r="E184" s="359"/>
      <c r="F184" s="357"/>
      <c r="G184" s="357"/>
      <c r="H184" s="357"/>
      <c r="I184" s="385"/>
      <c r="J184" s="190"/>
      <c r="K184" s="190"/>
      <c r="L184" s="288"/>
    </row>
    <row r="185" spans="1:12" ht="12.75">
      <c r="A185" s="352">
        <v>138</v>
      </c>
      <c r="B185" s="53" t="s">
        <v>1334</v>
      </c>
      <c r="C185" s="357"/>
      <c r="D185" s="358"/>
      <c r="E185" s="359"/>
      <c r="F185" s="357"/>
      <c r="G185" s="357"/>
      <c r="H185" s="357"/>
      <c r="I185" s="385"/>
      <c r="J185" s="190"/>
      <c r="K185" s="190"/>
      <c r="L185" s="288"/>
    </row>
    <row r="186" spans="1:12" ht="12.75">
      <c r="A186" s="352">
        <v>116</v>
      </c>
      <c r="B186" s="53" t="s">
        <v>1335</v>
      </c>
      <c r="C186" s="357"/>
      <c r="D186" s="358"/>
      <c r="E186" s="359"/>
      <c r="F186" s="357"/>
      <c r="G186" s="357"/>
      <c r="H186" s="357"/>
      <c r="I186" s="385"/>
      <c r="J186" s="190"/>
      <c r="K186" s="190"/>
      <c r="L186" s="288"/>
    </row>
    <row r="187" spans="1:12" ht="12.75">
      <c r="A187" s="352">
        <v>115</v>
      </c>
      <c r="B187" s="53" t="s">
        <v>1336</v>
      </c>
      <c r="C187" s="357"/>
      <c r="D187" s="358"/>
      <c r="E187" s="359"/>
      <c r="F187" s="357"/>
      <c r="G187" s="357"/>
      <c r="H187" s="357"/>
      <c r="I187" s="385"/>
      <c r="J187" s="190"/>
      <c r="K187" s="190"/>
      <c r="L187" s="288"/>
    </row>
    <row r="188" spans="1:12" ht="12.75">
      <c r="A188" s="352">
        <v>116</v>
      </c>
      <c r="B188" s="53" t="s">
        <v>1337</v>
      </c>
      <c r="C188" s="357"/>
      <c r="D188" s="358"/>
      <c r="E188" s="359"/>
      <c r="F188" s="357"/>
      <c r="G188" s="357"/>
      <c r="H188" s="357"/>
      <c r="I188" s="385"/>
      <c r="J188" s="190"/>
      <c r="K188" s="190"/>
      <c r="L188" s="288"/>
    </row>
    <row r="189" spans="1:12" ht="12.75">
      <c r="A189" s="352">
        <v>231</v>
      </c>
      <c r="B189" s="53" t="s">
        <v>1338</v>
      </c>
      <c r="C189" s="357"/>
      <c r="D189" s="358"/>
      <c r="E189" s="359"/>
      <c r="F189" s="357"/>
      <c r="G189" s="357"/>
      <c r="H189" s="357"/>
      <c r="I189" s="385"/>
      <c r="J189" s="190"/>
      <c r="K189" s="190"/>
      <c r="L189" s="288"/>
    </row>
    <row r="190" spans="1:12" ht="12.75">
      <c r="A190" s="352">
        <v>230</v>
      </c>
      <c r="B190" s="53" t="s">
        <v>1338</v>
      </c>
      <c r="C190" s="357"/>
      <c r="D190" s="358"/>
      <c r="E190" s="359"/>
      <c r="F190" s="357"/>
      <c r="G190" s="357"/>
      <c r="H190" s="357"/>
      <c r="I190" s="385"/>
      <c r="J190" s="190"/>
      <c r="K190" s="190"/>
      <c r="L190" s="288"/>
    </row>
    <row r="191" spans="1:12" ht="12.75">
      <c r="A191" s="352">
        <v>230</v>
      </c>
      <c r="B191" s="53" t="s">
        <v>1339</v>
      </c>
      <c r="C191" s="357"/>
      <c r="D191" s="358"/>
      <c r="E191" s="359"/>
      <c r="F191" s="357"/>
      <c r="G191" s="357"/>
      <c r="H191" s="357"/>
      <c r="I191" s="385"/>
      <c r="J191" s="190"/>
      <c r="K191" s="190"/>
      <c r="L191" s="288"/>
    </row>
    <row r="192" spans="1:12" ht="12.75">
      <c r="A192" s="352">
        <v>115</v>
      </c>
      <c r="B192" s="53" t="s">
        <v>1340</v>
      </c>
      <c r="C192" s="357"/>
      <c r="D192" s="358"/>
      <c r="E192" s="359"/>
      <c r="F192" s="357"/>
      <c r="G192" s="357"/>
      <c r="H192" s="357"/>
      <c r="I192" s="385"/>
      <c r="J192" s="190"/>
      <c r="K192" s="190"/>
      <c r="L192" s="288"/>
    </row>
    <row r="193" spans="1:12" ht="13.5" thickBot="1">
      <c r="A193" s="369">
        <v>116</v>
      </c>
      <c r="B193" s="370" t="s">
        <v>1341</v>
      </c>
      <c r="C193" s="371"/>
      <c r="D193" s="372"/>
      <c r="E193" s="373"/>
      <c r="F193" s="371"/>
      <c r="G193" s="371"/>
      <c r="H193" s="371"/>
      <c r="I193" s="395"/>
      <c r="J193" s="375"/>
      <c r="K193" s="375"/>
      <c r="L193" s="59"/>
    </row>
    <row r="194" spans="1:12" ht="13.5" thickBot="1">
      <c r="A194" s="101"/>
      <c r="B194" s="102"/>
      <c r="C194" s="102"/>
      <c r="D194" s="102" t="s">
        <v>2777</v>
      </c>
      <c r="E194" s="102"/>
      <c r="F194" s="102"/>
      <c r="G194" s="102"/>
      <c r="H194" s="102"/>
      <c r="I194" s="269"/>
      <c r="J194" s="270" t="s">
        <v>2590</v>
      </c>
      <c r="K194" s="102"/>
      <c r="L194" s="104"/>
    </row>
    <row r="195" spans="1:12" ht="13.5" thickBot="1">
      <c r="A195" s="101"/>
      <c r="B195" s="708" t="s">
        <v>2778</v>
      </c>
      <c r="C195" s="708"/>
      <c r="D195" s="709"/>
      <c r="E195" s="101"/>
      <c r="F195" s="102" t="s">
        <v>2591</v>
      </c>
      <c r="G195" s="102"/>
      <c r="H195" s="102"/>
      <c r="I195" s="101"/>
      <c r="J195" s="102"/>
      <c r="K195" s="102"/>
      <c r="L195" s="104"/>
    </row>
    <row r="196" spans="1:12" ht="12.75">
      <c r="A196" s="101" t="s">
        <v>2779</v>
      </c>
      <c r="B196" s="105" t="s">
        <v>2781</v>
      </c>
      <c r="C196" s="105" t="s">
        <v>2782</v>
      </c>
      <c r="D196" s="102" t="s">
        <v>2783</v>
      </c>
      <c r="E196" s="274" t="s">
        <v>2779</v>
      </c>
      <c r="F196" s="107" t="s">
        <v>2781</v>
      </c>
      <c r="G196" s="107" t="s">
        <v>2782</v>
      </c>
      <c r="H196" s="106" t="s">
        <v>2783</v>
      </c>
      <c r="I196" s="376" t="s">
        <v>2779</v>
      </c>
      <c r="J196" s="108" t="s">
        <v>2781</v>
      </c>
      <c r="K196" s="107" t="s">
        <v>2782</v>
      </c>
      <c r="L196" s="109" t="s">
        <v>2783</v>
      </c>
    </row>
    <row r="197" spans="1:12" ht="13.5" thickBot="1">
      <c r="A197" s="133" t="s">
        <v>2784</v>
      </c>
      <c r="B197" s="148"/>
      <c r="C197" s="137" t="s">
        <v>2785</v>
      </c>
      <c r="D197" s="343"/>
      <c r="E197" s="150" t="s">
        <v>2784</v>
      </c>
      <c r="F197" s="148"/>
      <c r="G197" s="137" t="s">
        <v>2785</v>
      </c>
      <c r="H197" s="343"/>
      <c r="I197" s="150" t="s">
        <v>2784</v>
      </c>
      <c r="J197" s="140"/>
      <c r="K197" s="137" t="s">
        <v>2785</v>
      </c>
      <c r="L197" s="141"/>
    </row>
    <row r="198" spans="1:12" ht="12.75">
      <c r="A198" s="352">
        <v>230</v>
      </c>
      <c r="B198" s="53" t="s">
        <v>2900</v>
      </c>
      <c r="C198" s="357"/>
      <c r="D198" s="358"/>
      <c r="E198" s="359"/>
      <c r="F198" s="357"/>
      <c r="G198" s="357"/>
      <c r="H198" s="357"/>
      <c r="I198" s="385"/>
      <c r="J198" s="190"/>
      <c r="K198" s="190"/>
      <c r="L198" s="288"/>
    </row>
    <row r="199" spans="1:12" ht="12.75">
      <c r="A199" s="352">
        <v>500</v>
      </c>
      <c r="B199" s="53" t="s">
        <v>1342</v>
      </c>
      <c r="C199" s="357"/>
      <c r="D199" s="358"/>
      <c r="E199" s="359"/>
      <c r="F199" s="384"/>
      <c r="G199" s="357"/>
      <c r="H199" s="357"/>
      <c r="I199" s="385"/>
      <c r="J199" s="190"/>
      <c r="K199" s="190"/>
      <c r="L199" s="288"/>
    </row>
    <row r="200" spans="1:12" ht="12.75">
      <c r="A200" s="352">
        <v>115</v>
      </c>
      <c r="B200" s="53" t="s">
        <v>1343</v>
      </c>
      <c r="C200" s="357"/>
      <c r="D200" s="358"/>
      <c r="E200" s="359"/>
      <c r="F200" s="384"/>
      <c r="G200" s="357"/>
      <c r="H200" s="357"/>
      <c r="I200" s="385"/>
      <c r="J200" s="190"/>
      <c r="K200" s="190"/>
      <c r="L200" s="288"/>
    </row>
    <row r="201" spans="1:12" ht="12.75">
      <c r="A201" s="352">
        <v>116</v>
      </c>
      <c r="B201" s="53" t="s">
        <v>1344</v>
      </c>
      <c r="C201" s="357"/>
      <c r="D201" s="358"/>
      <c r="E201" s="359"/>
      <c r="F201" s="384"/>
      <c r="G201" s="357"/>
      <c r="H201" s="357"/>
      <c r="I201" s="385"/>
      <c r="J201" s="190"/>
      <c r="K201" s="190"/>
      <c r="L201" s="288"/>
    </row>
    <row r="202" spans="1:12" ht="12.75">
      <c r="A202" s="352">
        <v>116</v>
      </c>
      <c r="B202" s="53" t="s">
        <v>1345</v>
      </c>
      <c r="C202" s="357"/>
      <c r="D202" s="358"/>
      <c r="E202" s="359"/>
      <c r="F202" s="384"/>
      <c r="G202" s="357"/>
      <c r="H202" s="357"/>
      <c r="I202" s="385"/>
      <c r="J202" s="190"/>
      <c r="K202" s="190"/>
      <c r="L202" s="288"/>
    </row>
    <row r="203" spans="1:12" ht="12.75">
      <c r="A203" s="352">
        <v>500</v>
      </c>
      <c r="B203" s="53" t="s">
        <v>1346</v>
      </c>
      <c r="C203" s="357"/>
      <c r="D203" s="358"/>
      <c r="E203" s="359"/>
      <c r="F203" s="384"/>
      <c r="G203" s="357"/>
      <c r="H203" s="357"/>
      <c r="I203" s="385"/>
      <c r="J203" s="190"/>
      <c r="K203" s="190"/>
      <c r="L203" s="288"/>
    </row>
    <row r="204" spans="1:12" ht="12.75">
      <c r="A204" s="352">
        <v>115</v>
      </c>
      <c r="B204" s="53" t="s">
        <v>1347</v>
      </c>
      <c r="C204" s="357"/>
      <c r="D204" s="358"/>
      <c r="E204" s="359"/>
      <c r="F204" s="384"/>
      <c r="G204" s="357"/>
      <c r="H204" s="357"/>
      <c r="I204" s="385"/>
      <c r="J204" s="190"/>
      <c r="K204" s="190"/>
      <c r="L204" s="288"/>
    </row>
    <row r="205" spans="1:12" ht="12.75">
      <c r="A205" s="352">
        <v>116</v>
      </c>
      <c r="B205" s="53" t="s">
        <v>1348</v>
      </c>
      <c r="C205" s="357"/>
      <c r="D205" s="358"/>
      <c r="E205" s="359"/>
      <c r="F205" s="384"/>
      <c r="G205" s="357"/>
      <c r="H205" s="357"/>
      <c r="I205" s="385"/>
      <c r="J205" s="190"/>
      <c r="K205" s="190"/>
      <c r="L205" s="288"/>
    </row>
    <row r="206" spans="1:12" ht="12.75">
      <c r="A206" s="352">
        <v>117</v>
      </c>
      <c r="B206" s="53" t="s">
        <v>1349</v>
      </c>
      <c r="C206" s="357"/>
      <c r="D206" s="358"/>
      <c r="E206" s="359"/>
      <c r="F206" s="384"/>
      <c r="G206" s="357"/>
      <c r="H206" s="357"/>
      <c r="I206" s="385"/>
      <c r="J206" s="190"/>
      <c r="K206" s="190"/>
      <c r="L206" s="288"/>
    </row>
    <row r="207" spans="1:12" ht="12.75">
      <c r="A207" s="352">
        <v>231</v>
      </c>
      <c r="B207" s="53" t="s">
        <v>1350</v>
      </c>
      <c r="C207" s="357"/>
      <c r="D207" s="358"/>
      <c r="E207" s="359"/>
      <c r="F207" s="384"/>
      <c r="G207" s="357"/>
      <c r="H207" s="357"/>
      <c r="I207" s="385"/>
      <c r="J207" s="190"/>
      <c r="K207" s="190"/>
      <c r="L207" s="288"/>
    </row>
    <row r="208" spans="1:12" ht="12.75">
      <c r="A208" s="352">
        <v>230</v>
      </c>
      <c r="B208" s="53" t="s">
        <v>1351</v>
      </c>
      <c r="C208" s="357"/>
      <c r="D208" s="358"/>
      <c r="E208" s="359"/>
      <c r="F208" s="384"/>
      <c r="G208" s="357"/>
      <c r="H208" s="357"/>
      <c r="I208" s="385"/>
      <c r="J208" s="190"/>
      <c r="K208" s="190"/>
      <c r="L208" s="288"/>
    </row>
    <row r="209" spans="1:12" ht="12.75">
      <c r="A209" s="352">
        <v>230</v>
      </c>
      <c r="B209" s="53" t="s">
        <v>1352</v>
      </c>
      <c r="C209" s="357"/>
      <c r="D209" s="358"/>
      <c r="E209" s="359"/>
      <c r="F209" s="384"/>
      <c r="G209" s="357"/>
      <c r="H209" s="357"/>
      <c r="I209" s="385"/>
      <c r="J209" s="190"/>
      <c r="K209" s="190"/>
      <c r="L209" s="288"/>
    </row>
    <row r="210" spans="1:12" ht="12.75">
      <c r="A210" s="352">
        <v>115</v>
      </c>
      <c r="B210" s="53" t="s">
        <v>1353</v>
      </c>
      <c r="C210" s="357"/>
      <c r="D210" s="358"/>
      <c r="E210" s="359"/>
      <c r="F210" s="384"/>
      <c r="G210" s="357"/>
      <c r="H210" s="357"/>
      <c r="I210" s="385"/>
      <c r="J210" s="190"/>
      <c r="K210" s="190"/>
      <c r="L210" s="288"/>
    </row>
    <row r="211" spans="1:12" ht="12.75">
      <c r="A211" s="352">
        <v>116</v>
      </c>
      <c r="B211" s="53" t="s">
        <v>1354</v>
      </c>
      <c r="C211" s="357"/>
      <c r="D211" s="358"/>
      <c r="E211" s="359"/>
      <c r="F211" s="384"/>
      <c r="G211" s="357"/>
      <c r="H211" s="357"/>
      <c r="I211" s="385"/>
      <c r="J211" s="190"/>
      <c r="K211" s="190"/>
      <c r="L211" s="288"/>
    </row>
    <row r="212" spans="1:12" ht="12.75">
      <c r="A212" s="352">
        <v>230</v>
      </c>
      <c r="B212" s="53" t="s">
        <v>1355</v>
      </c>
      <c r="C212" s="357"/>
      <c r="D212" s="358"/>
      <c r="E212" s="359"/>
      <c r="F212" s="384"/>
      <c r="G212" s="357"/>
      <c r="H212" s="357"/>
      <c r="I212" s="385"/>
      <c r="J212" s="190"/>
      <c r="K212" s="190"/>
      <c r="L212" s="288"/>
    </row>
    <row r="213" spans="1:12" ht="12.75">
      <c r="A213" s="352">
        <v>117</v>
      </c>
      <c r="B213" s="53" t="s">
        <v>1356</v>
      </c>
      <c r="C213" s="357"/>
      <c r="D213" s="358"/>
      <c r="E213" s="359"/>
      <c r="F213" s="384"/>
      <c r="G213" s="357"/>
      <c r="H213" s="357"/>
      <c r="I213" s="385"/>
      <c r="J213" s="190"/>
      <c r="K213" s="190"/>
      <c r="L213" s="288"/>
    </row>
    <row r="214" spans="1:12" ht="12.75">
      <c r="A214" s="352">
        <v>116</v>
      </c>
      <c r="B214" s="53" t="s">
        <v>1357</v>
      </c>
      <c r="C214" s="357"/>
      <c r="D214" s="358"/>
      <c r="E214" s="359"/>
      <c r="F214" s="384"/>
      <c r="G214" s="357"/>
      <c r="H214" s="357"/>
      <c r="I214" s="385"/>
      <c r="J214" s="190"/>
      <c r="K214" s="190"/>
      <c r="L214" s="288"/>
    </row>
    <row r="215" spans="1:12" ht="12.75">
      <c r="A215" s="352">
        <v>117</v>
      </c>
      <c r="B215" s="53" t="s">
        <v>1358</v>
      </c>
      <c r="C215" s="357"/>
      <c r="D215" s="358"/>
      <c r="E215" s="359"/>
      <c r="F215" s="384"/>
      <c r="G215" s="357"/>
      <c r="H215" s="357"/>
      <c r="I215" s="385"/>
      <c r="J215" s="190"/>
      <c r="K215" s="190"/>
      <c r="L215" s="288"/>
    </row>
    <row r="216" spans="1:12" ht="12.75">
      <c r="A216" s="352">
        <v>230</v>
      </c>
      <c r="B216" s="53" t="s">
        <v>1359</v>
      </c>
      <c r="C216" s="357"/>
      <c r="D216" s="358"/>
      <c r="E216" s="359"/>
      <c r="F216" s="384"/>
      <c r="G216" s="357"/>
      <c r="H216" s="357"/>
      <c r="I216" s="385"/>
      <c r="J216" s="190"/>
      <c r="K216" s="190"/>
      <c r="L216" s="288"/>
    </row>
    <row r="217" spans="1:12" ht="12.75">
      <c r="A217" s="352">
        <v>500</v>
      </c>
      <c r="B217" s="53" t="s">
        <v>1360</v>
      </c>
      <c r="C217" s="357"/>
      <c r="D217" s="358"/>
      <c r="E217" s="359"/>
      <c r="F217" s="384"/>
      <c r="G217" s="357"/>
      <c r="H217" s="357"/>
      <c r="I217" s="385"/>
      <c r="J217" s="190"/>
      <c r="K217" s="190"/>
      <c r="L217" s="288"/>
    </row>
    <row r="218" spans="1:12" ht="12.75">
      <c r="A218" s="352">
        <v>500</v>
      </c>
      <c r="B218" s="53" t="s">
        <v>1361</v>
      </c>
      <c r="C218" s="357"/>
      <c r="D218" s="358"/>
      <c r="E218" s="359"/>
      <c r="F218" s="384"/>
      <c r="G218" s="357"/>
      <c r="H218" s="357"/>
      <c r="I218" s="385"/>
      <c r="J218" s="190"/>
      <c r="K218" s="190"/>
      <c r="L218" s="288"/>
    </row>
    <row r="219" spans="1:12" ht="12.75">
      <c r="A219" s="352">
        <v>231</v>
      </c>
      <c r="B219" s="53" t="s">
        <v>1362</v>
      </c>
      <c r="C219" s="357"/>
      <c r="D219" s="358"/>
      <c r="E219" s="359"/>
      <c r="F219" s="384"/>
      <c r="G219" s="357"/>
      <c r="H219" s="357"/>
      <c r="I219" s="385"/>
      <c r="J219" s="190"/>
      <c r="K219" s="190"/>
      <c r="L219" s="288"/>
    </row>
    <row r="220" spans="1:12" ht="12.75">
      <c r="A220" s="352">
        <v>115</v>
      </c>
      <c r="B220" s="53" t="s">
        <v>1363</v>
      </c>
      <c r="C220" s="357"/>
      <c r="D220" s="358"/>
      <c r="E220" s="359"/>
      <c r="F220" s="384"/>
      <c r="G220" s="357"/>
      <c r="H220" s="357"/>
      <c r="I220" s="385"/>
      <c r="J220" s="190"/>
      <c r="K220" s="190"/>
      <c r="L220" s="288"/>
    </row>
    <row r="221" spans="1:12" ht="12.75">
      <c r="A221" s="352">
        <v>230</v>
      </c>
      <c r="B221" s="53" t="s">
        <v>1364</v>
      </c>
      <c r="C221" s="357"/>
      <c r="D221" s="358"/>
      <c r="E221" s="359"/>
      <c r="F221" s="384"/>
      <c r="G221" s="357"/>
      <c r="H221" s="357"/>
      <c r="I221" s="385"/>
      <c r="J221" s="190"/>
      <c r="K221" s="190"/>
      <c r="L221" s="288"/>
    </row>
    <row r="222" spans="1:12" ht="12.75">
      <c r="A222" s="352">
        <v>115</v>
      </c>
      <c r="B222" s="53" t="s">
        <v>1365</v>
      </c>
      <c r="C222" s="357"/>
      <c r="D222" s="358"/>
      <c r="E222" s="359"/>
      <c r="F222" s="384"/>
      <c r="G222" s="357"/>
      <c r="H222" s="357"/>
      <c r="I222" s="385"/>
      <c r="J222" s="190"/>
      <c r="K222" s="190"/>
      <c r="L222" s="288"/>
    </row>
    <row r="223" spans="1:12" ht="12.75">
      <c r="A223" s="352">
        <v>231</v>
      </c>
      <c r="B223" s="53" t="s">
        <v>1366</v>
      </c>
      <c r="C223" s="357"/>
      <c r="D223" s="358"/>
      <c r="E223" s="359"/>
      <c r="F223" s="384"/>
      <c r="G223" s="357"/>
      <c r="H223" s="357"/>
      <c r="I223" s="385"/>
      <c r="J223" s="190"/>
      <c r="K223" s="190"/>
      <c r="L223" s="288"/>
    </row>
    <row r="224" spans="1:12" ht="12.75">
      <c r="A224" s="352">
        <v>116</v>
      </c>
      <c r="B224" s="53" t="s">
        <v>1367</v>
      </c>
      <c r="C224" s="357"/>
      <c r="D224" s="358"/>
      <c r="E224" s="359"/>
      <c r="F224" s="384"/>
      <c r="G224" s="357"/>
      <c r="H224" s="357"/>
      <c r="I224" s="385"/>
      <c r="J224" s="190"/>
      <c r="K224" s="190"/>
      <c r="L224" s="288"/>
    </row>
    <row r="225" spans="1:12" ht="12.75">
      <c r="A225" s="352">
        <v>116</v>
      </c>
      <c r="B225" s="53" t="s">
        <v>1368</v>
      </c>
      <c r="C225" s="357"/>
      <c r="D225" s="358"/>
      <c r="E225" s="359"/>
      <c r="F225" s="384"/>
      <c r="G225" s="357"/>
      <c r="H225" s="357"/>
      <c r="I225" s="385"/>
      <c r="J225" s="190"/>
      <c r="K225" s="190"/>
      <c r="L225" s="288"/>
    </row>
    <row r="226" spans="1:12" ht="12.75">
      <c r="A226" s="352">
        <v>231</v>
      </c>
      <c r="B226" s="53" t="s">
        <v>1369</v>
      </c>
      <c r="C226" s="357"/>
      <c r="D226" s="358"/>
      <c r="E226" s="359"/>
      <c r="F226" s="384"/>
      <c r="G226" s="357"/>
      <c r="H226" s="357"/>
      <c r="I226" s="385"/>
      <c r="J226" s="190"/>
      <c r="K226" s="190"/>
      <c r="L226" s="288"/>
    </row>
    <row r="227" spans="1:12" ht="12.75">
      <c r="A227" s="352">
        <v>500</v>
      </c>
      <c r="B227" s="53" t="s">
        <v>1370</v>
      </c>
      <c r="C227" s="357"/>
      <c r="D227" s="358"/>
      <c r="E227" s="359"/>
      <c r="F227" s="384"/>
      <c r="G227" s="357"/>
      <c r="H227" s="357"/>
      <c r="I227" s="385"/>
      <c r="J227" s="190"/>
      <c r="K227" s="190"/>
      <c r="L227" s="288"/>
    </row>
    <row r="228" spans="1:12" ht="12.75">
      <c r="A228" s="352">
        <v>500</v>
      </c>
      <c r="B228" s="53" t="s">
        <v>1371</v>
      </c>
      <c r="C228" s="357"/>
      <c r="D228" s="358"/>
      <c r="E228" s="359"/>
      <c r="F228" s="384"/>
      <c r="G228" s="357"/>
      <c r="H228" s="357"/>
      <c r="I228" s="385"/>
      <c r="J228" s="190"/>
      <c r="K228" s="190"/>
      <c r="L228" s="288"/>
    </row>
    <row r="229" spans="1:12" ht="12.75">
      <c r="A229" s="352">
        <v>500</v>
      </c>
      <c r="B229" s="53" t="s">
        <v>1372</v>
      </c>
      <c r="C229" s="357"/>
      <c r="D229" s="358"/>
      <c r="E229" s="359"/>
      <c r="F229" s="384"/>
      <c r="G229" s="357"/>
      <c r="H229" s="357"/>
      <c r="I229" s="385"/>
      <c r="J229" s="190"/>
      <c r="K229" s="190"/>
      <c r="L229" s="288"/>
    </row>
    <row r="230" spans="1:12" ht="12.75">
      <c r="A230" s="352">
        <v>500</v>
      </c>
      <c r="B230" s="53" t="s">
        <v>1373</v>
      </c>
      <c r="C230" s="357"/>
      <c r="D230" s="358"/>
      <c r="E230" s="359"/>
      <c r="F230" s="384"/>
      <c r="G230" s="357"/>
      <c r="H230" s="357"/>
      <c r="I230" s="385"/>
      <c r="J230" s="190"/>
      <c r="K230" s="190"/>
      <c r="L230" s="288"/>
    </row>
    <row r="231" spans="1:12" ht="12.75">
      <c r="A231" s="352">
        <v>500</v>
      </c>
      <c r="B231" s="53" t="s">
        <v>1374</v>
      </c>
      <c r="C231" s="357"/>
      <c r="D231" s="358"/>
      <c r="E231" s="359"/>
      <c r="F231" s="384"/>
      <c r="G231" s="357"/>
      <c r="H231" s="357"/>
      <c r="I231" s="385"/>
      <c r="J231" s="190"/>
      <c r="K231" s="190"/>
      <c r="L231" s="288"/>
    </row>
    <row r="232" spans="1:12" ht="12.75">
      <c r="A232" s="352">
        <v>500</v>
      </c>
      <c r="B232" s="53" t="s">
        <v>1375</v>
      </c>
      <c r="C232" s="357"/>
      <c r="D232" s="358"/>
      <c r="E232" s="359"/>
      <c r="F232" s="384"/>
      <c r="G232" s="357"/>
      <c r="H232" s="357"/>
      <c r="I232" s="385"/>
      <c r="J232" s="190"/>
      <c r="K232" s="190"/>
      <c r="L232" s="288"/>
    </row>
    <row r="233" spans="1:12" ht="12.75">
      <c r="A233" s="352">
        <v>117</v>
      </c>
      <c r="B233" s="53" t="s">
        <v>1376</v>
      </c>
      <c r="C233" s="357"/>
      <c r="D233" s="358"/>
      <c r="E233" s="359"/>
      <c r="F233" s="384"/>
      <c r="G233" s="357"/>
      <c r="H233" s="357"/>
      <c r="I233" s="385"/>
      <c r="J233" s="190"/>
      <c r="K233" s="190"/>
      <c r="L233" s="288"/>
    </row>
    <row r="234" spans="1:12" ht="12.75">
      <c r="A234" s="352">
        <v>117</v>
      </c>
      <c r="B234" s="53" t="s">
        <v>1377</v>
      </c>
      <c r="C234" s="357"/>
      <c r="D234" s="358"/>
      <c r="E234" s="359"/>
      <c r="F234" s="384"/>
      <c r="G234" s="357"/>
      <c r="H234" s="357"/>
      <c r="I234" s="385"/>
      <c r="J234" s="190"/>
      <c r="K234" s="190"/>
      <c r="L234" s="288"/>
    </row>
    <row r="235" spans="1:12" ht="12.75">
      <c r="A235" s="352">
        <v>231</v>
      </c>
      <c r="B235" s="53" t="s">
        <v>1378</v>
      </c>
      <c r="C235" s="357"/>
      <c r="D235" s="358"/>
      <c r="E235" s="359"/>
      <c r="F235" s="384"/>
      <c r="G235" s="357"/>
      <c r="H235" s="357"/>
      <c r="I235" s="385"/>
      <c r="J235" s="190"/>
      <c r="K235" s="190"/>
      <c r="L235" s="288"/>
    </row>
    <row r="236" spans="1:12" ht="12.75">
      <c r="A236" s="352">
        <v>115</v>
      </c>
      <c r="B236" s="53" t="s">
        <v>1379</v>
      </c>
      <c r="C236" s="357"/>
      <c r="D236" s="358"/>
      <c r="E236" s="359"/>
      <c r="F236" s="384"/>
      <c r="G236" s="357"/>
      <c r="H236" s="357"/>
      <c r="I236" s="385"/>
      <c r="J236" s="190"/>
      <c r="K236" s="190"/>
      <c r="L236" s="288"/>
    </row>
    <row r="237" spans="1:12" ht="12.75">
      <c r="A237" s="352">
        <v>500</v>
      </c>
      <c r="B237" s="53" t="s">
        <v>1380</v>
      </c>
      <c r="C237" s="357"/>
      <c r="D237" s="358"/>
      <c r="E237" s="359"/>
      <c r="F237" s="384"/>
      <c r="G237" s="357"/>
      <c r="H237" s="357"/>
      <c r="I237" s="385"/>
      <c r="J237" s="190"/>
      <c r="K237" s="190"/>
      <c r="L237" s="288"/>
    </row>
    <row r="238" spans="1:12" ht="12.75">
      <c r="A238" s="352">
        <v>500</v>
      </c>
      <c r="B238" s="53" t="s">
        <v>1381</v>
      </c>
      <c r="C238" s="357"/>
      <c r="D238" s="358"/>
      <c r="E238" s="359"/>
      <c r="F238" s="384"/>
      <c r="G238" s="357"/>
      <c r="H238" s="357"/>
      <c r="I238" s="385"/>
      <c r="J238" s="190"/>
      <c r="K238" s="190"/>
      <c r="L238" s="288"/>
    </row>
    <row r="239" spans="1:12" ht="12.75">
      <c r="A239" s="352">
        <v>500</v>
      </c>
      <c r="B239" s="53" t="s">
        <v>1382</v>
      </c>
      <c r="C239" s="357"/>
      <c r="D239" s="358"/>
      <c r="E239" s="359"/>
      <c r="F239" s="384"/>
      <c r="G239" s="357"/>
      <c r="H239" s="357"/>
      <c r="I239" s="385"/>
      <c r="J239" s="190"/>
      <c r="K239" s="190"/>
      <c r="L239" s="288"/>
    </row>
    <row r="240" spans="1:12" ht="12.75">
      <c r="A240" s="352">
        <v>287</v>
      </c>
      <c r="B240" s="53" t="s">
        <v>1383</v>
      </c>
      <c r="C240" s="357"/>
      <c r="D240" s="358"/>
      <c r="E240" s="359"/>
      <c r="F240" s="384"/>
      <c r="G240" s="357"/>
      <c r="H240" s="357"/>
      <c r="I240" s="385"/>
      <c r="J240" s="190"/>
      <c r="K240" s="190"/>
      <c r="L240" s="288"/>
    </row>
    <row r="241" spans="1:12" ht="12.75">
      <c r="A241" s="352">
        <v>230</v>
      </c>
      <c r="B241" s="53" t="s">
        <v>1384</v>
      </c>
      <c r="C241" s="357"/>
      <c r="D241" s="358"/>
      <c r="E241" s="359"/>
      <c r="F241" s="384"/>
      <c r="G241" s="357"/>
      <c r="H241" s="357"/>
      <c r="I241" s="385"/>
      <c r="J241" s="190"/>
      <c r="K241" s="190"/>
      <c r="L241" s="288"/>
    </row>
    <row r="242" spans="1:12" ht="12.75">
      <c r="A242" s="352">
        <v>69</v>
      </c>
      <c r="B242" s="53" t="s">
        <v>1385</v>
      </c>
      <c r="C242" s="357"/>
      <c r="D242" s="358"/>
      <c r="E242" s="359"/>
      <c r="F242" s="384"/>
      <c r="G242" s="357"/>
      <c r="H242" s="357"/>
      <c r="I242" s="385"/>
      <c r="J242" s="190"/>
      <c r="K242" s="190"/>
      <c r="L242" s="288"/>
    </row>
    <row r="243" spans="1:12" ht="12.75">
      <c r="A243" s="352">
        <v>117</v>
      </c>
      <c r="B243" s="53" t="s">
        <v>1386</v>
      </c>
      <c r="C243" s="357"/>
      <c r="D243" s="358"/>
      <c r="E243" s="359"/>
      <c r="F243" s="384"/>
      <c r="G243" s="357"/>
      <c r="H243" s="357"/>
      <c r="I243" s="385"/>
      <c r="J243" s="190"/>
      <c r="K243" s="190"/>
      <c r="L243" s="288"/>
    </row>
    <row r="244" spans="1:12" ht="12.75">
      <c r="A244" s="352">
        <v>500</v>
      </c>
      <c r="B244" s="53" t="s">
        <v>1387</v>
      </c>
      <c r="C244" s="357"/>
      <c r="D244" s="358"/>
      <c r="E244" s="359"/>
      <c r="F244" s="384"/>
      <c r="G244" s="357"/>
      <c r="H244" s="357"/>
      <c r="I244" s="385"/>
      <c r="J244" s="190"/>
      <c r="K244" s="190"/>
      <c r="L244" s="288"/>
    </row>
    <row r="245" spans="1:12" ht="12.75">
      <c r="A245" s="352">
        <v>117</v>
      </c>
      <c r="B245" s="53" t="s">
        <v>1388</v>
      </c>
      <c r="C245" s="357"/>
      <c r="D245" s="358"/>
      <c r="E245" s="359"/>
      <c r="F245" s="384"/>
      <c r="G245" s="357"/>
      <c r="H245" s="357"/>
      <c r="I245" s="385"/>
      <c r="J245" s="190"/>
      <c r="K245" s="190"/>
      <c r="L245" s="288"/>
    </row>
    <row r="246" spans="1:12" ht="12.75">
      <c r="A246" s="352">
        <v>230</v>
      </c>
      <c r="B246" s="53" t="s">
        <v>1389</v>
      </c>
      <c r="C246" s="357"/>
      <c r="D246" s="358"/>
      <c r="E246" s="359"/>
      <c r="F246" s="384"/>
      <c r="G246" s="357"/>
      <c r="H246" s="357"/>
      <c r="I246" s="385"/>
      <c r="J246" s="190"/>
      <c r="K246" s="190"/>
      <c r="L246" s="288"/>
    </row>
    <row r="247" spans="1:12" ht="12.75">
      <c r="A247" s="352">
        <v>230</v>
      </c>
      <c r="B247" s="53" t="s">
        <v>1390</v>
      </c>
      <c r="C247" s="357"/>
      <c r="D247" s="358"/>
      <c r="E247" s="359"/>
      <c r="F247" s="384"/>
      <c r="G247" s="357"/>
      <c r="H247" s="357"/>
      <c r="I247" s="385"/>
      <c r="J247" s="190"/>
      <c r="K247" s="190"/>
      <c r="L247" s="288"/>
    </row>
    <row r="248" spans="1:12" ht="12.75">
      <c r="A248" s="352">
        <v>287</v>
      </c>
      <c r="B248" s="53" t="s">
        <v>1391</v>
      </c>
      <c r="C248" s="357"/>
      <c r="D248" s="358"/>
      <c r="E248" s="359"/>
      <c r="F248" s="384"/>
      <c r="G248" s="357"/>
      <c r="H248" s="357"/>
      <c r="I248" s="385"/>
      <c r="J248" s="190"/>
      <c r="K248" s="190"/>
      <c r="L248" s="288"/>
    </row>
    <row r="249" spans="1:12" ht="12.75">
      <c r="A249" s="352">
        <v>287</v>
      </c>
      <c r="B249" s="53" t="s">
        <v>1392</v>
      </c>
      <c r="C249" s="357"/>
      <c r="D249" s="358"/>
      <c r="E249" s="359"/>
      <c r="F249" s="384"/>
      <c r="G249" s="357"/>
      <c r="H249" s="357"/>
      <c r="I249" s="385"/>
      <c r="J249" s="190"/>
      <c r="K249" s="190"/>
      <c r="L249" s="288"/>
    </row>
    <row r="250" spans="1:12" ht="12.75">
      <c r="A250" s="352">
        <v>115</v>
      </c>
      <c r="B250" s="53" t="s">
        <v>1393</v>
      </c>
      <c r="C250" s="357"/>
      <c r="D250" s="358"/>
      <c r="E250" s="359"/>
      <c r="F250" s="384"/>
      <c r="G250" s="357"/>
      <c r="H250" s="357"/>
      <c r="I250" s="385"/>
      <c r="J250" s="190"/>
      <c r="K250" s="190"/>
      <c r="L250" s="288"/>
    </row>
    <row r="251" spans="1:12" ht="12.75">
      <c r="A251" s="352">
        <v>345</v>
      </c>
      <c r="B251" s="53" t="s">
        <v>1394</v>
      </c>
      <c r="C251" s="357"/>
      <c r="D251" s="358"/>
      <c r="E251" s="359"/>
      <c r="F251" s="384"/>
      <c r="G251" s="357"/>
      <c r="H251" s="357"/>
      <c r="I251" s="385"/>
      <c r="J251" s="190"/>
      <c r="K251" s="190"/>
      <c r="L251" s="288"/>
    </row>
    <row r="252" spans="1:12" ht="12.75">
      <c r="A252" s="352">
        <v>230</v>
      </c>
      <c r="B252" s="53" t="s">
        <v>1395</v>
      </c>
      <c r="C252" s="357"/>
      <c r="D252" s="358"/>
      <c r="E252" s="359"/>
      <c r="F252" s="384"/>
      <c r="G252" s="357"/>
      <c r="H252" s="357"/>
      <c r="I252" s="385"/>
      <c r="J252" s="190"/>
      <c r="K252" s="190"/>
      <c r="L252" s="288"/>
    </row>
    <row r="253" spans="1:12" ht="12.75">
      <c r="A253" s="352">
        <v>287</v>
      </c>
      <c r="B253" s="53" t="s">
        <v>1396</v>
      </c>
      <c r="C253" s="357"/>
      <c r="D253" s="358"/>
      <c r="E253" s="359"/>
      <c r="F253" s="384"/>
      <c r="G253" s="357"/>
      <c r="H253" s="357"/>
      <c r="I253" s="385"/>
      <c r="J253" s="190"/>
      <c r="K253" s="190"/>
      <c r="L253" s="288"/>
    </row>
    <row r="254" spans="1:12" ht="12.75">
      <c r="A254" s="352">
        <v>115</v>
      </c>
      <c r="B254" s="53" t="s">
        <v>1397</v>
      </c>
      <c r="C254" s="357"/>
      <c r="D254" s="358"/>
      <c r="E254" s="359"/>
      <c r="F254" s="384"/>
      <c r="G254" s="357"/>
      <c r="H254" s="357"/>
      <c r="I254" s="385"/>
      <c r="J254" s="190"/>
      <c r="K254" s="190"/>
      <c r="L254" s="288"/>
    </row>
    <row r="255" spans="1:12" ht="12.75">
      <c r="A255" s="352">
        <v>230</v>
      </c>
      <c r="B255" s="53" t="s">
        <v>1398</v>
      </c>
      <c r="C255" s="357"/>
      <c r="D255" s="358"/>
      <c r="E255" s="359"/>
      <c r="F255" s="384"/>
      <c r="G255" s="357"/>
      <c r="H255" s="357"/>
      <c r="I255" s="385"/>
      <c r="J255" s="190"/>
      <c r="K255" s="190"/>
      <c r="L255" s="288"/>
    </row>
    <row r="256" spans="1:12" ht="12.75">
      <c r="A256" s="352">
        <v>230</v>
      </c>
      <c r="B256" s="53" t="s">
        <v>1399</v>
      </c>
      <c r="C256" s="357"/>
      <c r="D256" s="358"/>
      <c r="E256" s="359"/>
      <c r="F256" s="384"/>
      <c r="G256" s="357"/>
      <c r="H256" s="357"/>
      <c r="I256" s="385"/>
      <c r="J256" s="190"/>
      <c r="K256" s="190"/>
      <c r="L256" s="288"/>
    </row>
    <row r="257" spans="1:12" ht="13.5" thickBot="1">
      <c r="A257" s="369">
        <v>230</v>
      </c>
      <c r="B257" s="370" t="s">
        <v>1400</v>
      </c>
      <c r="C257" s="371"/>
      <c r="D257" s="372"/>
      <c r="E257" s="373"/>
      <c r="F257" s="394"/>
      <c r="G257" s="371"/>
      <c r="H257" s="371"/>
      <c r="I257" s="395"/>
      <c r="J257" s="375"/>
      <c r="K257" s="375"/>
      <c r="L257" s="59"/>
    </row>
    <row r="258" spans="1:12" ht="13.5" thickBot="1">
      <c r="A258" s="101"/>
      <c r="B258" s="102"/>
      <c r="C258" s="102"/>
      <c r="D258" s="102" t="s">
        <v>2777</v>
      </c>
      <c r="E258" s="102"/>
      <c r="F258" s="102"/>
      <c r="G258" s="102"/>
      <c r="H258" s="102"/>
      <c r="I258" s="269"/>
      <c r="J258" s="270" t="s">
        <v>2590</v>
      </c>
      <c r="K258" s="102"/>
      <c r="L258" s="104"/>
    </row>
    <row r="259" spans="1:12" ht="13.5" thickBot="1">
      <c r="A259" s="101"/>
      <c r="B259" s="708" t="s">
        <v>2778</v>
      </c>
      <c r="C259" s="708"/>
      <c r="D259" s="709"/>
      <c r="E259" s="101"/>
      <c r="F259" s="102" t="s">
        <v>2591</v>
      </c>
      <c r="G259" s="102"/>
      <c r="H259" s="102"/>
      <c r="I259" s="101"/>
      <c r="J259" s="102"/>
      <c r="K259" s="102"/>
      <c r="L259" s="104"/>
    </row>
    <row r="260" spans="1:12" ht="12.75">
      <c r="A260" s="101" t="s">
        <v>2779</v>
      </c>
      <c r="B260" s="105" t="s">
        <v>2781</v>
      </c>
      <c r="C260" s="105" t="s">
        <v>2782</v>
      </c>
      <c r="D260" s="102" t="s">
        <v>2783</v>
      </c>
      <c r="E260" s="274" t="s">
        <v>2779</v>
      </c>
      <c r="F260" s="107" t="s">
        <v>2781</v>
      </c>
      <c r="G260" s="107" t="s">
        <v>2782</v>
      </c>
      <c r="H260" s="106" t="s">
        <v>2783</v>
      </c>
      <c r="I260" s="274" t="s">
        <v>2779</v>
      </c>
      <c r="J260" s="107" t="s">
        <v>2781</v>
      </c>
      <c r="K260" s="107" t="s">
        <v>2782</v>
      </c>
      <c r="L260" s="109" t="s">
        <v>2783</v>
      </c>
    </row>
    <row r="261" spans="1:12" ht="13.5" thickBot="1">
      <c r="A261" s="133" t="s">
        <v>2784</v>
      </c>
      <c r="B261" s="148"/>
      <c r="C261" s="137" t="s">
        <v>2785</v>
      </c>
      <c r="D261" s="343"/>
      <c r="E261" s="150" t="s">
        <v>2784</v>
      </c>
      <c r="F261" s="148"/>
      <c r="G261" s="137" t="s">
        <v>2785</v>
      </c>
      <c r="H261" s="343"/>
      <c r="I261" s="150" t="s">
        <v>2784</v>
      </c>
      <c r="J261" s="137"/>
      <c r="K261" s="137" t="s">
        <v>2785</v>
      </c>
      <c r="L261" s="141"/>
    </row>
    <row r="262" spans="1:12" ht="12.75">
      <c r="A262" s="352">
        <v>230</v>
      </c>
      <c r="B262" s="53" t="s">
        <v>1401</v>
      </c>
      <c r="C262" s="357"/>
      <c r="D262" s="358"/>
      <c r="E262" s="359"/>
      <c r="F262" s="384"/>
      <c r="G262" s="357"/>
      <c r="H262" s="357"/>
      <c r="I262" s="385"/>
      <c r="J262" s="190"/>
      <c r="K262" s="190"/>
      <c r="L262" s="288"/>
    </row>
    <row r="263" spans="1:12" ht="12.75">
      <c r="A263" s="352">
        <v>115</v>
      </c>
      <c r="B263" s="53" t="s">
        <v>1402</v>
      </c>
      <c r="C263" s="357"/>
      <c r="D263" s="358"/>
      <c r="E263" s="359"/>
      <c r="F263" s="384"/>
      <c r="G263" s="357"/>
      <c r="H263" s="357"/>
      <c r="I263" s="385"/>
      <c r="J263" s="190"/>
      <c r="K263" s="190"/>
      <c r="L263" s="288"/>
    </row>
    <row r="264" spans="1:12" ht="12.75">
      <c r="A264" s="352">
        <v>115</v>
      </c>
      <c r="B264" s="53" t="s">
        <v>1403</v>
      </c>
      <c r="C264" s="357"/>
      <c r="D264" s="358"/>
      <c r="E264" s="359"/>
      <c r="F264" s="384"/>
      <c r="G264" s="357"/>
      <c r="H264" s="357"/>
      <c r="I264" s="385"/>
      <c r="J264" s="190"/>
      <c r="K264" s="190"/>
      <c r="L264" s="288"/>
    </row>
    <row r="265" spans="1:12" ht="12.75">
      <c r="A265" s="352">
        <v>13</v>
      </c>
      <c r="B265" s="53" t="s">
        <v>1404</v>
      </c>
      <c r="C265" s="357"/>
      <c r="D265" s="358"/>
      <c r="E265" s="359"/>
      <c r="F265" s="384"/>
      <c r="G265" s="357"/>
      <c r="H265" s="357"/>
      <c r="I265" s="385"/>
      <c r="J265" s="190"/>
      <c r="K265" s="190"/>
      <c r="L265" s="288"/>
    </row>
    <row r="266" spans="1:12" ht="12.75">
      <c r="A266" s="352">
        <v>230</v>
      </c>
      <c r="B266" s="53" t="s">
        <v>1405</v>
      </c>
      <c r="C266" s="357"/>
      <c r="D266" s="358"/>
      <c r="E266" s="359"/>
      <c r="F266" s="384"/>
      <c r="G266" s="357"/>
      <c r="H266" s="357"/>
      <c r="I266" s="385"/>
      <c r="J266" s="190"/>
      <c r="K266" s="190"/>
      <c r="L266" s="288"/>
    </row>
    <row r="267" spans="1:12" ht="12.75">
      <c r="A267" s="352">
        <v>69</v>
      </c>
      <c r="B267" s="53" t="s">
        <v>1406</v>
      </c>
      <c r="C267" s="357"/>
      <c r="D267" s="358"/>
      <c r="E267" s="359"/>
      <c r="F267" s="384"/>
      <c r="G267" s="357"/>
      <c r="H267" s="357"/>
      <c r="I267" s="385"/>
      <c r="J267" s="190"/>
      <c r="K267" s="190"/>
      <c r="L267" s="288"/>
    </row>
    <row r="268" spans="1:12" ht="12.75">
      <c r="A268" s="352">
        <v>138</v>
      </c>
      <c r="B268" s="53" t="s">
        <v>1407</v>
      </c>
      <c r="C268" s="357"/>
      <c r="D268" s="358"/>
      <c r="E268" s="359"/>
      <c r="F268" s="384"/>
      <c r="G268" s="357"/>
      <c r="H268" s="357"/>
      <c r="I268" s="385"/>
      <c r="J268" s="190"/>
      <c r="K268" s="190"/>
      <c r="L268" s="288"/>
    </row>
    <row r="269" spans="1:12" ht="12.75">
      <c r="A269" s="352">
        <v>33</v>
      </c>
      <c r="B269" s="53" t="s">
        <v>1408</v>
      </c>
      <c r="C269" s="357"/>
      <c r="D269" s="358"/>
      <c r="E269" s="359"/>
      <c r="F269" s="384"/>
      <c r="G269" s="357"/>
      <c r="H269" s="357"/>
      <c r="I269" s="385"/>
      <c r="J269" s="190"/>
      <c r="K269" s="190"/>
      <c r="L269" s="288"/>
    </row>
    <row r="270" spans="1:12" ht="12.75">
      <c r="A270" s="352">
        <v>500</v>
      </c>
      <c r="B270" s="53" t="s">
        <v>1409</v>
      </c>
      <c r="C270" s="357"/>
      <c r="D270" s="358"/>
      <c r="E270" s="359"/>
      <c r="F270" s="384"/>
      <c r="G270" s="357"/>
      <c r="H270" s="357"/>
      <c r="I270" s="385"/>
      <c r="J270" s="190"/>
      <c r="K270" s="190"/>
      <c r="L270" s="288"/>
    </row>
    <row r="271" spans="1:12" ht="12.75">
      <c r="A271" s="352">
        <v>500</v>
      </c>
      <c r="B271" s="53" t="s">
        <v>1410</v>
      </c>
      <c r="C271" s="357"/>
      <c r="D271" s="358"/>
      <c r="E271" s="359"/>
      <c r="F271" s="384"/>
      <c r="G271" s="357"/>
      <c r="H271" s="357"/>
      <c r="I271" s="385"/>
      <c r="J271" s="190"/>
      <c r="K271" s="190"/>
      <c r="L271" s="288"/>
    </row>
    <row r="272" spans="1:12" ht="12.75">
      <c r="A272" s="352">
        <v>345</v>
      </c>
      <c r="B272" s="53" t="s">
        <v>1411</v>
      </c>
      <c r="C272" s="357"/>
      <c r="D272" s="358"/>
      <c r="E272" s="359"/>
      <c r="F272" s="384"/>
      <c r="G272" s="357"/>
      <c r="H272" s="357"/>
      <c r="I272" s="385"/>
      <c r="J272" s="190"/>
      <c r="K272" s="190"/>
      <c r="L272" s="288"/>
    </row>
    <row r="273" spans="1:12" ht="12.75">
      <c r="A273" s="352">
        <v>230</v>
      </c>
      <c r="B273" s="53" t="s">
        <v>1412</v>
      </c>
      <c r="C273" s="357"/>
      <c r="D273" s="358"/>
      <c r="E273" s="359"/>
      <c r="F273" s="384"/>
      <c r="G273" s="357"/>
      <c r="H273" s="357"/>
      <c r="I273" s="385"/>
      <c r="J273" s="190"/>
      <c r="K273" s="190"/>
      <c r="L273" s="288"/>
    </row>
    <row r="274" spans="1:12" ht="12.75">
      <c r="A274" s="352">
        <v>500</v>
      </c>
      <c r="B274" s="53" t="s">
        <v>1413</v>
      </c>
      <c r="C274" s="357"/>
      <c r="D274" s="358"/>
      <c r="E274" s="359"/>
      <c r="F274" s="384"/>
      <c r="G274" s="357"/>
      <c r="H274" s="357"/>
      <c r="I274" s="385"/>
      <c r="J274" s="190"/>
      <c r="K274" s="190"/>
      <c r="L274" s="288"/>
    </row>
    <row r="275" spans="1:12" ht="12.75">
      <c r="A275" s="352">
        <v>230</v>
      </c>
      <c r="B275" s="53" t="s">
        <v>1414</v>
      </c>
      <c r="C275" s="357"/>
      <c r="D275" s="358"/>
      <c r="E275" s="359"/>
      <c r="F275" s="384"/>
      <c r="G275" s="357"/>
      <c r="H275" s="357"/>
      <c r="I275" s="385"/>
      <c r="J275" s="190"/>
      <c r="K275" s="190"/>
      <c r="L275" s="288"/>
    </row>
    <row r="276" spans="1:12" ht="12.75">
      <c r="A276" s="352">
        <v>115</v>
      </c>
      <c r="B276" s="53" t="s">
        <v>1415</v>
      </c>
      <c r="C276" s="357"/>
      <c r="D276" s="358"/>
      <c r="E276" s="359"/>
      <c r="F276" s="384"/>
      <c r="G276" s="357"/>
      <c r="H276" s="357"/>
      <c r="I276" s="385"/>
      <c r="J276" s="190"/>
      <c r="K276" s="190"/>
      <c r="L276" s="288"/>
    </row>
    <row r="277" spans="1:12" ht="12.75">
      <c r="A277" s="352">
        <v>115</v>
      </c>
      <c r="B277" s="53" t="s">
        <v>1416</v>
      </c>
      <c r="C277" s="357"/>
      <c r="D277" s="358"/>
      <c r="E277" s="359"/>
      <c r="F277" s="384"/>
      <c r="G277" s="357"/>
      <c r="H277" s="357"/>
      <c r="I277" s="385"/>
      <c r="J277" s="190"/>
      <c r="K277" s="190"/>
      <c r="L277" s="288"/>
    </row>
    <row r="278" spans="1:12" ht="12.75">
      <c r="A278" s="352">
        <v>231</v>
      </c>
      <c r="B278" s="53" t="s">
        <v>1417</v>
      </c>
      <c r="C278" s="357"/>
      <c r="D278" s="358"/>
      <c r="E278" s="359"/>
      <c r="F278" s="384"/>
      <c r="G278" s="357"/>
      <c r="H278" s="357"/>
      <c r="I278" s="385"/>
      <c r="J278" s="190"/>
      <c r="K278" s="190"/>
      <c r="L278" s="288"/>
    </row>
    <row r="279" spans="1:12" ht="12.75">
      <c r="A279" s="352">
        <v>116</v>
      </c>
      <c r="B279" s="53" t="s">
        <v>1418</v>
      </c>
      <c r="C279" s="357"/>
      <c r="D279" s="358"/>
      <c r="E279" s="359"/>
      <c r="F279" s="384"/>
      <c r="G279" s="357"/>
      <c r="H279" s="357"/>
      <c r="I279" s="385"/>
      <c r="J279" s="190"/>
      <c r="K279" s="190"/>
      <c r="L279" s="288"/>
    </row>
    <row r="280" spans="1:12" ht="12.75">
      <c r="A280" s="352">
        <v>116</v>
      </c>
      <c r="B280" s="53" t="s">
        <v>1419</v>
      </c>
      <c r="C280" s="357"/>
      <c r="D280" s="358"/>
      <c r="E280" s="359"/>
      <c r="F280" s="384"/>
      <c r="G280" s="357"/>
      <c r="H280" s="357"/>
      <c r="I280" s="385"/>
      <c r="J280" s="190"/>
      <c r="K280" s="190"/>
      <c r="L280" s="288"/>
    </row>
    <row r="281" spans="1:12" ht="12.75">
      <c r="A281" s="352">
        <v>231</v>
      </c>
      <c r="B281" s="53" t="s">
        <v>1420</v>
      </c>
      <c r="C281" s="357"/>
      <c r="D281" s="358"/>
      <c r="E281" s="359"/>
      <c r="F281" s="384"/>
      <c r="G281" s="357"/>
      <c r="H281" s="357"/>
      <c r="I281" s="385"/>
      <c r="J281" s="190"/>
      <c r="K281" s="190"/>
      <c r="L281" s="288"/>
    </row>
    <row r="282" spans="1:12" ht="12.75">
      <c r="A282" s="352">
        <v>115</v>
      </c>
      <c r="B282" s="53" t="s">
        <v>1421</v>
      </c>
      <c r="C282" s="357"/>
      <c r="D282" s="358"/>
      <c r="E282" s="359"/>
      <c r="F282" s="384"/>
      <c r="G282" s="357"/>
      <c r="H282" s="357"/>
      <c r="I282" s="385"/>
      <c r="J282" s="190"/>
      <c r="K282" s="190"/>
      <c r="L282" s="288"/>
    </row>
    <row r="283" spans="1:12" ht="12.75">
      <c r="A283" s="352">
        <v>230</v>
      </c>
      <c r="B283" s="53" t="s">
        <v>1422</v>
      </c>
      <c r="C283" s="357"/>
      <c r="D283" s="358"/>
      <c r="E283" s="359"/>
      <c r="F283" s="384"/>
      <c r="G283" s="357"/>
      <c r="H283" s="357"/>
      <c r="I283" s="385"/>
      <c r="J283" s="190"/>
      <c r="K283" s="190"/>
      <c r="L283" s="288"/>
    </row>
    <row r="284" spans="1:12" ht="12.75">
      <c r="A284" s="352">
        <v>230</v>
      </c>
      <c r="B284" s="53" t="s">
        <v>1423</v>
      </c>
      <c r="C284" s="357"/>
      <c r="D284" s="358"/>
      <c r="E284" s="359"/>
      <c r="F284" s="384"/>
      <c r="G284" s="357"/>
      <c r="H284" s="357"/>
      <c r="I284" s="385"/>
      <c r="J284" s="190"/>
      <c r="K284" s="190"/>
      <c r="L284" s="288"/>
    </row>
    <row r="285" spans="1:12" ht="12.75">
      <c r="A285" s="352">
        <v>230</v>
      </c>
      <c r="B285" s="53" t="s">
        <v>1424</v>
      </c>
      <c r="C285" s="357"/>
      <c r="D285" s="358"/>
      <c r="E285" s="359"/>
      <c r="F285" s="384"/>
      <c r="G285" s="357"/>
      <c r="H285" s="357"/>
      <c r="I285" s="385"/>
      <c r="J285" s="190"/>
      <c r="K285" s="190"/>
      <c r="L285" s="288"/>
    </row>
    <row r="286" spans="1:12" ht="12.75">
      <c r="A286" s="352">
        <v>230</v>
      </c>
      <c r="B286" s="53" t="s">
        <v>1425</v>
      </c>
      <c r="C286" s="357"/>
      <c r="D286" s="358"/>
      <c r="E286" s="359"/>
      <c r="F286" s="384"/>
      <c r="G286" s="357"/>
      <c r="H286" s="357"/>
      <c r="I286" s="385"/>
      <c r="J286" s="190"/>
      <c r="K286" s="190"/>
      <c r="L286" s="288"/>
    </row>
    <row r="287" spans="1:12" ht="12.75">
      <c r="A287" s="352">
        <v>230</v>
      </c>
      <c r="B287" s="53" t="s">
        <v>1426</v>
      </c>
      <c r="C287" s="357"/>
      <c r="D287" s="358"/>
      <c r="E287" s="359"/>
      <c r="F287" s="384"/>
      <c r="G287" s="357"/>
      <c r="H287" s="357"/>
      <c r="I287" s="385"/>
      <c r="J287" s="190"/>
      <c r="K287" s="190"/>
      <c r="L287" s="288"/>
    </row>
    <row r="288" spans="1:12" ht="12.75">
      <c r="A288" s="352">
        <v>231</v>
      </c>
      <c r="B288" s="53" t="s">
        <v>1427</v>
      </c>
      <c r="C288" s="357"/>
      <c r="D288" s="358"/>
      <c r="E288" s="359"/>
      <c r="F288" s="384"/>
      <c r="G288" s="357"/>
      <c r="H288" s="357"/>
      <c r="I288" s="385"/>
      <c r="J288" s="190"/>
      <c r="K288" s="190"/>
      <c r="L288" s="288"/>
    </row>
    <row r="289" spans="1:12" ht="12.75">
      <c r="A289" s="352">
        <v>116</v>
      </c>
      <c r="B289" s="53" t="s">
        <v>1428</v>
      </c>
      <c r="C289" s="357"/>
      <c r="D289" s="358"/>
      <c r="E289" s="359"/>
      <c r="F289" s="384"/>
      <c r="G289" s="357"/>
      <c r="H289" s="357"/>
      <c r="I289" s="385"/>
      <c r="J289" s="190"/>
      <c r="K289" s="190"/>
      <c r="L289" s="288"/>
    </row>
    <row r="290" spans="1:12" ht="12.75">
      <c r="A290" s="352">
        <v>116</v>
      </c>
      <c r="B290" s="53" t="s">
        <v>1429</v>
      </c>
      <c r="C290" s="357"/>
      <c r="D290" s="358"/>
      <c r="E290" s="359"/>
      <c r="F290" s="384"/>
      <c r="G290" s="357"/>
      <c r="H290" s="357"/>
      <c r="I290" s="385"/>
      <c r="J290" s="190"/>
      <c r="K290" s="190"/>
      <c r="L290" s="288"/>
    </row>
    <row r="291" spans="1:12" ht="12.75">
      <c r="A291" s="352">
        <v>230</v>
      </c>
      <c r="B291" s="53" t="s">
        <v>1430</v>
      </c>
      <c r="C291" s="357"/>
      <c r="D291" s="358"/>
      <c r="E291" s="359"/>
      <c r="F291" s="384"/>
      <c r="G291" s="357"/>
      <c r="H291" s="357"/>
      <c r="I291" s="385"/>
      <c r="J291" s="190"/>
      <c r="K291" s="190"/>
      <c r="L291" s="288"/>
    </row>
    <row r="292" spans="1:12" ht="12.75">
      <c r="A292" s="352">
        <v>231</v>
      </c>
      <c r="B292" s="53" t="s">
        <v>1431</v>
      </c>
      <c r="C292" s="357"/>
      <c r="D292" s="358"/>
      <c r="E292" s="359"/>
      <c r="F292" s="384"/>
      <c r="G292" s="357"/>
      <c r="H292" s="357"/>
      <c r="I292" s="385"/>
      <c r="J292" s="190"/>
      <c r="K292" s="190"/>
      <c r="L292" s="288"/>
    </row>
    <row r="293" spans="1:12" ht="12.75">
      <c r="A293" s="352">
        <v>115</v>
      </c>
      <c r="B293" s="53" t="s">
        <v>1432</v>
      </c>
      <c r="C293" s="357"/>
      <c r="D293" s="358"/>
      <c r="E293" s="359"/>
      <c r="F293" s="384"/>
      <c r="G293" s="357"/>
      <c r="H293" s="357"/>
      <c r="I293" s="385"/>
      <c r="J293" s="190"/>
      <c r="K293" s="190"/>
      <c r="L293" s="288"/>
    </row>
    <row r="294" spans="1:12" ht="12.75">
      <c r="A294" s="352">
        <v>231</v>
      </c>
      <c r="B294" s="53" t="s">
        <v>1433</v>
      </c>
      <c r="C294" s="357"/>
      <c r="D294" s="358"/>
      <c r="E294" s="359"/>
      <c r="F294" s="384"/>
      <c r="G294" s="357"/>
      <c r="H294" s="357"/>
      <c r="I294" s="385"/>
      <c r="J294" s="190"/>
      <c r="K294" s="190"/>
      <c r="L294" s="288"/>
    </row>
    <row r="295" spans="1:12" ht="12.75">
      <c r="A295" s="352">
        <v>287</v>
      </c>
      <c r="B295" s="53" t="s">
        <v>1434</v>
      </c>
      <c r="C295" s="357"/>
      <c r="D295" s="358"/>
      <c r="E295" s="359"/>
      <c r="F295" s="384"/>
      <c r="G295" s="357"/>
      <c r="H295" s="357"/>
      <c r="I295" s="385"/>
      <c r="J295" s="190"/>
      <c r="K295" s="190"/>
      <c r="L295" s="288"/>
    </row>
    <row r="296" spans="1:12" ht="12.75">
      <c r="A296" s="352">
        <v>230</v>
      </c>
      <c r="B296" s="53" t="s">
        <v>1435</v>
      </c>
      <c r="C296" s="357"/>
      <c r="D296" s="358"/>
      <c r="E296" s="359"/>
      <c r="F296" s="384"/>
      <c r="G296" s="357"/>
      <c r="H296" s="357"/>
      <c r="I296" s="385"/>
      <c r="J296" s="190"/>
      <c r="K296" s="190"/>
      <c r="L296" s="288"/>
    </row>
    <row r="297" spans="1:12" ht="12.75">
      <c r="A297" s="352">
        <v>115</v>
      </c>
      <c r="B297" s="53" t="s">
        <v>1436</v>
      </c>
      <c r="C297" s="357"/>
      <c r="D297" s="358"/>
      <c r="E297" s="359"/>
      <c r="F297" s="384"/>
      <c r="G297" s="357"/>
      <c r="H297" s="357"/>
      <c r="I297" s="385"/>
      <c r="J297" s="190"/>
      <c r="K297" s="190"/>
      <c r="L297" s="288"/>
    </row>
    <row r="298" spans="1:12" ht="12.75">
      <c r="A298" s="352">
        <v>115</v>
      </c>
      <c r="B298" s="53" t="s">
        <v>1437</v>
      </c>
      <c r="C298" s="357"/>
      <c r="D298" s="358"/>
      <c r="E298" s="359"/>
      <c r="F298" s="384"/>
      <c r="G298" s="357"/>
      <c r="H298" s="357"/>
      <c r="I298" s="385"/>
      <c r="J298" s="190"/>
      <c r="K298" s="190"/>
      <c r="L298" s="288"/>
    </row>
    <row r="299" spans="1:12" ht="12.75">
      <c r="A299" s="352">
        <v>230</v>
      </c>
      <c r="B299" s="53" t="s">
        <v>1438</v>
      </c>
      <c r="C299" s="357"/>
      <c r="D299" s="358"/>
      <c r="E299" s="359"/>
      <c r="F299" s="384"/>
      <c r="G299" s="357"/>
      <c r="H299" s="357"/>
      <c r="I299" s="385"/>
      <c r="J299" s="190"/>
      <c r="K299" s="190"/>
      <c r="L299" s="288"/>
    </row>
    <row r="300" spans="1:12" ht="12.75">
      <c r="A300" s="352">
        <v>115</v>
      </c>
      <c r="B300" s="53" t="s">
        <v>1439</v>
      </c>
      <c r="C300" s="357"/>
      <c r="D300" s="358"/>
      <c r="E300" s="359"/>
      <c r="F300" s="384"/>
      <c r="G300" s="357"/>
      <c r="H300" s="357"/>
      <c r="I300" s="385"/>
      <c r="J300" s="190"/>
      <c r="K300" s="190"/>
      <c r="L300" s="288"/>
    </row>
    <row r="301" spans="1:12" ht="12.75">
      <c r="A301" s="352">
        <v>115</v>
      </c>
      <c r="B301" s="53" t="s">
        <v>1440</v>
      </c>
      <c r="C301" s="357"/>
      <c r="D301" s="358"/>
      <c r="E301" s="359"/>
      <c r="F301" s="384"/>
      <c r="G301" s="357"/>
      <c r="H301" s="357"/>
      <c r="I301" s="385"/>
      <c r="J301" s="190"/>
      <c r="K301" s="190"/>
      <c r="L301" s="288"/>
    </row>
    <row r="302" spans="1:12" ht="12.75">
      <c r="A302" s="352">
        <v>500</v>
      </c>
      <c r="B302" s="53" t="s">
        <v>1441</v>
      </c>
      <c r="C302" s="357"/>
      <c r="D302" s="358"/>
      <c r="E302" s="359"/>
      <c r="F302" s="384"/>
      <c r="G302" s="357"/>
      <c r="H302" s="357"/>
      <c r="I302" s="385"/>
      <c r="J302" s="190"/>
      <c r="K302" s="190"/>
      <c r="L302" s="288"/>
    </row>
    <row r="303" spans="1:12" ht="12.75">
      <c r="A303" s="352">
        <v>230</v>
      </c>
      <c r="B303" s="53" t="s">
        <v>1442</v>
      </c>
      <c r="C303" s="357"/>
      <c r="D303" s="358"/>
      <c r="E303" s="359"/>
      <c r="F303" s="384"/>
      <c r="G303" s="357"/>
      <c r="H303" s="357"/>
      <c r="I303" s="385"/>
      <c r="J303" s="190"/>
      <c r="K303" s="190"/>
      <c r="L303" s="288"/>
    </row>
    <row r="304" spans="1:12" ht="12.75">
      <c r="A304" s="352">
        <v>500</v>
      </c>
      <c r="B304" s="53" t="s">
        <v>1443</v>
      </c>
      <c r="C304" s="357"/>
      <c r="D304" s="358"/>
      <c r="E304" s="359"/>
      <c r="F304" s="384"/>
      <c r="G304" s="357"/>
      <c r="H304" s="357"/>
      <c r="I304" s="385"/>
      <c r="J304" s="190"/>
      <c r="K304" s="190"/>
      <c r="L304" s="288"/>
    </row>
    <row r="305" spans="1:12" ht="12.75">
      <c r="A305" s="352">
        <v>500</v>
      </c>
      <c r="B305" s="53" t="s">
        <v>1444</v>
      </c>
      <c r="C305" s="357"/>
      <c r="D305" s="358"/>
      <c r="E305" s="359"/>
      <c r="F305" s="384"/>
      <c r="G305" s="357"/>
      <c r="H305" s="357"/>
      <c r="I305" s="385"/>
      <c r="J305" s="190"/>
      <c r="K305" s="190"/>
      <c r="L305" s="288"/>
    </row>
    <row r="306" spans="1:12" ht="12.75">
      <c r="A306" s="352">
        <v>116</v>
      </c>
      <c r="B306" s="53" t="s">
        <v>1445</v>
      </c>
      <c r="C306" s="357"/>
      <c r="D306" s="358"/>
      <c r="E306" s="359"/>
      <c r="F306" s="384"/>
      <c r="G306" s="357"/>
      <c r="H306" s="357"/>
      <c r="I306" s="385"/>
      <c r="J306" s="190"/>
      <c r="K306" s="190"/>
      <c r="L306" s="288"/>
    </row>
    <row r="307" spans="1:12" ht="12.75">
      <c r="A307" s="352">
        <v>116</v>
      </c>
      <c r="B307" s="53" t="s">
        <v>1446</v>
      </c>
      <c r="C307" s="357"/>
      <c r="D307" s="358"/>
      <c r="E307" s="359"/>
      <c r="F307" s="384"/>
      <c r="G307" s="357"/>
      <c r="H307" s="357"/>
      <c r="I307" s="385"/>
      <c r="J307" s="190"/>
      <c r="K307" s="190"/>
      <c r="L307" s="288"/>
    </row>
    <row r="308" spans="1:12" ht="12.75">
      <c r="A308" s="352">
        <v>500</v>
      </c>
      <c r="B308" s="53" t="s">
        <v>1447</v>
      </c>
      <c r="C308" s="357"/>
      <c r="D308" s="358"/>
      <c r="E308" s="359"/>
      <c r="F308" s="384"/>
      <c r="G308" s="357"/>
      <c r="H308" s="357"/>
      <c r="I308" s="385"/>
      <c r="J308" s="190"/>
      <c r="K308" s="190"/>
      <c r="L308" s="288"/>
    </row>
    <row r="309" spans="1:12" ht="12.75">
      <c r="A309" s="352">
        <v>500</v>
      </c>
      <c r="B309" s="53" t="s">
        <v>1448</v>
      </c>
      <c r="C309" s="357"/>
      <c r="D309" s="358"/>
      <c r="E309" s="359"/>
      <c r="F309" s="384"/>
      <c r="G309" s="357"/>
      <c r="H309" s="357"/>
      <c r="I309" s="385"/>
      <c r="J309" s="190"/>
      <c r="K309" s="190"/>
      <c r="L309" s="288"/>
    </row>
    <row r="310" spans="1:12" ht="12.75">
      <c r="A310" s="352">
        <v>500</v>
      </c>
      <c r="B310" s="53" t="s">
        <v>1449</v>
      </c>
      <c r="C310" s="357"/>
      <c r="D310" s="358"/>
      <c r="E310" s="359"/>
      <c r="F310" s="384"/>
      <c r="G310" s="357"/>
      <c r="H310" s="357"/>
      <c r="I310" s="385"/>
      <c r="J310" s="190"/>
      <c r="K310" s="190"/>
      <c r="L310" s="288"/>
    </row>
    <row r="311" spans="1:12" ht="12.75">
      <c r="A311" s="352">
        <v>231</v>
      </c>
      <c r="B311" s="53" t="s">
        <v>1450</v>
      </c>
      <c r="C311" s="357"/>
      <c r="D311" s="358"/>
      <c r="E311" s="359"/>
      <c r="F311" s="384"/>
      <c r="G311" s="357"/>
      <c r="H311" s="357"/>
      <c r="I311" s="385"/>
      <c r="J311" s="190"/>
      <c r="K311" s="190"/>
      <c r="L311" s="288"/>
    </row>
    <row r="312" spans="1:12" ht="12.75">
      <c r="A312" s="352">
        <v>116</v>
      </c>
      <c r="B312" s="53" t="s">
        <v>1451</v>
      </c>
      <c r="C312" s="357"/>
      <c r="D312" s="358"/>
      <c r="E312" s="359"/>
      <c r="F312" s="384"/>
      <c r="G312" s="357"/>
      <c r="H312" s="357"/>
      <c r="I312" s="385"/>
      <c r="J312" s="190"/>
      <c r="K312" s="190"/>
      <c r="L312" s="288"/>
    </row>
    <row r="313" spans="1:12" ht="12.75">
      <c r="A313" s="352">
        <v>116</v>
      </c>
      <c r="B313" s="53" t="s">
        <v>1452</v>
      </c>
      <c r="C313" s="357"/>
      <c r="D313" s="358"/>
      <c r="E313" s="359"/>
      <c r="F313" s="384"/>
      <c r="G313" s="357"/>
      <c r="H313" s="357"/>
      <c r="I313" s="385"/>
      <c r="J313" s="190"/>
      <c r="K313" s="190"/>
      <c r="L313" s="288"/>
    </row>
    <row r="314" spans="1:12" ht="12.75">
      <c r="A314" s="352">
        <v>117</v>
      </c>
      <c r="B314" s="53" t="s">
        <v>1453</v>
      </c>
      <c r="C314" s="357"/>
      <c r="D314" s="358"/>
      <c r="E314" s="359"/>
      <c r="F314" s="384"/>
      <c r="G314" s="357"/>
      <c r="H314" s="357"/>
      <c r="I314" s="385"/>
      <c r="J314" s="190"/>
      <c r="K314" s="190"/>
      <c r="L314" s="288"/>
    </row>
    <row r="315" spans="1:12" ht="12.75">
      <c r="A315" s="352">
        <v>116</v>
      </c>
      <c r="B315" s="53" t="s">
        <v>1454</v>
      </c>
      <c r="C315" s="357"/>
      <c r="D315" s="358"/>
      <c r="E315" s="359"/>
      <c r="F315" s="384"/>
      <c r="G315" s="357"/>
      <c r="H315" s="357"/>
      <c r="I315" s="385"/>
      <c r="J315" s="190"/>
      <c r="K315" s="190"/>
      <c r="L315" s="288"/>
    </row>
    <row r="316" spans="1:12" ht="12.75">
      <c r="A316" s="352">
        <v>117</v>
      </c>
      <c r="B316" s="53" t="s">
        <v>1455</v>
      </c>
      <c r="C316" s="357"/>
      <c r="D316" s="358"/>
      <c r="E316" s="359"/>
      <c r="F316" s="384"/>
      <c r="G316" s="357"/>
      <c r="H316" s="357"/>
      <c r="I316" s="385"/>
      <c r="J316" s="190"/>
      <c r="K316" s="190"/>
      <c r="L316" s="288"/>
    </row>
    <row r="317" spans="1:12" ht="12.75">
      <c r="A317" s="352">
        <v>117</v>
      </c>
      <c r="B317" s="53" t="s">
        <v>1456</v>
      </c>
      <c r="C317" s="357"/>
      <c r="D317" s="358"/>
      <c r="E317" s="359"/>
      <c r="F317" s="384"/>
      <c r="G317" s="357"/>
      <c r="H317" s="357"/>
      <c r="I317" s="385"/>
      <c r="J317" s="190"/>
      <c r="K317" s="190"/>
      <c r="L317" s="288"/>
    </row>
    <row r="318" spans="1:12" ht="12.75">
      <c r="A318" s="352">
        <v>500</v>
      </c>
      <c r="B318" s="53" t="s">
        <v>1457</v>
      </c>
      <c r="C318" s="357"/>
      <c r="D318" s="358"/>
      <c r="E318" s="359"/>
      <c r="F318" s="384"/>
      <c r="G318" s="357"/>
      <c r="H318" s="357"/>
      <c r="I318" s="385"/>
      <c r="J318" s="190"/>
      <c r="K318" s="190"/>
      <c r="L318" s="288"/>
    </row>
    <row r="319" spans="1:12" ht="12.75">
      <c r="A319" s="352">
        <v>500</v>
      </c>
      <c r="B319" s="53" t="s">
        <v>1458</v>
      </c>
      <c r="C319" s="357"/>
      <c r="D319" s="358"/>
      <c r="E319" s="359"/>
      <c r="F319" s="384"/>
      <c r="G319" s="357"/>
      <c r="H319" s="357"/>
      <c r="I319" s="385"/>
      <c r="J319" s="190"/>
      <c r="K319" s="190"/>
      <c r="L319" s="288"/>
    </row>
    <row r="320" spans="1:12" ht="12.75">
      <c r="A320" s="352">
        <v>500</v>
      </c>
      <c r="B320" s="53" t="s">
        <v>1459</v>
      </c>
      <c r="C320" s="357"/>
      <c r="D320" s="358"/>
      <c r="E320" s="359"/>
      <c r="F320" s="384"/>
      <c r="G320" s="357"/>
      <c r="H320" s="357"/>
      <c r="I320" s="385"/>
      <c r="J320" s="190"/>
      <c r="K320" s="190"/>
      <c r="L320" s="288"/>
    </row>
    <row r="321" spans="1:12" ht="13.5" thickBot="1">
      <c r="A321" s="369">
        <v>500</v>
      </c>
      <c r="B321" s="370" t="s">
        <v>1460</v>
      </c>
      <c r="C321" s="371"/>
      <c r="D321" s="372"/>
      <c r="E321" s="373"/>
      <c r="F321" s="394"/>
      <c r="G321" s="371"/>
      <c r="H321" s="371"/>
      <c r="I321" s="395"/>
      <c r="J321" s="375"/>
      <c r="K321" s="375"/>
      <c r="L321" s="59"/>
    </row>
    <row r="322" spans="1:12" ht="13.5" thickBot="1">
      <c r="A322" s="101"/>
      <c r="B322" s="102"/>
      <c r="C322" s="102"/>
      <c r="D322" s="102" t="s">
        <v>2777</v>
      </c>
      <c r="E322" s="102"/>
      <c r="F322" s="102"/>
      <c r="G322" s="102"/>
      <c r="H322" s="102"/>
      <c r="I322" s="269"/>
      <c r="J322" s="270" t="s">
        <v>2590</v>
      </c>
      <c r="K322" s="102"/>
      <c r="L322" s="104"/>
    </row>
    <row r="323" spans="1:12" ht="13.5" thickBot="1">
      <c r="A323" s="101"/>
      <c r="B323" s="708" t="s">
        <v>2778</v>
      </c>
      <c r="C323" s="708"/>
      <c r="D323" s="709"/>
      <c r="E323" s="101"/>
      <c r="F323" s="102" t="s">
        <v>2591</v>
      </c>
      <c r="G323" s="102"/>
      <c r="H323" s="102"/>
      <c r="I323" s="101"/>
      <c r="J323" s="102"/>
      <c r="K323" s="102"/>
      <c r="L323" s="104"/>
    </row>
    <row r="324" spans="1:12" ht="12.75">
      <c r="A324" s="101" t="s">
        <v>2779</v>
      </c>
      <c r="B324" s="105" t="s">
        <v>2781</v>
      </c>
      <c r="C324" s="105" t="s">
        <v>2782</v>
      </c>
      <c r="D324" s="102" t="s">
        <v>2783</v>
      </c>
      <c r="E324" s="274" t="s">
        <v>2779</v>
      </c>
      <c r="F324" s="107" t="s">
        <v>2781</v>
      </c>
      <c r="G324" s="107" t="s">
        <v>2782</v>
      </c>
      <c r="H324" s="106" t="s">
        <v>2783</v>
      </c>
      <c r="I324" s="274" t="s">
        <v>2779</v>
      </c>
      <c r="J324" s="107" t="s">
        <v>2781</v>
      </c>
      <c r="K324" s="107" t="s">
        <v>2782</v>
      </c>
      <c r="L324" s="109" t="s">
        <v>2783</v>
      </c>
    </row>
    <row r="325" spans="1:12" ht="13.5" thickBot="1">
      <c r="A325" s="133" t="s">
        <v>2784</v>
      </c>
      <c r="B325" s="148"/>
      <c r="C325" s="137" t="s">
        <v>2785</v>
      </c>
      <c r="D325" s="343"/>
      <c r="E325" s="150" t="s">
        <v>2784</v>
      </c>
      <c r="F325" s="148"/>
      <c r="G325" s="137" t="s">
        <v>2785</v>
      </c>
      <c r="H325" s="343"/>
      <c r="I325" s="133" t="s">
        <v>2784</v>
      </c>
      <c r="J325" s="137"/>
      <c r="K325" s="137" t="s">
        <v>2785</v>
      </c>
      <c r="L325" s="141"/>
    </row>
    <row r="326" spans="1:12" ht="12.75">
      <c r="A326" s="352">
        <v>116</v>
      </c>
      <c r="B326" s="53" t="s">
        <v>1461</v>
      </c>
      <c r="C326" s="357"/>
      <c r="D326" s="358"/>
      <c r="E326" s="359"/>
      <c r="F326" s="384"/>
      <c r="G326" s="357"/>
      <c r="H326" s="397"/>
      <c r="I326" s="398"/>
      <c r="J326" s="190"/>
      <c r="K326" s="190"/>
      <c r="L326" s="288"/>
    </row>
    <row r="327" spans="1:12" ht="12.75">
      <c r="A327" s="352">
        <v>69</v>
      </c>
      <c r="B327" s="53" t="s">
        <v>1462</v>
      </c>
      <c r="C327" s="357"/>
      <c r="D327" s="358"/>
      <c r="E327" s="359"/>
      <c r="F327" s="384"/>
      <c r="G327" s="357"/>
      <c r="H327" s="399"/>
      <c r="I327" s="398"/>
      <c r="J327" s="190"/>
      <c r="K327" s="190"/>
      <c r="L327" s="288"/>
    </row>
    <row r="328" spans="1:12" ht="12.75">
      <c r="A328" s="352">
        <v>116</v>
      </c>
      <c r="B328" s="53" t="s">
        <v>1463</v>
      </c>
      <c r="C328" s="357"/>
      <c r="D328" s="358"/>
      <c r="E328" s="359"/>
      <c r="F328" s="384"/>
      <c r="G328" s="357"/>
      <c r="H328" s="399"/>
      <c r="I328" s="398"/>
      <c r="J328" s="190"/>
      <c r="K328" s="190"/>
      <c r="L328" s="288"/>
    </row>
    <row r="329" spans="1:12" ht="12.75">
      <c r="A329" s="352">
        <v>116</v>
      </c>
      <c r="B329" s="53" t="s">
        <v>1464</v>
      </c>
      <c r="C329" s="357"/>
      <c r="D329" s="358"/>
      <c r="E329" s="359"/>
      <c r="F329" s="384"/>
      <c r="G329" s="357"/>
      <c r="H329" s="399"/>
      <c r="I329" s="398"/>
      <c r="J329" s="190"/>
      <c r="K329" s="190"/>
      <c r="L329" s="288"/>
    </row>
    <row r="330" spans="1:12" ht="12.75">
      <c r="A330" s="352">
        <v>230</v>
      </c>
      <c r="B330" s="53" t="s">
        <v>1465</v>
      </c>
      <c r="C330" s="357"/>
      <c r="D330" s="358"/>
      <c r="E330" s="359"/>
      <c r="F330" s="384"/>
      <c r="G330" s="357"/>
      <c r="H330" s="399"/>
      <c r="I330" s="398"/>
      <c r="J330" s="190"/>
      <c r="K330" s="190"/>
      <c r="L330" s="288"/>
    </row>
    <row r="331" spans="1:12" ht="12.75">
      <c r="A331" s="352">
        <v>115</v>
      </c>
      <c r="B331" s="53" t="s">
        <v>1466</v>
      </c>
      <c r="C331" s="357"/>
      <c r="D331" s="358"/>
      <c r="E331" s="359"/>
      <c r="F331" s="384"/>
      <c r="G331" s="357"/>
      <c r="H331" s="399"/>
      <c r="I331" s="398"/>
      <c r="J331" s="190"/>
      <c r="K331" s="190"/>
      <c r="L331" s="288"/>
    </row>
    <row r="332" spans="1:12" ht="12.75">
      <c r="A332" s="352">
        <v>230</v>
      </c>
      <c r="B332" s="53" t="s">
        <v>1467</v>
      </c>
      <c r="C332" s="357"/>
      <c r="D332" s="358"/>
      <c r="E332" s="359"/>
      <c r="F332" s="384"/>
      <c r="G332" s="357"/>
      <c r="H332" s="399"/>
      <c r="I332" s="398"/>
      <c r="J332" s="190"/>
      <c r="K332" s="190"/>
      <c r="L332" s="288"/>
    </row>
    <row r="333" spans="1:12" ht="12.75">
      <c r="A333" s="352">
        <v>230</v>
      </c>
      <c r="B333" s="53" t="s">
        <v>1468</v>
      </c>
      <c r="C333" s="357"/>
      <c r="D333" s="358"/>
      <c r="E333" s="359"/>
      <c r="F333" s="384"/>
      <c r="G333" s="357"/>
      <c r="H333" s="399"/>
      <c r="I333" s="398"/>
      <c r="J333" s="190"/>
      <c r="K333" s="190"/>
      <c r="L333" s="288"/>
    </row>
    <row r="334" spans="1:12" ht="12.75">
      <c r="A334" s="352">
        <v>287</v>
      </c>
      <c r="B334" s="53" t="s">
        <v>1469</v>
      </c>
      <c r="C334" s="357"/>
      <c r="D334" s="358"/>
      <c r="E334" s="359"/>
      <c r="F334" s="384"/>
      <c r="G334" s="357"/>
      <c r="H334" s="399"/>
      <c r="I334" s="398"/>
      <c r="J334" s="190"/>
      <c r="K334" s="190"/>
      <c r="L334" s="288"/>
    </row>
    <row r="335" spans="1:12" ht="12.75">
      <c r="A335" s="352">
        <v>345</v>
      </c>
      <c r="B335" s="53" t="s">
        <v>1470</v>
      </c>
      <c r="C335" s="357"/>
      <c r="D335" s="358"/>
      <c r="E335" s="359"/>
      <c r="F335" s="384"/>
      <c r="G335" s="357"/>
      <c r="H335" s="399"/>
      <c r="I335" s="398"/>
      <c r="J335" s="190"/>
      <c r="K335" s="190"/>
      <c r="L335" s="288"/>
    </row>
    <row r="336" spans="1:12" ht="12.75">
      <c r="A336" s="386">
        <v>138</v>
      </c>
      <c r="B336" s="55" t="s">
        <v>1471</v>
      </c>
      <c r="C336" s="387"/>
      <c r="D336" s="388"/>
      <c r="E336" s="400"/>
      <c r="F336" s="390"/>
      <c r="G336" s="387"/>
      <c r="H336" s="401"/>
      <c r="I336" s="402"/>
      <c r="J336" s="192"/>
      <c r="K336" s="192"/>
      <c r="L336" s="403"/>
    </row>
    <row r="337" spans="1:12" ht="12.75">
      <c r="A337" s="352">
        <v>115</v>
      </c>
      <c r="B337" s="53" t="s">
        <v>1472</v>
      </c>
      <c r="C337" s="357"/>
      <c r="D337" s="358"/>
      <c r="E337" s="359"/>
      <c r="F337" s="384"/>
      <c r="G337" s="357"/>
      <c r="H337" s="399"/>
      <c r="I337" s="398"/>
      <c r="J337" s="190"/>
      <c r="K337" s="190"/>
      <c r="L337" s="288"/>
    </row>
    <row r="338" spans="1:12" s="51" customFormat="1" ht="12.75">
      <c r="A338" s="352">
        <v>231</v>
      </c>
      <c r="B338" s="53" t="s">
        <v>1473</v>
      </c>
      <c r="C338" s="357"/>
      <c r="D338" s="358"/>
      <c r="E338" s="359"/>
      <c r="F338" s="384"/>
      <c r="G338" s="357"/>
      <c r="H338" s="399"/>
      <c r="I338" s="398"/>
      <c r="J338" s="190"/>
      <c r="K338" s="190"/>
      <c r="L338" s="288"/>
    </row>
    <row r="339" spans="1:12" ht="12.75">
      <c r="A339" s="352" t="s">
        <v>1085</v>
      </c>
      <c r="B339" s="53" t="s">
        <v>1473</v>
      </c>
      <c r="C339" s="357"/>
      <c r="D339" s="358"/>
      <c r="E339" s="359"/>
      <c r="F339" s="384"/>
      <c r="G339" s="357"/>
      <c r="H339" s="399"/>
      <c r="I339" s="398"/>
      <c r="J339" s="190"/>
      <c r="K339" s="190"/>
      <c r="L339" s="288"/>
    </row>
    <row r="340" spans="1:12" ht="12.75">
      <c r="A340" s="352">
        <v>115</v>
      </c>
      <c r="B340" s="53" t="s">
        <v>1474</v>
      </c>
      <c r="C340" s="357"/>
      <c r="D340" s="358"/>
      <c r="E340" s="359"/>
      <c r="F340" s="384"/>
      <c r="G340" s="357"/>
      <c r="H340" s="399"/>
      <c r="I340" s="398"/>
      <c r="J340" s="190"/>
      <c r="K340" s="190"/>
      <c r="L340" s="288"/>
    </row>
    <row r="341" spans="1:12" ht="12.75">
      <c r="A341" s="352">
        <v>230</v>
      </c>
      <c r="B341" s="53" t="s">
        <v>1475</v>
      </c>
      <c r="C341" s="357"/>
      <c r="D341" s="358"/>
      <c r="E341" s="359"/>
      <c r="F341" s="384"/>
      <c r="G341" s="357"/>
      <c r="H341" s="399"/>
      <c r="I341" s="398"/>
      <c r="J341" s="190"/>
      <c r="K341" s="190"/>
      <c r="L341" s="288"/>
    </row>
    <row r="342" spans="1:12" ht="12.75">
      <c r="A342" s="352">
        <v>230</v>
      </c>
      <c r="B342" s="53" t="s">
        <v>1476</v>
      </c>
      <c r="C342" s="357"/>
      <c r="D342" s="358"/>
      <c r="E342" s="359"/>
      <c r="F342" s="384"/>
      <c r="G342" s="357"/>
      <c r="H342" s="399"/>
      <c r="I342" s="398"/>
      <c r="J342" s="190"/>
      <c r="K342" s="190"/>
      <c r="L342" s="288"/>
    </row>
    <row r="343" spans="1:12" ht="12.75">
      <c r="A343" s="352">
        <v>115</v>
      </c>
      <c r="B343" s="53" t="s">
        <v>1477</v>
      </c>
      <c r="C343" s="357"/>
      <c r="D343" s="358"/>
      <c r="E343" s="359"/>
      <c r="F343" s="384"/>
      <c r="G343" s="357"/>
      <c r="H343" s="399"/>
      <c r="I343" s="398"/>
      <c r="J343" s="190"/>
      <c r="K343" s="190"/>
      <c r="L343" s="288"/>
    </row>
    <row r="344" spans="1:12" ht="12.75">
      <c r="A344" s="352">
        <v>230</v>
      </c>
      <c r="B344" s="53" t="s">
        <v>1478</v>
      </c>
      <c r="C344" s="357"/>
      <c r="D344" s="358"/>
      <c r="E344" s="359"/>
      <c r="F344" s="384"/>
      <c r="G344" s="357"/>
      <c r="H344" s="399"/>
      <c r="I344" s="398"/>
      <c r="J344" s="190"/>
      <c r="K344" s="190"/>
      <c r="L344" s="288"/>
    </row>
    <row r="345" spans="1:12" ht="12.75">
      <c r="A345" s="352">
        <v>500</v>
      </c>
      <c r="B345" s="53" t="s">
        <v>1479</v>
      </c>
      <c r="C345" s="357"/>
      <c r="D345" s="358"/>
      <c r="E345" s="359"/>
      <c r="F345" s="384"/>
      <c r="G345" s="357"/>
      <c r="H345" s="399"/>
      <c r="I345" s="398"/>
      <c r="J345" s="190"/>
      <c r="K345" s="190"/>
      <c r="L345" s="288"/>
    </row>
    <row r="346" spans="1:12" ht="12.75">
      <c r="A346" s="352">
        <v>117</v>
      </c>
      <c r="B346" s="53" t="s">
        <v>1480</v>
      </c>
      <c r="C346" s="357"/>
      <c r="D346" s="358"/>
      <c r="E346" s="359"/>
      <c r="F346" s="384"/>
      <c r="G346" s="357"/>
      <c r="H346" s="399"/>
      <c r="I346" s="398"/>
      <c r="J346" s="190"/>
      <c r="K346" s="190"/>
      <c r="L346" s="288"/>
    </row>
    <row r="347" spans="1:12" ht="12.75">
      <c r="A347" s="352">
        <v>115</v>
      </c>
      <c r="B347" s="53" t="s">
        <v>1481</v>
      </c>
      <c r="C347" s="357"/>
      <c r="D347" s="358"/>
      <c r="E347" s="359"/>
      <c r="F347" s="384"/>
      <c r="G347" s="357"/>
      <c r="H347" s="399"/>
      <c r="I347" s="398"/>
      <c r="J347" s="190"/>
      <c r="K347" s="190"/>
      <c r="L347" s="288"/>
    </row>
    <row r="348" spans="1:12" ht="12.75">
      <c r="A348" s="352">
        <v>115</v>
      </c>
      <c r="B348" s="53" t="s">
        <v>1482</v>
      </c>
      <c r="C348" s="357"/>
      <c r="D348" s="358"/>
      <c r="E348" s="359"/>
      <c r="F348" s="384"/>
      <c r="G348" s="357"/>
      <c r="H348" s="399"/>
      <c r="I348" s="398"/>
      <c r="J348" s="190"/>
      <c r="K348" s="190"/>
      <c r="L348" s="288"/>
    </row>
    <row r="349" spans="1:12" ht="12.75">
      <c r="A349" s="352">
        <v>115</v>
      </c>
      <c r="B349" s="53" t="s">
        <v>1483</v>
      </c>
      <c r="C349" s="357"/>
      <c r="D349" s="358"/>
      <c r="E349" s="359"/>
      <c r="F349" s="384"/>
      <c r="G349" s="357"/>
      <c r="H349" s="399"/>
      <c r="I349" s="398"/>
      <c r="J349" s="190"/>
      <c r="K349" s="190"/>
      <c r="L349" s="288"/>
    </row>
    <row r="350" spans="1:12" ht="12.75">
      <c r="A350" s="352">
        <v>115</v>
      </c>
      <c r="B350" s="53" t="s">
        <v>1484</v>
      </c>
      <c r="C350" s="357"/>
      <c r="D350" s="358"/>
      <c r="E350" s="359"/>
      <c r="F350" s="384"/>
      <c r="G350" s="357"/>
      <c r="H350" s="399"/>
      <c r="I350" s="398"/>
      <c r="J350" s="190"/>
      <c r="K350" s="190"/>
      <c r="L350" s="288"/>
    </row>
    <row r="351" spans="1:12" ht="12.75">
      <c r="A351" s="352">
        <v>345</v>
      </c>
      <c r="B351" s="53" t="s">
        <v>1485</v>
      </c>
      <c r="C351" s="357"/>
      <c r="D351" s="358"/>
      <c r="E351" s="359"/>
      <c r="F351" s="384"/>
      <c r="G351" s="357"/>
      <c r="H351" s="399"/>
      <c r="I351" s="398"/>
      <c r="J351" s="190"/>
      <c r="K351" s="190"/>
      <c r="L351" s="288"/>
    </row>
    <row r="352" spans="1:12" ht="12.75">
      <c r="A352" s="352" t="s">
        <v>1086</v>
      </c>
      <c r="B352" s="53" t="s">
        <v>1486</v>
      </c>
      <c r="C352" s="357"/>
      <c r="D352" s="358"/>
      <c r="E352" s="359"/>
      <c r="F352" s="384"/>
      <c r="G352" s="357"/>
      <c r="H352" s="399"/>
      <c r="I352" s="398"/>
      <c r="J352" s="190"/>
      <c r="K352" s="190"/>
      <c r="L352" s="288"/>
    </row>
    <row r="353" spans="1:12" ht="12.75">
      <c r="A353" s="352">
        <v>231</v>
      </c>
      <c r="B353" s="53" t="s">
        <v>1487</v>
      </c>
      <c r="C353" s="357"/>
      <c r="D353" s="358"/>
      <c r="E353" s="359"/>
      <c r="F353" s="384"/>
      <c r="G353" s="357"/>
      <c r="H353" s="399"/>
      <c r="I353" s="398"/>
      <c r="J353" s="190"/>
      <c r="K353" s="190"/>
      <c r="L353" s="288"/>
    </row>
    <row r="354" spans="1:12" ht="12.75">
      <c r="A354" s="352">
        <v>115</v>
      </c>
      <c r="B354" s="53" t="s">
        <v>1487</v>
      </c>
      <c r="C354" s="357"/>
      <c r="D354" s="358"/>
      <c r="E354" s="359"/>
      <c r="F354" s="384"/>
      <c r="G354" s="357"/>
      <c r="H354" s="399"/>
      <c r="I354" s="398"/>
      <c r="J354" s="190"/>
      <c r="K354" s="190"/>
      <c r="L354" s="288"/>
    </row>
    <row r="355" spans="1:12" ht="12.75">
      <c r="A355" s="352">
        <v>230</v>
      </c>
      <c r="B355" s="53" t="s">
        <v>1488</v>
      </c>
      <c r="C355" s="357"/>
      <c r="D355" s="358"/>
      <c r="E355" s="359"/>
      <c r="F355" s="384"/>
      <c r="G355" s="357"/>
      <c r="H355" s="399"/>
      <c r="I355" s="398"/>
      <c r="J355" s="190"/>
      <c r="K355" s="190"/>
      <c r="L355" s="288"/>
    </row>
    <row r="356" spans="1:12" ht="12.75">
      <c r="A356" s="352">
        <v>230</v>
      </c>
      <c r="B356" s="53" t="s">
        <v>1489</v>
      </c>
      <c r="C356" s="357"/>
      <c r="D356" s="358"/>
      <c r="E356" s="359"/>
      <c r="F356" s="384"/>
      <c r="G356" s="357"/>
      <c r="H356" s="399"/>
      <c r="I356" s="398"/>
      <c r="J356" s="190"/>
      <c r="K356" s="190"/>
      <c r="L356" s="288"/>
    </row>
    <row r="357" spans="1:12" ht="12.75">
      <c r="A357" s="352">
        <v>287</v>
      </c>
      <c r="B357" s="53" t="s">
        <v>1490</v>
      </c>
      <c r="C357" s="357"/>
      <c r="D357" s="358"/>
      <c r="E357" s="359"/>
      <c r="F357" s="384"/>
      <c r="G357" s="357"/>
      <c r="H357" s="399"/>
      <c r="I357" s="398"/>
      <c r="J357" s="190"/>
      <c r="K357" s="190"/>
      <c r="L357" s="288"/>
    </row>
    <row r="358" spans="1:12" ht="12.75">
      <c r="A358" s="352">
        <v>230</v>
      </c>
      <c r="B358" s="53" t="s">
        <v>1491</v>
      </c>
      <c r="C358" s="357"/>
      <c r="D358" s="358"/>
      <c r="E358" s="359"/>
      <c r="F358" s="384"/>
      <c r="G358" s="357"/>
      <c r="H358" s="399"/>
      <c r="I358" s="398"/>
      <c r="J358" s="190"/>
      <c r="K358" s="190"/>
      <c r="L358" s="288"/>
    </row>
    <row r="359" spans="1:12" ht="12.75">
      <c r="A359" s="352">
        <v>231</v>
      </c>
      <c r="B359" s="53" t="s">
        <v>1492</v>
      </c>
      <c r="C359" s="357"/>
      <c r="D359" s="358"/>
      <c r="E359" s="359"/>
      <c r="F359" s="384"/>
      <c r="G359" s="357"/>
      <c r="H359" s="399"/>
      <c r="I359" s="398"/>
      <c r="J359" s="190"/>
      <c r="K359" s="190"/>
      <c r="L359" s="288"/>
    </row>
    <row r="360" spans="1:12" ht="12.75">
      <c r="A360" s="352">
        <v>500</v>
      </c>
      <c r="B360" s="53" t="s">
        <v>1493</v>
      </c>
      <c r="C360" s="357"/>
      <c r="D360" s="358"/>
      <c r="E360" s="359"/>
      <c r="F360" s="384"/>
      <c r="G360" s="357"/>
      <c r="H360" s="399"/>
      <c r="I360" s="398"/>
      <c r="J360" s="190"/>
      <c r="K360" s="190"/>
      <c r="L360" s="288"/>
    </row>
    <row r="361" spans="1:12" ht="12.75">
      <c r="A361" s="352">
        <v>117</v>
      </c>
      <c r="B361" s="53" t="s">
        <v>1494</v>
      </c>
      <c r="C361" s="357"/>
      <c r="D361" s="358"/>
      <c r="E361" s="359"/>
      <c r="F361" s="384"/>
      <c r="G361" s="357"/>
      <c r="H361" s="399"/>
      <c r="I361" s="398"/>
      <c r="J361" s="190"/>
      <c r="K361" s="190"/>
      <c r="L361" s="288"/>
    </row>
    <row r="362" spans="1:12" ht="12.75">
      <c r="A362" s="352">
        <v>116</v>
      </c>
      <c r="B362" s="53" t="s">
        <v>1495</v>
      </c>
      <c r="C362" s="357"/>
      <c r="D362" s="358"/>
      <c r="E362" s="359"/>
      <c r="F362" s="384"/>
      <c r="G362" s="357"/>
      <c r="H362" s="399"/>
      <c r="I362" s="398"/>
      <c r="J362" s="190"/>
      <c r="K362" s="190"/>
      <c r="L362" s="288"/>
    </row>
    <row r="363" spans="1:12" ht="12.75">
      <c r="A363" s="352">
        <v>231</v>
      </c>
      <c r="B363" s="53" t="s">
        <v>1496</v>
      </c>
      <c r="C363" s="357"/>
      <c r="D363" s="358"/>
      <c r="E363" s="359"/>
      <c r="F363" s="384"/>
      <c r="G363" s="357"/>
      <c r="H363" s="399"/>
      <c r="I363" s="398"/>
      <c r="J363" s="190"/>
      <c r="K363" s="190"/>
      <c r="L363" s="288"/>
    </row>
    <row r="364" spans="1:12" ht="12.75">
      <c r="A364" s="352">
        <v>115</v>
      </c>
      <c r="B364" s="53" t="s">
        <v>1497</v>
      </c>
      <c r="C364" s="357"/>
      <c r="D364" s="358"/>
      <c r="E364" s="359"/>
      <c r="F364" s="384"/>
      <c r="G364" s="357"/>
      <c r="H364" s="399"/>
      <c r="I364" s="398"/>
      <c r="J364" s="190"/>
      <c r="K364" s="190"/>
      <c r="L364" s="288"/>
    </row>
    <row r="365" spans="1:12" ht="12.75">
      <c r="A365" s="352">
        <v>116</v>
      </c>
      <c r="B365" s="53" t="s">
        <v>1498</v>
      </c>
      <c r="C365" s="357"/>
      <c r="D365" s="358"/>
      <c r="E365" s="359"/>
      <c r="F365" s="384"/>
      <c r="G365" s="357"/>
      <c r="H365" s="399"/>
      <c r="I365" s="398"/>
      <c r="J365" s="190"/>
      <c r="K365" s="190"/>
      <c r="L365" s="288"/>
    </row>
    <row r="366" spans="1:12" ht="12.75">
      <c r="A366" s="352">
        <v>230</v>
      </c>
      <c r="B366" s="53" t="s">
        <v>1499</v>
      </c>
      <c r="C366" s="357"/>
      <c r="D366" s="358"/>
      <c r="E366" s="359"/>
      <c r="F366" s="384"/>
      <c r="G366" s="357"/>
      <c r="H366" s="399"/>
      <c r="I366" s="398"/>
      <c r="J366" s="190"/>
      <c r="K366" s="190"/>
      <c r="L366" s="288"/>
    </row>
    <row r="367" spans="1:12" ht="12.75">
      <c r="A367" s="352">
        <v>115</v>
      </c>
      <c r="B367" s="53" t="s">
        <v>1500</v>
      </c>
      <c r="C367" s="357"/>
      <c r="D367" s="358"/>
      <c r="E367" s="359"/>
      <c r="F367" s="384"/>
      <c r="G367" s="357"/>
      <c r="H367" s="399"/>
      <c r="I367" s="398"/>
      <c r="J367" s="190"/>
      <c r="K367" s="190"/>
      <c r="L367" s="288"/>
    </row>
    <row r="368" spans="1:12" ht="12.75">
      <c r="A368" s="352">
        <v>500</v>
      </c>
      <c r="B368" s="53" t="s">
        <v>1501</v>
      </c>
      <c r="C368" s="357"/>
      <c r="D368" s="358"/>
      <c r="E368" s="359"/>
      <c r="F368" s="384"/>
      <c r="G368" s="357"/>
      <c r="H368" s="399"/>
      <c r="I368" s="398"/>
      <c r="J368" s="190"/>
      <c r="K368" s="190"/>
      <c r="L368" s="288"/>
    </row>
    <row r="369" spans="1:12" ht="12.75">
      <c r="A369" s="352">
        <v>231</v>
      </c>
      <c r="B369" s="53" t="s">
        <v>1502</v>
      </c>
      <c r="C369" s="357"/>
      <c r="D369" s="358"/>
      <c r="E369" s="359"/>
      <c r="F369" s="384"/>
      <c r="G369" s="357"/>
      <c r="H369" s="399"/>
      <c r="I369" s="398"/>
      <c r="J369" s="190"/>
      <c r="K369" s="190"/>
      <c r="L369" s="288"/>
    </row>
    <row r="370" spans="1:12" ht="12.75">
      <c r="A370" s="352">
        <v>116</v>
      </c>
      <c r="B370" s="53" t="s">
        <v>1503</v>
      </c>
      <c r="C370" s="357"/>
      <c r="D370" s="358"/>
      <c r="E370" s="359"/>
      <c r="F370" s="384"/>
      <c r="G370" s="357"/>
      <c r="H370" s="399"/>
      <c r="I370" s="398"/>
      <c r="J370" s="190"/>
      <c r="K370" s="190"/>
      <c r="L370" s="288"/>
    </row>
    <row r="371" spans="1:12" ht="12.75">
      <c r="A371" s="352">
        <v>69</v>
      </c>
      <c r="B371" s="53" t="s">
        <v>1504</v>
      </c>
      <c r="C371" s="357"/>
      <c r="D371" s="358"/>
      <c r="E371" s="359"/>
      <c r="F371" s="384"/>
      <c r="G371" s="357"/>
      <c r="H371" s="399"/>
      <c r="I371" s="398"/>
      <c r="J371" s="190"/>
      <c r="K371" s="190"/>
      <c r="L371" s="288"/>
    </row>
    <row r="372" spans="1:12" ht="12.75">
      <c r="A372" s="352">
        <v>69</v>
      </c>
      <c r="B372" s="53" t="s">
        <v>1505</v>
      </c>
      <c r="C372" s="357"/>
      <c r="D372" s="358"/>
      <c r="E372" s="359"/>
      <c r="F372" s="384"/>
      <c r="G372" s="357"/>
      <c r="H372" s="399"/>
      <c r="I372" s="398"/>
      <c r="J372" s="190"/>
      <c r="K372" s="190"/>
      <c r="L372" s="288"/>
    </row>
    <row r="373" spans="1:12" ht="12.75">
      <c r="A373" s="352">
        <v>500</v>
      </c>
      <c r="B373" s="53" t="s">
        <v>1506</v>
      </c>
      <c r="C373" s="357"/>
      <c r="D373" s="358"/>
      <c r="E373" s="359"/>
      <c r="F373" s="384"/>
      <c r="G373" s="357"/>
      <c r="H373" s="399"/>
      <c r="I373" s="398"/>
      <c r="J373" s="190"/>
      <c r="K373" s="190"/>
      <c r="L373" s="288"/>
    </row>
    <row r="374" spans="1:12" ht="12.75">
      <c r="A374" s="352">
        <v>230</v>
      </c>
      <c r="B374" s="53" t="s">
        <v>1507</v>
      </c>
      <c r="C374" s="357"/>
      <c r="D374" s="358"/>
      <c r="E374" s="359"/>
      <c r="F374" s="384"/>
      <c r="G374" s="357"/>
      <c r="H374" s="399"/>
      <c r="I374" s="398"/>
      <c r="J374" s="190"/>
      <c r="K374" s="190"/>
      <c r="L374" s="288"/>
    </row>
    <row r="375" spans="1:12" ht="12.75">
      <c r="A375" s="352">
        <v>115</v>
      </c>
      <c r="B375" s="53" t="s">
        <v>1508</v>
      </c>
      <c r="C375" s="357"/>
      <c r="D375" s="358"/>
      <c r="E375" s="359"/>
      <c r="F375" s="384"/>
      <c r="G375" s="357"/>
      <c r="H375" s="399"/>
      <c r="I375" s="398"/>
      <c r="J375" s="190"/>
      <c r="K375" s="190"/>
      <c r="L375" s="288"/>
    </row>
    <row r="376" spans="1:12" ht="12.75">
      <c r="A376" s="352">
        <v>115</v>
      </c>
      <c r="B376" s="53" t="s">
        <v>1509</v>
      </c>
      <c r="C376" s="357"/>
      <c r="D376" s="358"/>
      <c r="E376" s="359"/>
      <c r="F376" s="384"/>
      <c r="G376" s="357"/>
      <c r="H376" s="399"/>
      <c r="I376" s="398"/>
      <c r="J376" s="190"/>
      <c r="K376" s="190"/>
      <c r="L376" s="288"/>
    </row>
    <row r="377" spans="1:12" ht="12.75">
      <c r="A377" s="352">
        <v>116</v>
      </c>
      <c r="B377" s="53" t="s">
        <v>1510</v>
      </c>
      <c r="C377" s="357"/>
      <c r="D377" s="358"/>
      <c r="E377" s="359"/>
      <c r="F377" s="384"/>
      <c r="G377" s="357"/>
      <c r="H377" s="399"/>
      <c r="I377" s="398"/>
      <c r="J377" s="190"/>
      <c r="K377" s="190"/>
      <c r="L377" s="288"/>
    </row>
    <row r="378" spans="1:12" ht="12.75">
      <c r="A378" s="352">
        <v>230</v>
      </c>
      <c r="B378" s="53" t="s">
        <v>1511</v>
      </c>
      <c r="C378" s="357"/>
      <c r="D378" s="358"/>
      <c r="E378" s="359"/>
      <c r="F378" s="384"/>
      <c r="G378" s="357"/>
      <c r="H378" s="399"/>
      <c r="I378" s="398"/>
      <c r="J378" s="190"/>
      <c r="K378" s="190"/>
      <c r="L378" s="288"/>
    </row>
    <row r="379" spans="1:12" ht="12.75">
      <c r="A379" s="352">
        <v>231</v>
      </c>
      <c r="B379" s="53" t="s">
        <v>1512</v>
      </c>
      <c r="C379" s="357"/>
      <c r="D379" s="358"/>
      <c r="E379" s="359"/>
      <c r="F379" s="384"/>
      <c r="G379" s="357"/>
      <c r="H379" s="399"/>
      <c r="I379" s="398"/>
      <c r="J379" s="190"/>
      <c r="K379" s="190"/>
      <c r="L379" s="288"/>
    </row>
    <row r="380" spans="1:12" ht="12.75">
      <c r="A380" s="352">
        <v>230</v>
      </c>
      <c r="B380" s="53" t="s">
        <v>1513</v>
      </c>
      <c r="C380" s="357"/>
      <c r="D380" s="358"/>
      <c r="E380" s="359"/>
      <c r="F380" s="384"/>
      <c r="G380" s="357"/>
      <c r="H380" s="399"/>
      <c r="I380" s="398"/>
      <c r="J380" s="190"/>
      <c r="K380" s="190"/>
      <c r="L380" s="288"/>
    </row>
    <row r="381" spans="1:12" ht="12.75">
      <c r="A381" s="352">
        <v>230</v>
      </c>
      <c r="B381" s="53" t="s">
        <v>1514</v>
      </c>
      <c r="C381" s="357"/>
      <c r="D381" s="358"/>
      <c r="E381" s="359"/>
      <c r="F381" s="384"/>
      <c r="G381" s="357"/>
      <c r="H381" s="399"/>
      <c r="I381" s="398"/>
      <c r="J381" s="190"/>
      <c r="K381" s="190"/>
      <c r="L381" s="288"/>
    </row>
    <row r="382" spans="1:12" ht="12.75">
      <c r="A382" s="352">
        <v>231</v>
      </c>
      <c r="B382" s="53" t="s">
        <v>1515</v>
      </c>
      <c r="C382" s="357"/>
      <c r="D382" s="358"/>
      <c r="E382" s="359"/>
      <c r="F382" s="384"/>
      <c r="G382" s="357"/>
      <c r="H382" s="399"/>
      <c r="I382" s="398"/>
      <c r="J382" s="190"/>
      <c r="K382" s="190"/>
      <c r="L382" s="288"/>
    </row>
    <row r="383" spans="1:12" ht="12.75">
      <c r="A383" s="352">
        <v>116</v>
      </c>
      <c r="B383" s="53" t="s">
        <v>1516</v>
      </c>
      <c r="C383" s="357"/>
      <c r="D383" s="358"/>
      <c r="E383" s="359"/>
      <c r="F383" s="384"/>
      <c r="G383" s="357"/>
      <c r="H383" s="399"/>
      <c r="I383" s="398"/>
      <c r="J383" s="190"/>
      <c r="K383" s="190"/>
      <c r="L383" s="288"/>
    </row>
    <row r="384" spans="1:12" ht="12.75">
      <c r="A384" s="352">
        <v>115</v>
      </c>
      <c r="B384" s="53" t="s">
        <v>1517</v>
      </c>
      <c r="C384" s="357"/>
      <c r="D384" s="358"/>
      <c r="E384" s="359"/>
      <c r="F384" s="384"/>
      <c r="G384" s="357"/>
      <c r="H384" s="399"/>
      <c r="I384" s="398"/>
      <c r="J384" s="190"/>
      <c r="K384" s="190"/>
      <c r="L384" s="288"/>
    </row>
    <row r="385" spans="1:12" ht="13.5" thickBot="1">
      <c r="A385" s="369">
        <v>230</v>
      </c>
      <c r="B385" s="370" t="s">
        <v>1518</v>
      </c>
      <c r="C385" s="371"/>
      <c r="D385" s="372"/>
      <c r="E385" s="373"/>
      <c r="F385" s="394"/>
      <c r="G385" s="371"/>
      <c r="H385" s="404"/>
      <c r="I385" s="374"/>
      <c r="J385" s="375"/>
      <c r="K385" s="375"/>
      <c r="L385" s="59"/>
    </row>
    <row r="386" spans="1:12" ht="13.5" thickBot="1">
      <c r="A386" s="101"/>
      <c r="B386" s="102"/>
      <c r="C386" s="102"/>
      <c r="D386" s="102" t="s">
        <v>2777</v>
      </c>
      <c r="E386" s="102"/>
      <c r="F386" s="102"/>
      <c r="G386" s="102"/>
      <c r="H386" s="102"/>
      <c r="I386" s="269"/>
      <c r="J386" s="270" t="s">
        <v>2590</v>
      </c>
      <c r="K386" s="102"/>
      <c r="L386" s="104"/>
    </row>
    <row r="387" spans="1:12" ht="13.5" thickBot="1">
      <c r="A387" s="101"/>
      <c r="B387" s="708" t="s">
        <v>2778</v>
      </c>
      <c r="C387" s="708"/>
      <c r="D387" s="709"/>
      <c r="E387" s="101"/>
      <c r="F387" s="102" t="s">
        <v>2591</v>
      </c>
      <c r="G387" s="102"/>
      <c r="H387" s="102"/>
      <c r="I387" s="101"/>
      <c r="J387" s="102"/>
      <c r="K387" s="102"/>
      <c r="L387" s="104"/>
    </row>
    <row r="388" spans="1:12" ht="12.75">
      <c r="A388" s="101" t="s">
        <v>2779</v>
      </c>
      <c r="B388" s="105" t="s">
        <v>2781</v>
      </c>
      <c r="C388" s="105" t="s">
        <v>2782</v>
      </c>
      <c r="D388" s="102" t="s">
        <v>2783</v>
      </c>
      <c r="E388" s="274" t="s">
        <v>2779</v>
      </c>
      <c r="F388" s="107" t="s">
        <v>2781</v>
      </c>
      <c r="G388" s="107" t="s">
        <v>2782</v>
      </c>
      <c r="H388" s="106" t="s">
        <v>2783</v>
      </c>
      <c r="I388" s="274" t="s">
        <v>2779</v>
      </c>
      <c r="J388" s="107" t="s">
        <v>2781</v>
      </c>
      <c r="K388" s="107" t="s">
        <v>2782</v>
      </c>
      <c r="L388" s="109" t="s">
        <v>2783</v>
      </c>
    </row>
    <row r="389" spans="1:12" ht="13.5" thickBot="1">
      <c r="A389" s="133" t="s">
        <v>2784</v>
      </c>
      <c r="B389" s="148"/>
      <c r="C389" s="137" t="s">
        <v>2785</v>
      </c>
      <c r="D389" s="343"/>
      <c r="E389" s="150" t="s">
        <v>2784</v>
      </c>
      <c r="F389" s="148"/>
      <c r="G389" s="137" t="s">
        <v>2785</v>
      </c>
      <c r="H389" s="343"/>
      <c r="I389" s="133" t="s">
        <v>2784</v>
      </c>
      <c r="J389" s="137"/>
      <c r="K389" s="137" t="s">
        <v>2785</v>
      </c>
      <c r="L389" s="141"/>
    </row>
    <row r="390" spans="1:12" ht="12.75">
      <c r="A390" s="352">
        <v>117</v>
      </c>
      <c r="B390" s="53" t="s">
        <v>1519</v>
      </c>
      <c r="C390" s="357"/>
      <c r="D390" s="358"/>
      <c r="E390" s="359"/>
      <c r="F390" s="357"/>
      <c r="G390" s="357"/>
      <c r="H390" s="358"/>
      <c r="I390" s="405"/>
      <c r="J390" s="190"/>
      <c r="K390" s="190"/>
      <c r="L390" s="288"/>
    </row>
    <row r="391" spans="1:12" ht="12.75">
      <c r="A391" s="352">
        <v>115</v>
      </c>
      <c r="B391" s="53" t="s">
        <v>1520</v>
      </c>
      <c r="C391" s="357"/>
      <c r="D391" s="358"/>
      <c r="E391" s="359"/>
      <c r="F391" s="357"/>
      <c r="G391" s="357"/>
      <c r="H391" s="358"/>
      <c r="I391" s="364"/>
      <c r="J391" s="190"/>
      <c r="K391" s="190"/>
      <c r="L391" s="288"/>
    </row>
    <row r="392" spans="1:12" ht="12.75">
      <c r="A392" s="352">
        <v>115</v>
      </c>
      <c r="B392" s="53" t="s">
        <v>1521</v>
      </c>
      <c r="C392" s="357"/>
      <c r="D392" s="358"/>
      <c r="E392" s="359"/>
      <c r="F392" s="357"/>
      <c r="G392" s="357"/>
      <c r="H392" s="358"/>
      <c r="I392" s="364"/>
      <c r="J392" s="190"/>
      <c r="K392" s="190"/>
      <c r="L392" s="288"/>
    </row>
    <row r="393" spans="1:12" ht="12.75">
      <c r="A393" s="352">
        <v>345</v>
      </c>
      <c r="B393" s="53" t="s">
        <v>1522</v>
      </c>
      <c r="C393" s="357"/>
      <c r="D393" s="358"/>
      <c r="E393" s="359"/>
      <c r="F393" s="357"/>
      <c r="G393" s="357"/>
      <c r="H393" s="358"/>
      <c r="I393" s="364"/>
      <c r="J393" s="190"/>
      <c r="K393" s="190"/>
      <c r="L393" s="288"/>
    </row>
    <row r="394" spans="1:12" ht="12.75">
      <c r="A394" s="352">
        <v>117</v>
      </c>
      <c r="B394" s="53" t="s">
        <v>1523</v>
      </c>
      <c r="C394" s="357"/>
      <c r="D394" s="358"/>
      <c r="E394" s="359"/>
      <c r="F394" s="357"/>
      <c r="G394" s="357"/>
      <c r="H394" s="358"/>
      <c r="I394" s="364"/>
      <c r="J394" s="190"/>
      <c r="K394" s="190"/>
      <c r="L394" s="288"/>
    </row>
    <row r="395" spans="1:12" ht="12.75">
      <c r="A395" s="352">
        <v>117</v>
      </c>
      <c r="B395" s="53" t="s">
        <v>1524</v>
      </c>
      <c r="C395" s="357"/>
      <c r="D395" s="358"/>
      <c r="E395" s="359"/>
      <c r="F395" s="357"/>
      <c r="G395" s="357"/>
      <c r="H395" s="358"/>
      <c r="I395" s="364"/>
      <c r="J395" s="190"/>
      <c r="K395" s="190"/>
      <c r="L395" s="288"/>
    </row>
    <row r="396" spans="1:12" ht="12.75">
      <c r="A396" s="352">
        <v>287</v>
      </c>
      <c r="B396" s="53" t="s">
        <v>1525</v>
      </c>
      <c r="C396" s="357"/>
      <c r="D396" s="358"/>
      <c r="E396" s="359"/>
      <c r="F396" s="357"/>
      <c r="G396" s="357"/>
      <c r="H396" s="358"/>
      <c r="I396" s="364"/>
      <c r="J396" s="190"/>
      <c r="K396" s="190"/>
      <c r="L396" s="288"/>
    </row>
    <row r="397" spans="1:12" ht="12.75">
      <c r="A397" s="352">
        <v>500</v>
      </c>
      <c r="B397" s="53" t="s">
        <v>1526</v>
      </c>
      <c r="C397" s="357"/>
      <c r="D397" s="358"/>
      <c r="E397" s="359"/>
      <c r="F397" s="357"/>
      <c r="G397" s="357"/>
      <c r="H397" s="358"/>
      <c r="I397" s="364"/>
      <c r="J397" s="190"/>
      <c r="K397" s="190"/>
      <c r="L397" s="288"/>
    </row>
    <row r="398" spans="1:12" ht="12.75">
      <c r="A398" s="352">
        <v>500</v>
      </c>
      <c r="B398" s="53" t="s">
        <v>1527</v>
      </c>
      <c r="C398" s="357"/>
      <c r="D398" s="358"/>
      <c r="E398" s="359"/>
      <c r="F398" s="357"/>
      <c r="G398" s="357"/>
      <c r="H398" s="358"/>
      <c r="I398" s="364"/>
      <c r="J398" s="190"/>
      <c r="K398" s="190"/>
      <c r="L398" s="288"/>
    </row>
    <row r="399" spans="1:12" ht="12.75">
      <c r="A399" s="352">
        <v>116</v>
      </c>
      <c r="B399" s="53" t="s">
        <v>1528</v>
      </c>
      <c r="C399" s="357"/>
      <c r="D399" s="358"/>
      <c r="E399" s="359"/>
      <c r="F399" s="357"/>
      <c r="G399" s="357"/>
      <c r="H399" s="358"/>
      <c r="I399" s="364"/>
      <c r="J399" s="190"/>
      <c r="K399" s="190"/>
      <c r="L399" s="288"/>
    </row>
    <row r="400" spans="1:12" ht="12.75">
      <c r="A400" s="352">
        <v>117</v>
      </c>
      <c r="B400" s="53" t="s">
        <v>1529</v>
      </c>
      <c r="C400" s="357"/>
      <c r="D400" s="358"/>
      <c r="E400" s="359"/>
      <c r="F400" s="357"/>
      <c r="G400" s="357"/>
      <c r="H400" s="358"/>
      <c r="I400" s="364"/>
      <c r="J400" s="190"/>
      <c r="K400" s="190"/>
      <c r="L400" s="288"/>
    </row>
    <row r="401" spans="1:12" ht="12.75">
      <c r="A401" s="352">
        <v>117</v>
      </c>
      <c r="B401" s="53" t="s">
        <v>1530</v>
      </c>
      <c r="C401" s="357"/>
      <c r="D401" s="358"/>
      <c r="E401" s="359"/>
      <c r="F401" s="357"/>
      <c r="G401" s="357"/>
      <c r="H401" s="358"/>
      <c r="I401" s="364"/>
      <c r="J401" s="190"/>
      <c r="K401" s="190"/>
      <c r="L401" s="288"/>
    </row>
    <row r="402" spans="1:12" ht="12.75">
      <c r="A402" s="352">
        <v>115</v>
      </c>
      <c r="B402" s="53" t="s">
        <v>1531</v>
      </c>
      <c r="C402" s="357"/>
      <c r="D402" s="358"/>
      <c r="E402" s="359"/>
      <c r="F402" s="357"/>
      <c r="G402" s="357"/>
      <c r="H402" s="358"/>
      <c r="I402" s="364"/>
      <c r="J402" s="190"/>
      <c r="K402" s="190"/>
      <c r="L402" s="288"/>
    </row>
    <row r="403" spans="1:12" ht="12.75">
      <c r="A403" s="352">
        <v>116</v>
      </c>
      <c r="B403" s="53" t="s">
        <v>1532</v>
      </c>
      <c r="C403" s="357"/>
      <c r="D403" s="358"/>
      <c r="E403" s="359"/>
      <c r="F403" s="357"/>
      <c r="G403" s="357"/>
      <c r="H403" s="358"/>
      <c r="I403" s="364"/>
      <c r="J403" s="190"/>
      <c r="K403" s="190"/>
      <c r="L403" s="288"/>
    </row>
    <row r="404" spans="1:12" ht="12.75">
      <c r="A404" s="352">
        <v>230</v>
      </c>
      <c r="B404" s="53" t="s">
        <v>1533</v>
      </c>
      <c r="C404" s="357"/>
      <c r="D404" s="358"/>
      <c r="E404" s="359"/>
      <c r="F404" s="357"/>
      <c r="G404" s="357"/>
      <c r="H404" s="358"/>
      <c r="I404" s="364"/>
      <c r="J404" s="190"/>
      <c r="K404" s="190"/>
      <c r="L404" s="288"/>
    </row>
    <row r="405" spans="1:13" ht="12.75">
      <c r="A405" s="352">
        <v>115</v>
      </c>
      <c r="B405" s="53" t="s">
        <v>1534</v>
      </c>
      <c r="C405" s="357"/>
      <c r="D405" s="358"/>
      <c r="E405" s="359"/>
      <c r="F405" s="357"/>
      <c r="G405" s="357"/>
      <c r="H405" s="358"/>
      <c r="I405" s="364"/>
      <c r="J405" s="190"/>
      <c r="K405" s="190"/>
      <c r="L405" s="288"/>
      <c r="M405" s="52"/>
    </row>
    <row r="406" spans="1:12" ht="12.75">
      <c r="A406" s="352">
        <v>231</v>
      </c>
      <c r="B406" s="53" t="s">
        <v>1535</v>
      </c>
      <c r="C406" s="357"/>
      <c r="D406" s="358"/>
      <c r="E406" s="359"/>
      <c r="F406" s="357"/>
      <c r="G406" s="357"/>
      <c r="H406" s="358"/>
      <c r="I406" s="364"/>
      <c r="J406" s="190"/>
      <c r="K406" s="190"/>
      <c r="L406" s="288"/>
    </row>
    <row r="407" spans="1:12" ht="12.75">
      <c r="A407" s="352">
        <v>117</v>
      </c>
      <c r="B407" s="53" t="s">
        <v>1536</v>
      </c>
      <c r="C407" s="357"/>
      <c r="D407" s="358"/>
      <c r="E407" s="359"/>
      <c r="F407" s="357"/>
      <c r="G407" s="357"/>
      <c r="H407" s="358"/>
      <c r="I407" s="364"/>
      <c r="J407" s="190"/>
      <c r="K407" s="190"/>
      <c r="L407" s="288"/>
    </row>
    <row r="408" spans="1:12" ht="12.75">
      <c r="A408" s="352">
        <v>138</v>
      </c>
      <c r="B408" s="53" t="s">
        <v>1537</v>
      </c>
      <c r="C408" s="357"/>
      <c r="D408" s="358"/>
      <c r="E408" s="359"/>
      <c r="F408" s="357"/>
      <c r="G408" s="357"/>
      <c r="H408" s="358"/>
      <c r="I408" s="364"/>
      <c r="J408" s="190"/>
      <c r="K408" s="190"/>
      <c r="L408" s="288"/>
    </row>
    <row r="409" spans="1:12" ht="12.75">
      <c r="A409" s="352">
        <v>138</v>
      </c>
      <c r="B409" s="53" t="s">
        <v>1538</v>
      </c>
      <c r="C409" s="357"/>
      <c r="D409" s="358"/>
      <c r="E409" s="359"/>
      <c r="F409" s="357"/>
      <c r="G409" s="357"/>
      <c r="H409" s="358"/>
      <c r="I409" s="364"/>
      <c r="J409" s="190"/>
      <c r="K409" s="190"/>
      <c r="L409" s="288"/>
    </row>
    <row r="410" spans="1:12" ht="12.75">
      <c r="A410" s="352">
        <v>500</v>
      </c>
      <c r="B410" s="53" t="s">
        <v>1539</v>
      </c>
      <c r="C410" s="357"/>
      <c r="D410" s="358"/>
      <c r="E410" s="359"/>
      <c r="F410" s="357"/>
      <c r="G410" s="357"/>
      <c r="H410" s="358"/>
      <c r="I410" s="364"/>
      <c r="J410" s="190"/>
      <c r="K410" s="190"/>
      <c r="L410" s="288"/>
    </row>
    <row r="411" spans="1:12" ht="12.75">
      <c r="A411" s="352">
        <v>116</v>
      </c>
      <c r="B411" s="53" t="s">
        <v>1540</v>
      </c>
      <c r="C411" s="357"/>
      <c r="D411" s="358"/>
      <c r="E411" s="359"/>
      <c r="F411" s="357"/>
      <c r="G411" s="357"/>
      <c r="H411" s="358"/>
      <c r="I411" s="364"/>
      <c r="J411" s="190"/>
      <c r="K411" s="190"/>
      <c r="L411" s="288"/>
    </row>
    <row r="412" spans="1:12" ht="12.75">
      <c r="A412" s="352">
        <v>115</v>
      </c>
      <c r="B412" s="53" t="s">
        <v>1541</v>
      </c>
      <c r="C412" s="357"/>
      <c r="D412" s="358"/>
      <c r="E412" s="359"/>
      <c r="F412" s="357"/>
      <c r="G412" s="357"/>
      <c r="H412" s="358"/>
      <c r="I412" s="364"/>
      <c r="J412" s="190"/>
      <c r="K412" s="190"/>
      <c r="L412" s="288"/>
    </row>
    <row r="413" spans="1:12" ht="12.75">
      <c r="A413" s="352">
        <v>115</v>
      </c>
      <c r="B413" s="53" t="s">
        <v>1542</v>
      </c>
      <c r="C413" s="357"/>
      <c r="D413" s="358"/>
      <c r="E413" s="359"/>
      <c r="F413" s="357"/>
      <c r="G413" s="357"/>
      <c r="H413" s="358"/>
      <c r="I413" s="364"/>
      <c r="J413" s="190"/>
      <c r="K413" s="190"/>
      <c r="L413" s="288"/>
    </row>
    <row r="414" spans="1:12" ht="12.75">
      <c r="A414" s="352">
        <v>116</v>
      </c>
      <c r="B414" s="53" t="s">
        <v>1543</v>
      </c>
      <c r="C414" s="357"/>
      <c r="D414" s="358"/>
      <c r="E414" s="359"/>
      <c r="F414" s="357"/>
      <c r="G414" s="357"/>
      <c r="H414" s="358"/>
      <c r="I414" s="364"/>
      <c r="J414" s="190"/>
      <c r="K414" s="190"/>
      <c r="L414" s="288"/>
    </row>
    <row r="415" spans="1:12" ht="12.75">
      <c r="A415" s="352">
        <v>69</v>
      </c>
      <c r="B415" s="53" t="s">
        <v>1544</v>
      </c>
      <c r="C415" s="357"/>
      <c r="D415" s="358"/>
      <c r="E415" s="359"/>
      <c r="F415" s="357"/>
      <c r="G415" s="357"/>
      <c r="H415" s="358"/>
      <c r="I415" s="364"/>
      <c r="J415" s="190"/>
      <c r="K415" s="190"/>
      <c r="L415" s="288"/>
    </row>
    <row r="416" spans="1:12" ht="12.75">
      <c r="A416" s="352">
        <v>116</v>
      </c>
      <c r="B416" s="53" t="s">
        <v>1545</v>
      </c>
      <c r="C416" s="357"/>
      <c r="D416" s="358"/>
      <c r="E416" s="359"/>
      <c r="F416" s="357"/>
      <c r="G416" s="357"/>
      <c r="H416" s="358"/>
      <c r="I416" s="364"/>
      <c r="J416" s="190"/>
      <c r="K416" s="190"/>
      <c r="L416" s="288"/>
    </row>
    <row r="417" spans="1:12" ht="12.75">
      <c r="A417" s="352">
        <v>230</v>
      </c>
      <c r="B417" s="53" t="s">
        <v>1546</v>
      </c>
      <c r="C417" s="357"/>
      <c r="D417" s="358"/>
      <c r="E417" s="359"/>
      <c r="F417" s="357"/>
      <c r="G417" s="357"/>
      <c r="H417" s="358"/>
      <c r="I417" s="364"/>
      <c r="J417" s="190"/>
      <c r="K417" s="190"/>
      <c r="L417" s="288"/>
    </row>
    <row r="418" spans="1:12" ht="12.75">
      <c r="A418" s="386">
        <v>116</v>
      </c>
      <c r="B418" s="55" t="s">
        <v>1547</v>
      </c>
      <c r="C418" s="387"/>
      <c r="D418" s="388"/>
      <c r="E418" s="400"/>
      <c r="F418" s="387"/>
      <c r="G418" s="387"/>
      <c r="H418" s="388"/>
      <c r="I418" s="406"/>
      <c r="J418" s="192"/>
      <c r="K418" s="192"/>
      <c r="L418" s="403"/>
    </row>
    <row r="419" spans="1:12" ht="12.75">
      <c r="A419" s="352">
        <v>116</v>
      </c>
      <c r="B419" s="53" t="s">
        <v>1548</v>
      </c>
      <c r="C419" s="357"/>
      <c r="D419" s="358"/>
      <c r="E419" s="359"/>
      <c r="F419" s="357"/>
      <c r="G419" s="357"/>
      <c r="H419" s="358"/>
      <c r="I419" s="364"/>
      <c r="J419" s="190"/>
      <c r="K419" s="190"/>
      <c r="L419" s="288"/>
    </row>
    <row r="420" spans="1:12" s="51" customFormat="1" ht="12.75">
      <c r="A420" s="352">
        <v>230</v>
      </c>
      <c r="B420" s="53" t="s">
        <v>1549</v>
      </c>
      <c r="C420" s="357"/>
      <c r="D420" s="358"/>
      <c r="E420" s="359"/>
      <c r="F420" s="357"/>
      <c r="G420" s="357"/>
      <c r="H420" s="358"/>
      <c r="I420" s="364"/>
      <c r="J420" s="190"/>
      <c r="K420" s="190"/>
      <c r="L420" s="288"/>
    </row>
    <row r="421" spans="1:12" ht="12.75">
      <c r="A421" s="352">
        <v>116</v>
      </c>
      <c r="B421" s="53" t="s">
        <v>1550</v>
      </c>
      <c r="C421" s="357"/>
      <c r="D421" s="358"/>
      <c r="E421" s="359"/>
      <c r="F421" s="357"/>
      <c r="G421" s="357"/>
      <c r="H421" s="358"/>
      <c r="I421" s="364"/>
      <c r="J421" s="190"/>
      <c r="K421" s="190"/>
      <c r="L421" s="288"/>
    </row>
    <row r="422" spans="1:12" ht="13.5" thickBot="1">
      <c r="A422" s="369">
        <v>116</v>
      </c>
      <c r="B422" s="370" t="s">
        <v>1551</v>
      </c>
      <c r="C422" s="371"/>
      <c r="D422" s="372"/>
      <c r="E422" s="373"/>
      <c r="F422" s="371"/>
      <c r="G422" s="371"/>
      <c r="H422" s="404"/>
      <c r="I422" s="364"/>
      <c r="J422" s="190"/>
      <c r="K422" s="190"/>
      <c r="L422" s="288"/>
    </row>
    <row r="423" spans="1:12" ht="12.75">
      <c r="A423" s="407"/>
      <c r="B423" s="190"/>
      <c r="C423" s="398"/>
      <c r="D423" s="398"/>
      <c r="E423" s="398"/>
      <c r="F423" s="398"/>
      <c r="G423" s="398"/>
      <c r="H423" s="398"/>
      <c r="I423" s="398"/>
      <c r="L423" s="288"/>
    </row>
    <row r="424" spans="1:12" ht="13.5" thickBot="1">
      <c r="A424" s="407"/>
      <c r="B424" s="190"/>
      <c r="C424" s="398"/>
      <c r="D424" s="398"/>
      <c r="E424" s="398"/>
      <c r="F424" s="398"/>
      <c r="G424" s="398"/>
      <c r="H424" s="398"/>
      <c r="I424" s="398"/>
      <c r="K424" s="37"/>
      <c r="L424" s="288"/>
    </row>
    <row r="425" spans="1:12" ht="16.5" thickBot="1">
      <c r="A425" s="710" t="s">
        <v>1087</v>
      </c>
      <c r="B425" s="711"/>
      <c r="C425" s="711"/>
      <c r="D425" s="711"/>
      <c r="E425" s="711"/>
      <c r="F425" s="711"/>
      <c r="G425" s="711"/>
      <c r="H425" s="712"/>
      <c r="I425" s="408"/>
      <c r="K425" s="37"/>
      <c r="L425" s="288"/>
    </row>
    <row r="426" spans="1:15" ht="12.75">
      <c r="A426" s="20" t="s">
        <v>1088</v>
      </c>
      <c r="B426" s="21"/>
      <c r="C426" s="409" t="s">
        <v>2782</v>
      </c>
      <c r="D426" s="409"/>
      <c r="E426" s="409"/>
      <c r="F426" s="409"/>
      <c r="G426" s="409"/>
      <c r="H426" s="410"/>
      <c r="K426" s="37"/>
      <c r="L426" s="288"/>
      <c r="N426" s="50"/>
      <c r="O426" s="50"/>
    </row>
    <row r="427" spans="1:15" ht="12.75">
      <c r="A427" s="12" t="s">
        <v>1089</v>
      </c>
      <c r="B427" s="13" t="s">
        <v>2781</v>
      </c>
      <c r="C427" s="411" t="s">
        <v>2785</v>
      </c>
      <c r="D427" s="411"/>
      <c r="E427" s="411"/>
      <c r="F427" s="411"/>
      <c r="G427" s="411"/>
      <c r="H427" s="412" t="s">
        <v>2783</v>
      </c>
      <c r="K427" s="37"/>
      <c r="L427" s="288"/>
      <c r="N427" s="50"/>
      <c r="O427" s="50"/>
    </row>
    <row r="428" spans="1:15" ht="12.75">
      <c r="A428" s="352"/>
      <c r="B428" s="53"/>
      <c r="C428" s="357"/>
      <c r="D428" s="379"/>
      <c r="E428" s="379"/>
      <c r="F428" s="379"/>
      <c r="G428" s="379"/>
      <c r="H428" s="413"/>
      <c r="K428" s="37"/>
      <c r="L428" s="288"/>
      <c r="N428" s="50"/>
      <c r="O428" s="50"/>
    </row>
    <row r="429" spans="1:15" ht="12.75">
      <c r="A429" s="352" t="s">
        <v>1090</v>
      </c>
      <c r="B429" s="53"/>
      <c r="C429" s="357">
        <v>264.43</v>
      </c>
      <c r="D429" s="379"/>
      <c r="E429" s="379"/>
      <c r="F429" s="379"/>
      <c r="G429" s="379"/>
      <c r="H429" s="413"/>
      <c r="K429" s="37"/>
      <c r="L429" s="288"/>
      <c r="N429" s="50"/>
      <c r="O429" s="50"/>
    </row>
    <row r="430" spans="1:15" ht="12.75">
      <c r="A430" s="352" t="s">
        <v>173</v>
      </c>
      <c r="B430" s="53"/>
      <c r="C430" s="357">
        <v>4520.91</v>
      </c>
      <c r="D430" s="379"/>
      <c r="E430" s="379"/>
      <c r="F430" s="379"/>
      <c r="G430" s="379"/>
      <c r="H430" s="413"/>
      <c r="K430" s="37"/>
      <c r="L430" s="288"/>
      <c r="N430" s="50"/>
      <c r="O430" s="50"/>
    </row>
    <row r="431" spans="1:15" ht="12.75">
      <c r="A431" s="352" t="s">
        <v>165</v>
      </c>
      <c r="B431" s="53"/>
      <c r="C431" s="357">
        <v>569.76</v>
      </c>
      <c r="D431" s="379"/>
      <c r="E431" s="379"/>
      <c r="F431" s="379"/>
      <c r="G431" s="379"/>
      <c r="H431" s="413"/>
      <c r="K431" s="37"/>
      <c r="L431" s="288"/>
      <c r="N431" s="50"/>
      <c r="O431" s="50"/>
    </row>
    <row r="432" spans="1:15" ht="12.75">
      <c r="A432" s="352" t="s">
        <v>1091</v>
      </c>
      <c r="B432" s="53"/>
      <c r="C432" s="357">
        <v>227.36</v>
      </c>
      <c r="D432" s="358"/>
      <c r="E432" s="358"/>
      <c r="F432" s="358"/>
      <c r="G432" s="358"/>
      <c r="H432" s="414"/>
      <c r="K432" s="37"/>
      <c r="L432" s="288"/>
      <c r="N432" s="50"/>
      <c r="O432" s="50"/>
    </row>
    <row r="433" spans="1:15" ht="12.75">
      <c r="A433" s="352" t="s">
        <v>1959</v>
      </c>
      <c r="B433" s="53"/>
      <c r="C433" s="357">
        <v>5371.67</v>
      </c>
      <c r="D433" s="358"/>
      <c r="E433" s="358"/>
      <c r="F433" s="358"/>
      <c r="G433" s="358"/>
      <c r="H433" s="414"/>
      <c r="K433" s="37"/>
      <c r="L433" s="288"/>
      <c r="N433" s="50"/>
      <c r="O433" s="50"/>
    </row>
    <row r="434" spans="1:15" ht="12.75">
      <c r="A434" s="352" t="s">
        <v>1957</v>
      </c>
      <c r="B434" s="53"/>
      <c r="C434" s="357">
        <v>46.45</v>
      </c>
      <c r="D434" s="358"/>
      <c r="E434" s="358"/>
      <c r="F434" s="358"/>
      <c r="G434" s="358"/>
      <c r="H434" s="414"/>
      <c r="K434" s="37"/>
      <c r="L434" s="288"/>
      <c r="N434" s="50"/>
      <c r="O434" s="50"/>
    </row>
    <row r="435" spans="1:15" ht="12.75">
      <c r="A435" s="352" t="s">
        <v>1948</v>
      </c>
      <c r="B435" s="53"/>
      <c r="C435" s="357">
        <v>50.13</v>
      </c>
      <c r="D435" s="358"/>
      <c r="E435" s="358"/>
      <c r="F435" s="358"/>
      <c r="G435" s="358"/>
      <c r="H435" s="414"/>
      <c r="K435" s="37"/>
      <c r="L435" s="288"/>
      <c r="N435" s="50"/>
      <c r="O435" s="50"/>
    </row>
    <row r="436" spans="1:15" ht="12.75">
      <c r="A436" s="352" t="s">
        <v>1946</v>
      </c>
      <c r="B436" s="53"/>
      <c r="C436" s="357">
        <v>3719.54</v>
      </c>
      <c r="D436" s="358"/>
      <c r="E436" s="358"/>
      <c r="F436" s="358"/>
      <c r="G436" s="358"/>
      <c r="H436" s="414"/>
      <c r="K436" s="37"/>
      <c r="L436" s="288"/>
      <c r="N436" s="50"/>
      <c r="O436" s="50"/>
    </row>
    <row r="437" spans="1:15" ht="12.75">
      <c r="A437" s="352" t="s">
        <v>2262</v>
      </c>
      <c r="B437" s="53"/>
      <c r="C437" s="357">
        <v>345.91</v>
      </c>
      <c r="D437" s="358"/>
      <c r="E437" s="358"/>
      <c r="F437" s="358"/>
      <c r="G437" s="358"/>
      <c r="H437" s="414"/>
      <c r="K437" s="37"/>
      <c r="L437" s="288"/>
      <c r="N437" s="50"/>
      <c r="O437" s="50"/>
    </row>
    <row r="438" spans="1:15" ht="12.75">
      <c r="A438" s="352" t="s">
        <v>1092</v>
      </c>
      <c r="B438" s="53"/>
      <c r="C438" s="357">
        <v>102.25</v>
      </c>
      <c r="D438" s="358"/>
      <c r="E438" s="358"/>
      <c r="F438" s="358"/>
      <c r="G438" s="358"/>
      <c r="H438" s="414"/>
      <c r="K438" s="37"/>
      <c r="L438" s="288"/>
      <c r="N438" s="50"/>
      <c r="O438" s="50"/>
    </row>
    <row r="439" spans="1:15" ht="13.5" thickBot="1">
      <c r="A439" s="415" t="s">
        <v>1771</v>
      </c>
      <c r="B439" s="416"/>
      <c r="C439" s="417">
        <f>SUM(C428:C438)</f>
        <v>15218.41</v>
      </c>
      <c r="D439" s="418"/>
      <c r="E439" s="418"/>
      <c r="F439" s="418"/>
      <c r="G439" s="418"/>
      <c r="H439" s="404"/>
      <c r="I439" s="419"/>
      <c r="J439" s="375"/>
      <c r="K439" s="420"/>
      <c r="L439" s="59"/>
      <c r="N439" s="50"/>
      <c r="O439" s="50"/>
    </row>
    <row r="440" spans="1:15" ht="13.5" thickBot="1">
      <c r="A440" s="269"/>
      <c r="B440" s="270"/>
      <c r="C440" s="270"/>
      <c r="D440" s="270" t="s">
        <v>1093</v>
      </c>
      <c r="E440" s="270"/>
      <c r="F440" s="270"/>
      <c r="G440" s="270"/>
      <c r="H440" s="329"/>
      <c r="I440" s="270"/>
      <c r="J440" s="421" t="s">
        <v>1094</v>
      </c>
      <c r="K440" s="422"/>
      <c r="L440" s="273"/>
      <c r="N440" s="50"/>
      <c r="O440" s="50"/>
    </row>
    <row r="441" spans="1:15" ht="13.5" thickBot="1">
      <c r="A441" s="101"/>
      <c r="B441" s="190" t="s">
        <v>1095</v>
      </c>
      <c r="C441" s="102"/>
      <c r="D441" s="104"/>
      <c r="E441" s="190"/>
      <c r="F441" s="102" t="s">
        <v>1096</v>
      </c>
      <c r="G441" s="102"/>
      <c r="H441" s="103"/>
      <c r="I441" s="102"/>
      <c r="K441" s="423"/>
      <c r="L441" s="104"/>
      <c r="N441" s="50"/>
      <c r="O441" s="50"/>
    </row>
    <row r="442" spans="1:15" ht="12.75">
      <c r="A442" s="161" t="s">
        <v>2784</v>
      </c>
      <c r="B442" s="424" t="s">
        <v>1097</v>
      </c>
      <c r="C442" s="105" t="s">
        <v>2783</v>
      </c>
      <c r="D442" s="425"/>
      <c r="E442" s="103" t="s">
        <v>2784</v>
      </c>
      <c r="F442" s="424" t="s">
        <v>1097</v>
      </c>
      <c r="G442" s="107" t="s">
        <v>2783</v>
      </c>
      <c r="H442" s="426"/>
      <c r="I442" s="105" t="s">
        <v>2784</v>
      </c>
      <c r="J442" s="424" t="s">
        <v>1097</v>
      </c>
      <c r="K442" s="106" t="s">
        <v>2783</v>
      </c>
      <c r="L442" s="184"/>
      <c r="N442" s="50"/>
      <c r="O442" s="50"/>
    </row>
    <row r="443" spans="1:15" ht="13.5" thickBot="1">
      <c r="A443" s="427"/>
      <c r="B443" s="112" t="s">
        <v>1945</v>
      </c>
      <c r="C443" s="112"/>
      <c r="D443" s="428"/>
      <c r="E443" s="190"/>
      <c r="F443" s="137" t="s">
        <v>1945</v>
      </c>
      <c r="G443" s="137"/>
      <c r="H443" s="429"/>
      <c r="I443" s="430"/>
      <c r="J443" s="137" t="s">
        <v>1945</v>
      </c>
      <c r="K443" s="375"/>
      <c r="L443" s="141"/>
      <c r="N443" s="50"/>
      <c r="O443" s="50"/>
    </row>
    <row r="444" spans="1:12" ht="12.75">
      <c r="A444" s="6"/>
      <c r="B444" s="7"/>
      <c r="C444" s="7"/>
      <c r="D444" s="172"/>
      <c r="E444" s="200"/>
      <c r="F444" s="21"/>
      <c r="G444" s="24"/>
      <c r="H444" s="24"/>
      <c r="I444" s="185"/>
      <c r="J444" s="431" t="s">
        <v>2240</v>
      </c>
      <c r="K444" s="432"/>
      <c r="L444" s="288"/>
    </row>
    <row r="445" spans="1:12" ht="12.75">
      <c r="A445" s="193"/>
      <c r="B445" s="190"/>
      <c r="C445" s="13"/>
      <c r="D445" s="63"/>
      <c r="E445" s="16"/>
      <c r="F445" s="13"/>
      <c r="G445" s="185"/>
      <c r="H445" s="185"/>
      <c r="I445" s="227">
        <v>309</v>
      </c>
      <c r="J445" s="433" t="s">
        <v>2241</v>
      </c>
      <c r="K445" s="189"/>
      <c r="L445" s="288"/>
    </row>
    <row r="446" spans="1:12" ht="12.75">
      <c r="A446" s="248"/>
      <c r="B446" s="46"/>
      <c r="C446" s="46"/>
      <c r="D446" s="228"/>
      <c r="E446" s="227"/>
      <c r="F446" s="46"/>
      <c r="G446" s="46"/>
      <c r="H446" s="46"/>
      <c r="I446" s="46">
        <v>103</v>
      </c>
      <c r="J446" s="433" t="s">
        <v>2242</v>
      </c>
      <c r="K446" s="189"/>
      <c r="L446" s="288"/>
    </row>
    <row r="447" spans="1:12" ht="12.75">
      <c r="A447" s="434" t="s">
        <v>1552</v>
      </c>
      <c r="B447" s="56"/>
      <c r="C447" s="45"/>
      <c r="D447" s="240"/>
      <c r="E447" s="435"/>
      <c r="F447" s="271" t="s">
        <v>1080</v>
      </c>
      <c r="G447" s="45"/>
      <c r="H447" s="45"/>
      <c r="I447" s="46">
        <v>233</v>
      </c>
      <c r="J447" s="433" t="s">
        <v>1774</v>
      </c>
      <c r="K447" s="189"/>
      <c r="L447" s="288"/>
    </row>
    <row r="448" spans="1:12" ht="12.75">
      <c r="A448" s="248">
        <v>439</v>
      </c>
      <c r="B448" s="45" t="s">
        <v>1553</v>
      </c>
      <c r="C448" s="45"/>
      <c r="D448" s="240"/>
      <c r="E448" s="435"/>
      <c r="F448" s="45"/>
      <c r="G448" s="45"/>
      <c r="H448" s="45"/>
      <c r="I448" s="46">
        <v>109</v>
      </c>
      <c r="J448" s="433" t="s">
        <v>1559</v>
      </c>
      <c r="K448" s="189"/>
      <c r="L448" s="288"/>
    </row>
    <row r="449" spans="1:12" ht="12.75">
      <c r="A449" s="436"/>
      <c r="B449" s="45"/>
      <c r="C449" s="45"/>
      <c r="D449" s="240"/>
      <c r="E449" s="435"/>
      <c r="F449" s="45"/>
      <c r="G449" s="45"/>
      <c r="H449" s="45"/>
      <c r="I449" s="46">
        <v>220</v>
      </c>
      <c r="J449" s="433" t="s">
        <v>2243</v>
      </c>
      <c r="K449" s="189"/>
      <c r="L449" s="288"/>
    </row>
    <row r="450" spans="1:12" ht="12.75">
      <c r="A450" s="434" t="s">
        <v>1554</v>
      </c>
      <c r="B450" s="45"/>
      <c r="C450" s="45"/>
      <c r="D450" s="240"/>
      <c r="E450" s="435"/>
      <c r="F450" s="45"/>
      <c r="G450" s="45"/>
      <c r="H450" s="45"/>
      <c r="I450" s="46">
        <v>224</v>
      </c>
      <c r="J450" s="433" t="s">
        <v>2244</v>
      </c>
      <c r="K450" s="189"/>
      <c r="L450" s="288"/>
    </row>
    <row r="451" spans="1:12" ht="12.75">
      <c r="A451" s="248">
        <v>220</v>
      </c>
      <c r="B451" s="45" t="s">
        <v>1555</v>
      </c>
      <c r="C451" s="45"/>
      <c r="D451" s="240"/>
      <c r="E451" s="435"/>
      <c r="F451" s="45"/>
      <c r="G451" s="45"/>
      <c r="H451" s="45"/>
      <c r="I451" s="46">
        <v>318</v>
      </c>
      <c r="J451" s="433" t="s">
        <v>2245</v>
      </c>
      <c r="K451" s="189"/>
      <c r="L451" s="288"/>
    </row>
    <row r="452" spans="1:12" ht="12.75">
      <c r="A452" s="248">
        <v>233</v>
      </c>
      <c r="B452" s="45" t="s">
        <v>1556</v>
      </c>
      <c r="C452" s="45"/>
      <c r="D452" s="240"/>
      <c r="E452" s="435"/>
      <c r="F452" s="45"/>
      <c r="G452" s="45"/>
      <c r="H452" s="45"/>
      <c r="I452" s="46">
        <v>222</v>
      </c>
      <c r="J452" s="433" t="s">
        <v>2246</v>
      </c>
      <c r="K452" s="189"/>
      <c r="L452" s="288"/>
    </row>
    <row r="453" spans="1:12" ht="12.75">
      <c r="A453" s="248">
        <v>228</v>
      </c>
      <c r="B453" s="45" t="s">
        <v>1557</v>
      </c>
      <c r="C453" s="45"/>
      <c r="D453" s="240"/>
      <c r="E453" s="435"/>
      <c r="F453" s="45"/>
      <c r="G453" s="45"/>
      <c r="H453" s="45"/>
      <c r="I453" s="46">
        <v>111</v>
      </c>
      <c r="J453" s="433" t="s">
        <v>2247</v>
      </c>
      <c r="K453" s="189"/>
      <c r="L453" s="288"/>
    </row>
    <row r="454" spans="1:12" ht="12.75">
      <c r="A454" s="248">
        <v>218</v>
      </c>
      <c r="B454" s="45" t="s">
        <v>1558</v>
      </c>
      <c r="C454" s="45"/>
      <c r="D454" s="240"/>
      <c r="E454" s="435"/>
      <c r="F454" s="45"/>
      <c r="G454" s="45"/>
      <c r="H454" s="45"/>
      <c r="I454" s="46">
        <v>222</v>
      </c>
      <c r="J454" s="35" t="s">
        <v>2248</v>
      </c>
      <c r="K454" s="189"/>
      <c r="L454" s="288"/>
    </row>
    <row r="455" spans="1:12" ht="12.75">
      <c r="A455" s="248">
        <v>109</v>
      </c>
      <c r="B455" s="45" t="s">
        <v>1559</v>
      </c>
      <c r="C455" s="45"/>
      <c r="D455" s="240"/>
      <c r="E455" s="435"/>
      <c r="F455" s="45"/>
      <c r="G455" s="45"/>
      <c r="H455" s="45"/>
      <c r="I455" s="46">
        <v>103</v>
      </c>
      <c r="J455" s="433" t="s">
        <v>877</v>
      </c>
      <c r="K455" s="189"/>
      <c r="L455" s="288"/>
    </row>
    <row r="456" spans="1:12" ht="12.75">
      <c r="A456" s="248">
        <v>210</v>
      </c>
      <c r="B456" s="45" t="s">
        <v>1560</v>
      </c>
      <c r="C456" s="45"/>
      <c r="D456" s="240"/>
      <c r="E456" s="435"/>
      <c r="F456" s="45"/>
      <c r="G456" s="45"/>
      <c r="H456" s="45"/>
      <c r="I456" s="46">
        <v>220</v>
      </c>
      <c r="J456" s="35" t="s">
        <v>2249</v>
      </c>
      <c r="K456" s="189"/>
      <c r="L456" s="288"/>
    </row>
    <row r="457" spans="1:12" ht="12.75">
      <c r="A457" s="248">
        <v>219</v>
      </c>
      <c r="B457" s="45" t="s">
        <v>1561</v>
      </c>
      <c r="C457" s="45"/>
      <c r="D457" s="240"/>
      <c r="E457" s="435"/>
      <c r="F457" s="45"/>
      <c r="G457" s="45"/>
      <c r="H457" s="45"/>
      <c r="I457" s="46">
        <v>228</v>
      </c>
      <c r="J457" s="433" t="s">
        <v>1563</v>
      </c>
      <c r="K457" s="189"/>
      <c r="L457" s="288"/>
    </row>
    <row r="458" spans="1:12" ht="12.75">
      <c r="A458" s="248">
        <v>216</v>
      </c>
      <c r="B458" s="45" t="s">
        <v>1562</v>
      </c>
      <c r="C458" s="45"/>
      <c r="D458" s="240"/>
      <c r="E458" s="435"/>
      <c r="F458" s="45"/>
      <c r="G458" s="45"/>
      <c r="H458" s="45"/>
      <c r="I458" s="46">
        <v>427</v>
      </c>
      <c r="J458" s="433" t="s">
        <v>2250</v>
      </c>
      <c r="K458" s="189"/>
      <c r="L458" s="288"/>
    </row>
    <row r="459" spans="1:12" ht="12.75">
      <c r="A459" s="248">
        <v>228</v>
      </c>
      <c r="B459" s="45" t="s">
        <v>1563</v>
      </c>
      <c r="C459" s="45"/>
      <c r="D459" s="240"/>
      <c r="E459" s="435"/>
      <c r="F459" s="45"/>
      <c r="G459" s="45"/>
      <c r="H459" s="45"/>
      <c r="I459" s="46">
        <v>138</v>
      </c>
      <c r="J459" s="433" t="s">
        <v>2251</v>
      </c>
      <c r="K459" s="189"/>
      <c r="L459" s="288"/>
    </row>
    <row r="460" spans="1:12" ht="12.75">
      <c r="A460" s="248">
        <v>218</v>
      </c>
      <c r="B460" s="45" t="s">
        <v>1564</v>
      </c>
      <c r="C460" s="45"/>
      <c r="D460" s="240"/>
      <c r="E460" s="435"/>
      <c r="F460" s="45"/>
      <c r="G460" s="45"/>
      <c r="H460" s="45"/>
      <c r="I460" s="46">
        <v>220</v>
      </c>
      <c r="J460" s="433" t="s">
        <v>2252</v>
      </c>
      <c r="K460" s="189"/>
      <c r="L460" s="288"/>
    </row>
    <row r="461" spans="1:12" ht="12.75">
      <c r="A461" s="248">
        <v>215</v>
      </c>
      <c r="B461" s="45" t="s">
        <v>1565</v>
      </c>
      <c r="C461" s="45"/>
      <c r="D461" s="240"/>
      <c r="E461" s="435"/>
      <c r="F461" s="45"/>
      <c r="G461" s="45"/>
      <c r="H461" s="45"/>
      <c r="I461" s="46">
        <v>112</v>
      </c>
      <c r="J461" s="433" t="s">
        <v>2253</v>
      </c>
      <c r="K461" s="189"/>
      <c r="L461" s="288"/>
    </row>
    <row r="462" spans="1:12" ht="12.75">
      <c r="A462" s="248">
        <v>209</v>
      </c>
      <c r="B462" s="45" t="s">
        <v>1566</v>
      </c>
      <c r="C462" s="45"/>
      <c r="D462" s="240"/>
      <c r="E462" s="435"/>
      <c r="F462" s="45"/>
      <c r="G462" s="45"/>
      <c r="H462" s="45"/>
      <c r="I462" s="46">
        <v>136</v>
      </c>
      <c r="J462" s="433" t="s">
        <v>2254</v>
      </c>
      <c r="K462" s="189"/>
      <c r="L462" s="288"/>
    </row>
    <row r="463" spans="1:12" ht="12.75">
      <c r="A463" s="248">
        <v>219</v>
      </c>
      <c r="B463" s="45" t="s">
        <v>1567</v>
      </c>
      <c r="C463" s="45"/>
      <c r="D463" s="240"/>
      <c r="E463" s="435"/>
      <c r="F463" s="45"/>
      <c r="G463" s="45"/>
      <c r="H463" s="45"/>
      <c r="I463" s="46">
        <v>230</v>
      </c>
      <c r="J463" s="433" t="s">
        <v>2255</v>
      </c>
      <c r="K463" s="189"/>
      <c r="L463" s="288"/>
    </row>
    <row r="464" spans="1:12" ht="12.75">
      <c r="A464" s="248">
        <v>219</v>
      </c>
      <c r="B464" s="45" t="s">
        <v>1568</v>
      </c>
      <c r="C464" s="45"/>
      <c r="D464" s="240"/>
      <c r="E464" s="435"/>
      <c r="F464" s="45"/>
      <c r="G464" s="45"/>
      <c r="H464" s="45"/>
      <c r="I464" s="46">
        <v>320</v>
      </c>
      <c r="J464" s="433" t="s">
        <v>2256</v>
      </c>
      <c r="K464" s="189"/>
      <c r="L464" s="288"/>
    </row>
    <row r="465" spans="1:12" ht="12.75">
      <c r="A465" s="248"/>
      <c r="B465" s="45"/>
      <c r="C465" s="45"/>
      <c r="D465" s="240"/>
      <c r="E465" s="435"/>
      <c r="F465" s="45"/>
      <c r="G465" s="45"/>
      <c r="H465" s="45"/>
      <c r="I465" s="46">
        <v>130</v>
      </c>
      <c r="J465" s="433" t="s">
        <v>2257</v>
      </c>
      <c r="K465" s="189"/>
      <c r="L465" s="288"/>
    </row>
    <row r="466" spans="1:12" ht="12.75">
      <c r="A466" s="248"/>
      <c r="B466" s="56"/>
      <c r="C466" s="45"/>
      <c r="D466" s="240"/>
      <c r="E466" s="435"/>
      <c r="F466" s="45"/>
      <c r="G466" s="45"/>
      <c r="H466" s="45"/>
      <c r="I466" s="46">
        <v>220</v>
      </c>
      <c r="J466" s="433" t="s">
        <v>2258</v>
      </c>
      <c r="K466" s="189"/>
      <c r="L466" s="288"/>
    </row>
    <row r="467" spans="1:12" ht="12.75">
      <c r="A467" s="248"/>
      <c r="B467" s="56"/>
      <c r="C467" s="45"/>
      <c r="D467" s="240"/>
      <c r="E467" s="435"/>
      <c r="F467" s="45"/>
      <c r="G467" s="45"/>
      <c r="H467" s="45"/>
      <c r="I467" s="46">
        <v>136</v>
      </c>
      <c r="J467" s="433" t="s">
        <v>2259</v>
      </c>
      <c r="K467" s="189"/>
      <c r="L467" s="288"/>
    </row>
    <row r="468" spans="1:12" ht="12.75">
      <c r="A468" s="248">
        <v>233</v>
      </c>
      <c r="B468" s="45" t="s">
        <v>1774</v>
      </c>
      <c r="C468" s="45"/>
      <c r="D468" s="240"/>
      <c r="E468" s="435"/>
      <c r="F468" s="45"/>
      <c r="G468" s="45"/>
      <c r="H468" s="45"/>
      <c r="I468" s="46">
        <v>222</v>
      </c>
      <c r="J468" s="433" t="s">
        <v>2260</v>
      </c>
      <c r="K468" s="189"/>
      <c r="L468" s="288"/>
    </row>
    <row r="469" spans="1:12" ht="12.75">
      <c r="A469" s="248">
        <v>233</v>
      </c>
      <c r="B469" s="45" t="s">
        <v>1775</v>
      </c>
      <c r="C469" s="45"/>
      <c r="D469" s="240"/>
      <c r="E469" s="435"/>
      <c r="F469" s="45"/>
      <c r="G469" s="45"/>
      <c r="H469" s="45"/>
      <c r="I469" s="45"/>
      <c r="J469" s="183"/>
      <c r="K469" s="190"/>
      <c r="L469" s="288"/>
    </row>
    <row r="470" spans="1:12" ht="12.75">
      <c r="A470" s="248">
        <v>228</v>
      </c>
      <c r="B470" s="45" t="s">
        <v>1563</v>
      </c>
      <c r="C470" s="45"/>
      <c r="D470" s="240"/>
      <c r="E470" s="435"/>
      <c r="F470" s="45"/>
      <c r="G470" s="45"/>
      <c r="H470" s="45"/>
      <c r="I470" s="45"/>
      <c r="L470" s="288"/>
    </row>
    <row r="471" spans="1:12" ht="12.75">
      <c r="A471" s="248"/>
      <c r="B471" s="56"/>
      <c r="C471" s="45"/>
      <c r="D471" s="240"/>
      <c r="E471" s="435"/>
      <c r="F471" s="45"/>
      <c r="G471" s="45"/>
      <c r="H471" s="45"/>
      <c r="I471" s="45"/>
      <c r="L471" s="288"/>
    </row>
    <row r="472" spans="1:12" ht="12.75">
      <c r="A472" s="437" t="s">
        <v>1776</v>
      </c>
      <c r="B472" s="45"/>
      <c r="C472" s="45"/>
      <c r="D472" s="240"/>
      <c r="E472" s="435"/>
      <c r="F472" s="45"/>
      <c r="G472" s="45"/>
      <c r="H472" s="45"/>
      <c r="I472" s="45"/>
      <c r="L472" s="288"/>
    </row>
    <row r="473" spans="1:12" ht="12.75">
      <c r="A473" s="248">
        <v>114</v>
      </c>
      <c r="B473" s="45" t="s">
        <v>1777</v>
      </c>
      <c r="C473" s="45"/>
      <c r="D473" s="240"/>
      <c r="E473" s="435"/>
      <c r="F473" s="45"/>
      <c r="G473" s="45"/>
      <c r="H473" s="45"/>
      <c r="I473" s="45"/>
      <c r="L473" s="288"/>
    </row>
    <row r="474" spans="1:12" ht="12.75">
      <c r="A474" s="248">
        <v>202</v>
      </c>
      <c r="B474" s="45" t="s">
        <v>1778</v>
      </c>
      <c r="C474" s="45"/>
      <c r="D474" s="240"/>
      <c r="E474" s="435"/>
      <c r="F474" s="45"/>
      <c r="G474" s="45"/>
      <c r="H474" s="45"/>
      <c r="I474" s="45"/>
      <c r="L474" s="288"/>
    </row>
    <row r="475" spans="1:12" ht="12.75">
      <c r="A475" s="248">
        <v>133</v>
      </c>
      <c r="B475" s="45" t="s">
        <v>1779</v>
      </c>
      <c r="C475" s="45"/>
      <c r="D475" s="240"/>
      <c r="E475" s="435"/>
      <c r="F475" s="45"/>
      <c r="G475" s="45"/>
      <c r="H475" s="45"/>
      <c r="I475" s="45"/>
      <c r="L475" s="288"/>
    </row>
    <row r="476" spans="1:12" ht="12.75">
      <c r="A476" s="248">
        <v>222</v>
      </c>
      <c r="B476" s="45" t="s">
        <v>1780</v>
      </c>
      <c r="C476" s="45"/>
      <c r="D476" s="240"/>
      <c r="E476" s="435"/>
      <c r="F476" s="45"/>
      <c r="G476" s="45"/>
      <c r="H476" s="45"/>
      <c r="I476" s="45"/>
      <c r="L476" s="288"/>
    </row>
    <row r="477" spans="1:12" ht="12.75">
      <c r="A477" s="248">
        <v>309</v>
      </c>
      <c r="B477" s="45" t="s">
        <v>1781</v>
      </c>
      <c r="C477" s="45"/>
      <c r="D477" s="240"/>
      <c r="E477" s="435"/>
      <c r="F477" s="45"/>
      <c r="G477" s="45"/>
      <c r="H477" s="45"/>
      <c r="I477" s="45"/>
      <c r="L477" s="288"/>
    </row>
    <row r="478" spans="1:12" ht="12.75">
      <c r="A478" s="248">
        <v>106</v>
      </c>
      <c r="B478" s="45" t="s">
        <v>1782</v>
      </c>
      <c r="C478" s="45"/>
      <c r="D478" s="240"/>
      <c r="E478" s="435"/>
      <c r="F478" s="45"/>
      <c r="G478" s="45"/>
      <c r="H478" s="45"/>
      <c r="I478" s="45"/>
      <c r="L478" s="288"/>
    </row>
    <row r="479" spans="1:12" ht="12.75">
      <c r="A479" s="248">
        <v>205</v>
      </c>
      <c r="B479" s="45" t="s">
        <v>1783</v>
      </c>
      <c r="C479" s="45"/>
      <c r="D479" s="240"/>
      <c r="E479" s="435"/>
      <c r="F479" s="45"/>
      <c r="G479" s="45"/>
      <c r="H479" s="45"/>
      <c r="I479" s="45"/>
      <c r="L479" s="288"/>
    </row>
    <row r="480" spans="1:12" ht="12.75">
      <c r="A480" s="248">
        <v>220</v>
      </c>
      <c r="B480" s="45" t="s">
        <v>1555</v>
      </c>
      <c r="C480" s="45"/>
      <c r="D480" s="240"/>
      <c r="E480" s="435"/>
      <c r="F480" s="45"/>
      <c r="G480" s="45"/>
      <c r="H480" s="45"/>
      <c r="I480" s="45"/>
      <c r="L480" s="288"/>
    </row>
    <row r="481" spans="1:12" ht="12.75">
      <c r="A481" s="248">
        <v>412</v>
      </c>
      <c r="B481" s="45" t="s">
        <v>1784</v>
      </c>
      <c r="C481" s="45"/>
      <c r="D481" s="240"/>
      <c r="E481" s="435"/>
      <c r="F481" s="45"/>
      <c r="G481" s="45"/>
      <c r="H481" s="45"/>
      <c r="I481" s="45"/>
      <c r="L481" s="288"/>
    </row>
    <row r="482" spans="1:12" ht="12.75">
      <c r="A482" s="248">
        <v>103</v>
      </c>
      <c r="B482" s="45" t="s">
        <v>1785</v>
      </c>
      <c r="C482" s="45"/>
      <c r="D482" s="240"/>
      <c r="E482" s="435"/>
      <c r="F482" s="45"/>
      <c r="G482" s="45"/>
      <c r="H482" s="45"/>
      <c r="I482" s="45"/>
      <c r="L482" s="288"/>
    </row>
    <row r="483" spans="1:12" ht="12.75">
      <c r="A483" s="248">
        <v>103</v>
      </c>
      <c r="B483" s="45" t="s">
        <v>1786</v>
      </c>
      <c r="C483" s="45"/>
      <c r="D483" s="240"/>
      <c r="E483" s="435"/>
      <c r="F483" s="45"/>
      <c r="G483" s="45"/>
      <c r="H483" s="45"/>
      <c r="I483" s="45"/>
      <c r="L483" s="288"/>
    </row>
    <row r="484" spans="1:12" ht="12.75">
      <c r="A484" s="248">
        <v>103</v>
      </c>
      <c r="B484" s="45" t="s">
        <v>1787</v>
      </c>
      <c r="C484" s="45"/>
      <c r="D484" s="240"/>
      <c r="E484" s="435"/>
      <c r="F484" s="45"/>
      <c r="G484" s="45"/>
      <c r="H484" s="45"/>
      <c r="I484" s="45"/>
      <c r="L484" s="288"/>
    </row>
    <row r="485" spans="1:12" ht="12.75">
      <c r="A485" s="248">
        <v>206</v>
      </c>
      <c r="B485" s="45" t="s">
        <v>1788</v>
      </c>
      <c r="C485" s="45"/>
      <c r="D485" s="240"/>
      <c r="E485" s="435"/>
      <c r="F485" s="45"/>
      <c r="G485" s="45"/>
      <c r="H485" s="45"/>
      <c r="I485" s="45"/>
      <c r="L485" s="288"/>
    </row>
    <row r="486" spans="1:12" ht="12.75">
      <c r="A486" s="248">
        <v>123</v>
      </c>
      <c r="B486" s="45" t="s">
        <v>1789</v>
      </c>
      <c r="C486" s="45"/>
      <c r="D486" s="240"/>
      <c r="E486" s="435"/>
      <c r="F486" s="45"/>
      <c r="G486" s="45"/>
      <c r="H486" s="45"/>
      <c r="I486" s="45"/>
      <c r="L486" s="288"/>
    </row>
    <row r="487" spans="1:12" ht="12.75">
      <c r="A487" s="248">
        <v>132</v>
      </c>
      <c r="B487" s="45" t="s">
        <v>1790</v>
      </c>
      <c r="C487" s="45"/>
      <c r="D487" s="240"/>
      <c r="E487" s="435"/>
      <c r="F487" s="45"/>
      <c r="G487" s="45"/>
      <c r="H487" s="45"/>
      <c r="I487" s="45"/>
      <c r="L487" s="288"/>
    </row>
    <row r="488" spans="1:12" ht="12.75">
      <c r="A488" s="248">
        <v>137</v>
      </c>
      <c r="B488" s="45" t="s">
        <v>1791</v>
      </c>
      <c r="C488" s="45"/>
      <c r="D488" s="240"/>
      <c r="E488" s="435"/>
      <c r="F488" s="45"/>
      <c r="G488" s="45"/>
      <c r="H488" s="45"/>
      <c r="I488" s="45"/>
      <c r="L488" s="288"/>
    </row>
    <row r="489" spans="1:12" ht="12.75">
      <c r="A489" s="248">
        <v>103</v>
      </c>
      <c r="B489" s="45" t="s">
        <v>1792</v>
      </c>
      <c r="C489" s="45"/>
      <c r="D489" s="240"/>
      <c r="E489" s="435"/>
      <c r="F489" s="45"/>
      <c r="G489" s="45"/>
      <c r="H489" s="45"/>
      <c r="I489" s="45"/>
      <c r="L489" s="288"/>
    </row>
    <row r="490" spans="1:12" ht="12.75">
      <c r="A490" s="248">
        <v>233</v>
      </c>
      <c r="B490" s="45" t="s">
        <v>1793</v>
      </c>
      <c r="C490" s="45"/>
      <c r="D490" s="240"/>
      <c r="E490" s="435"/>
      <c r="F490" s="45"/>
      <c r="G490" s="45"/>
      <c r="H490" s="45"/>
      <c r="I490" s="45"/>
      <c r="L490" s="288"/>
    </row>
    <row r="491" spans="1:12" ht="12.75">
      <c r="A491" s="248">
        <v>225</v>
      </c>
      <c r="B491" s="45" t="s">
        <v>1794</v>
      </c>
      <c r="C491" s="45"/>
      <c r="D491" s="240"/>
      <c r="E491" s="435"/>
      <c r="F491" s="45"/>
      <c r="G491" s="45"/>
      <c r="H491" s="45"/>
      <c r="I491" s="45"/>
      <c r="L491" s="288"/>
    </row>
    <row r="492" spans="1:12" ht="12.75">
      <c r="A492" s="248">
        <v>311</v>
      </c>
      <c r="B492" s="45" t="s">
        <v>1795</v>
      </c>
      <c r="C492" s="45"/>
      <c r="D492" s="240"/>
      <c r="E492" s="435"/>
      <c r="F492" s="45"/>
      <c r="G492" s="45"/>
      <c r="H492" s="45"/>
      <c r="I492" s="45"/>
      <c r="L492" s="288"/>
    </row>
    <row r="493" spans="1:12" ht="12.75">
      <c r="A493" s="248">
        <v>126</v>
      </c>
      <c r="B493" s="45" t="s">
        <v>1796</v>
      </c>
      <c r="C493" s="45"/>
      <c r="D493" s="240"/>
      <c r="E493" s="435"/>
      <c r="F493" s="45"/>
      <c r="G493" s="45"/>
      <c r="H493" s="45"/>
      <c r="I493" s="45"/>
      <c r="L493" s="288"/>
    </row>
    <row r="494" spans="1:12" ht="12.75">
      <c r="A494" s="248">
        <v>316</v>
      </c>
      <c r="B494" s="45" t="s">
        <v>1797</v>
      </c>
      <c r="C494" s="45"/>
      <c r="D494" s="240"/>
      <c r="E494" s="435"/>
      <c r="F494" s="45"/>
      <c r="G494" s="45"/>
      <c r="H494" s="45"/>
      <c r="I494" s="45"/>
      <c r="L494" s="288"/>
    </row>
    <row r="495" spans="1:12" ht="12.75">
      <c r="A495" s="248">
        <v>227</v>
      </c>
      <c r="B495" s="45" t="s">
        <v>1798</v>
      </c>
      <c r="C495" s="45"/>
      <c r="D495" s="240"/>
      <c r="E495" s="435"/>
      <c r="F495" s="45"/>
      <c r="G495" s="45"/>
      <c r="H495" s="45"/>
      <c r="I495" s="45"/>
      <c r="L495" s="288"/>
    </row>
    <row r="496" spans="1:12" ht="12.75">
      <c r="A496" s="248">
        <v>228</v>
      </c>
      <c r="B496" s="45" t="s">
        <v>1557</v>
      </c>
      <c r="C496" s="45"/>
      <c r="D496" s="240"/>
      <c r="E496" s="435"/>
      <c r="F496" s="45"/>
      <c r="G496" s="45"/>
      <c r="H496" s="45"/>
      <c r="I496" s="45"/>
      <c r="L496" s="288"/>
    </row>
    <row r="497" spans="1:12" ht="12.75">
      <c r="A497" s="248">
        <v>316</v>
      </c>
      <c r="B497" s="45" t="s">
        <v>1799</v>
      </c>
      <c r="C497" s="45"/>
      <c r="D497" s="240"/>
      <c r="E497" s="435"/>
      <c r="F497" s="45"/>
      <c r="G497" s="45"/>
      <c r="H497" s="45"/>
      <c r="I497" s="45"/>
      <c r="L497" s="288"/>
    </row>
    <row r="498" spans="1:12" ht="12.75">
      <c r="A498" s="248">
        <v>525</v>
      </c>
      <c r="B498" s="45" t="s">
        <v>1800</v>
      </c>
      <c r="C498" s="45"/>
      <c r="D498" s="240"/>
      <c r="E498" s="435"/>
      <c r="F498" s="45"/>
      <c r="G498" s="45"/>
      <c r="H498" s="45"/>
      <c r="I498" s="45"/>
      <c r="L498" s="288"/>
    </row>
    <row r="499" spans="1:12" ht="12.75">
      <c r="A499" s="248">
        <v>108</v>
      </c>
      <c r="B499" s="45" t="s">
        <v>1801</v>
      </c>
      <c r="C499" s="45"/>
      <c r="D499" s="240"/>
      <c r="E499" s="435"/>
      <c r="F499" s="45"/>
      <c r="G499" s="45"/>
      <c r="H499" s="45"/>
      <c r="I499" s="45"/>
      <c r="L499" s="288"/>
    </row>
    <row r="500" spans="1:12" ht="12.75">
      <c r="A500" s="248">
        <v>236</v>
      </c>
      <c r="B500" s="45" t="s">
        <v>1802</v>
      </c>
      <c r="C500" s="45"/>
      <c r="D500" s="240"/>
      <c r="E500" s="435"/>
      <c r="F500" s="45"/>
      <c r="G500" s="45"/>
      <c r="H500" s="45"/>
      <c r="I500" s="45"/>
      <c r="L500" s="288"/>
    </row>
    <row r="501" spans="1:12" ht="12.75">
      <c r="A501" s="248">
        <v>525</v>
      </c>
      <c r="B501" s="45" t="s">
        <v>1803</v>
      </c>
      <c r="C501" s="45"/>
      <c r="D501" s="240"/>
      <c r="E501" s="435"/>
      <c r="F501" s="45"/>
      <c r="G501" s="45"/>
      <c r="H501" s="45"/>
      <c r="I501" s="45"/>
      <c r="L501" s="288"/>
    </row>
    <row r="502" spans="1:12" ht="12.75">
      <c r="A502" s="248">
        <v>121</v>
      </c>
      <c r="B502" s="45" t="s">
        <v>1804</v>
      </c>
      <c r="C502" s="45"/>
      <c r="D502" s="240"/>
      <c r="E502" s="435"/>
      <c r="F502" s="45"/>
      <c r="G502" s="45"/>
      <c r="H502" s="45"/>
      <c r="I502" s="45"/>
      <c r="L502" s="288"/>
    </row>
    <row r="503" spans="1:12" ht="13.5" thickBot="1">
      <c r="A503" s="194">
        <v>121</v>
      </c>
      <c r="B503" s="33" t="s">
        <v>1805</v>
      </c>
      <c r="C503" s="33"/>
      <c r="D503" s="254"/>
      <c r="E503" s="438"/>
      <c r="F503" s="256"/>
      <c r="G503" s="256"/>
      <c r="H503" s="256"/>
      <c r="I503" s="256"/>
      <c r="J503" s="439"/>
      <c r="K503" s="375"/>
      <c r="L503" s="59"/>
    </row>
    <row r="504" spans="1:12" ht="13.5" thickBot="1">
      <c r="A504" s="101"/>
      <c r="B504" s="270"/>
      <c r="C504" s="102"/>
      <c r="D504" s="104" t="s">
        <v>1093</v>
      </c>
      <c r="E504" s="270"/>
      <c r="F504" s="102"/>
      <c r="G504" s="102"/>
      <c r="H504" s="103"/>
      <c r="I504" s="102"/>
      <c r="J504" s="421" t="s">
        <v>1094</v>
      </c>
      <c r="K504" s="422"/>
      <c r="L504" s="104"/>
    </row>
    <row r="505" spans="1:12" ht="13.5" thickBot="1">
      <c r="A505" s="101"/>
      <c r="B505" s="190" t="s">
        <v>1095</v>
      </c>
      <c r="C505" s="102"/>
      <c r="D505" s="104"/>
      <c r="E505" s="190"/>
      <c r="F505" s="102" t="s">
        <v>1096</v>
      </c>
      <c r="G505" s="102"/>
      <c r="H505" s="103"/>
      <c r="I505" s="102"/>
      <c r="K505" s="423"/>
      <c r="L505" s="104"/>
    </row>
    <row r="506" spans="1:12" ht="12.75">
      <c r="A506" s="161" t="s">
        <v>2784</v>
      </c>
      <c r="B506" s="424" t="s">
        <v>1097</v>
      </c>
      <c r="C506" s="105" t="s">
        <v>2783</v>
      </c>
      <c r="D506" s="425"/>
      <c r="E506" s="103" t="s">
        <v>2784</v>
      </c>
      <c r="F506" s="424" t="s">
        <v>1097</v>
      </c>
      <c r="G506" s="107" t="s">
        <v>2783</v>
      </c>
      <c r="H506" s="426"/>
      <c r="I506" s="105" t="s">
        <v>2784</v>
      </c>
      <c r="J506" s="424" t="s">
        <v>1097</v>
      </c>
      <c r="K506" s="106" t="s">
        <v>2783</v>
      </c>
      <c r="L506" s="184"/>
    </row>
    <row r="507" spans="1:12" ht="13.5" thickBot="1">
      <c r="A507" s="440"/>
      <c r="B507" s="137" t="s">
        <v>1945</v>
      </c>
      <c r="C507" s="137"/>
      <c r="D507" s="428"/>
      <c r="E507" s="430"/>
      <c r="F507" s="137" t="s">
        <v>1945</v>
      </c>
      <c r="G507" s="137"/>
      <c r="H507" s="429"/>
      <c r="I507" s="430"/>
      <c r="J507" s="137" t="s">
        <v>1945</v>
      </c>
      <c r="K507" s="375"/>
      <c r="L507" s="141"/>
    </row>
    <row r="508" spans="1:12" ht="12.75">
      <c r="A508" s="248">
        <v>224</v>
      </c>
      <c r="B508" s="45" t="s">
        <v>1806</v>
      </c>
      <c r="C508" s="45"/>
      <c r="D508" s="240"/>
      <c r="E508" s="435"/>
      <c r="F508" s="45"/>
      <c r="G508" s="45"/>
      <c r="H508" s="45"/>
      <c r="I508" s="45"/>
      <c r="L508" s="288"/>
    </row>
    <row r="509" spans="1:12" ht="12.75">
      <c r="A509" s="248">
        <v>233</v>
      </c>
      <c r="B509" s="45" t="s">
        <v>1807</v>
      </c>
      <c r="C509" s="45"/>
      <c r="D509" s="240"/>
      <c r="E509" s="435"/>
      <c r="F509" s="45"/>
      <c r="G509" s="45"/>
      <c r="H509" s="45"/>
      <c r="I509" s="45"/>
      <c r="L509" s="288"/>
    </row>
    <row r="510" spans="1:12" ht="12.75">
      <c r="A510" s="248">
        <v>109</v>
      </c>
      <c r="B510" s="45" t="s">
        <v>1808</v>
      </c>
      <c r="C510" s="45"/>
      <c r="D510" s="240"/>
      <c r="E510" s="435"/>
      <c r="F510" s="45"/>
      <c r="G510" s="45"/>
      <c r="H510" s="45"/>
      <c r="I510" s="45"/>
      <c r="L510" s="288"/>
    </row>
    <row r="511" spans="1:12" ht="12.75">
      <c r="A511" s="248">
        <v>204</v>
      </c>
      <c r="B511" s="45" t="s">
        <v>1809</v>
      </c>
      <c r="C511" s="45"/>
      <c r="D511" s="240"/>
      <c r="E511" s="435"/>
      <c r="F511" s="45"/>
      <c r="G511" s="45"/>
      <c r="H511" s="45"/>
      <c r="I511" s="45"/>
      <c r="L511" s="288"/>
    </row>
    <row r="512" spans="1:12" ht="12.75">
      <c r="A512" s="248">
        <v>109</v>
      </c>
      <c r="B512" s="45" t="s">
        <v>1810</v>
      </c>
      <c r="C512" s="45"/>
      <c r="D512" s="240"/>
      <c r="E512" s="435"/>
      <c r="F512" s="45"/>
      <c r="G512" s="45"/>
      <c r="H512" s="45"/>
      <c r="I512" s="45"/>
      <c r="L512" s="288"/>
    </row>
    <row r="513" spans="1:12" ht="12.75">
      <c r="A513" s="248">
        <v>415</v>
      </c>
      <c r="B513" s="45" t="s">
        <v>1811</v>
      </c>
      <c r="C513" s="45"/>
      <c r="D513" s="240"/>
      <c r="E513" s="435"/>
      <c r="F513" s="45"/>
      <c r="G513" s="45"/>
      <c r="H513" s="45"/>
      <c r="I513" s="45"/>
      <c r="L513" s="288"/>
    </row>
    <row r="514" spans="1:12" ht="12.75">
      <c r="A514" s="248">
        <v>133</v>
      </c>
      <c r="B514" s="45" t="s">
        <v>1812</v>
      </c>
      <c r="C514" s="45"/>
      <c r="D514" s="240"/>
      <c r="E514" s="435"/>
      <c r="F514" s="45"/>
      <c r="G514" s="45"/>
      <c r="H514" s="45"/>
      <c r="I514" s="45"/>
      <c r="L514" s="288"/>
    </row>
    <row r="515" spans="1:12" ht="12.75">
      <c r="A515" s="248">
        <v>415</v>
      </c>
      <c r="B515" s="45" t="s">
        <v>1813</v>
      </c>
      <c r="C515" s="45"/>
      <c r="D515" s="240"/>
      <c r="E515" s="435"/>
      <c r="F515" s="45"/>
      <c r="G515" s="45"/>
      <c r="H515" s="45"/>
      <c r="I515" s="45"/>
      <c r="L515" s="288"/>
    </row>
    <row r="516" spans="1:12" ht="12.75">
      <c r="A516" s="248">
        <v>114</v>
      </c>
      <c r="B516" s="45" t="s">
        <v>1814</v>
      </c>
      <c r="C516" s="45"/>
      <c r="D516" s="240"/>
      <c r="E516" s="435"/>
      <c r="F516" s="45"/>
      <c r="G516" s="45"/>
      <c r="H516" s="45"/>
      <c r="I516" s="45"/>
      <c r="L516" s="288"/>
    </row>
    <row r="517" spans="1:12" ht="12.75">
      <c r="A517" s="248">
        <v>117</v>
      </c>
      <c r="B517" s="45" t="s">
        <v>1815</v>
      </c>
      <c r="C517" s="45"/>
      <c r="D517" s="240"/>
      <c r="E517" s="435"/>
      <c r="F517" s="45"/>
      <c r="G517" s="45"/>
      <c r="H517" s="45"/>
      <c r="I517" s="45"/>
      <c r="L517" s="288"/>
    </row>
    <row r="518" spans="1:12" ht="12.75">
      <c r="A518" s="248">
        <v>108</v>
      </c>
      <c r="B518" s="45" t="s">
        <v>1816</v>
      </c>
      <c r="C518" s="45"/>
      <c r="D518" s="240"/>
      <c r="E518" s="435"/>
      <c r="F518" s="45"/>
      <c r="G518" s="45"/>
      <c r="H518" s="45"/>
      <c r="I518" s="45"/>
      <c r="L518" s="288"/>
    </row>
    <row r="519" spans="1:12" ht="12.75">
      <c r="A519" s="248">
        <v>126</v>
      </c>
      <c r="B519" s="45" t="s">
        <v>1817</v>
      </c>
      <c r="C519" s="45"/>
      <c r="D519" s="240"/>
      <c r="E519" s="435"/>
      <c r="F519" s="45"/>
      <c r="G519" s="45"/>
      <c r="H519" s="45"/>
      <c r="I519" s="45"/>
      <c r="L519" s="288"/>
    </row>
    <row r="520" spans="1:12" ht="12.75">
      <c r="A520" s="248">
        <v>137</v>
      </c>
      <c r="B520" s="45" t="s">
        <v>1818</v>
      </c>
      <c r="C520" s="45"/>
      <c r="D520" s="240"/>
      <c r="E520" s="435"/>
      <c r="F520" s="45"/>
      <c r="G520" s="45"/>
      <c r="H520" s="45"/>
      <c r="I520" s="45"/>
      <c r="L520" s="288"/>
    </row>
    <row r="521" spans="1:12" ht="12.75">
      <c r="A521" s="248">
        <v>228</v>
      </c>
      <c r="B521" s="45" t="s">
        <v>1819</v>
      </c>
      <c r="C521" s="45"/>
      <c r="D521" s="240"/>
      <c r="E521" s="435"/>
      <c r="F521" s="45"/>
      <c r="G521" s="45"/>
      <c r="H521" s="45"/>
      <c r="I521" s="45"/>
      <c r="L521" s="288"/>
    </row>
    <row r="522" spans="1:12" ht="12.75">
      <c r="A522" s="248">
        <v>210</v>
      </c>
      <c r="B522" s="45" t="s">
        <v>1820</v>
      </c>
      <c r="C522" s="45"/>
      <c r="D522" s="240"/>
      <c r="E522" s="435"/>
      <c r="F522" s="45"/>
      <c r="G522" s="45"/>
      <c r="H522" s="45"/>
      <c r="I522" s="45"/>
      <c r="L522" s="288"/>
    </row>
    <row r="523" spans="1:12" ht="12.75">
      <c r="A523" s="248">
        <v>204</v>
      </c>
      <c r="B523" s="45" t="s">
        <v>1821</v>
      </c>
      <c r="C523" s="45"/>
      <c r="D523" s="240"/>
      <c r="E523" s="435"/>
      <c r="F523" s="45"/>
      <c r="G523" s="45"/>
      <c r="H523" s="45"/>
      <c r="I523" s="45"/>
      <c r="L523" s="288"/>
    </row>
    <row r="524" spans="1:12" ht="12.75">
      <c r="A524" s="248">
        <v>322</v>
      </c>
      <c r="B524" s="45" t="s">
        <v>1822</v>
      </c>
      <c r="C524" s="45"/>
      <c r="D524" s="240"/>
      <c r="E524" s="435"/>
      <c r="F524" s="45"/>
      <c r="G524" s="45"/>
      <c r="H524" s="45"/>
      <c r="I524" s="45"/>
      <c r="L524" s="288"/>
    </row>
    <row r="525" spans="1:12" ht="12.75">
      <c r="A525" s="248">
        <v>318</v>
      </c>
      <c r="B525" s="45" t="s">
        <v>1823</v>
      </c>
      <c r="C525" s="45"/>
      <c r="D525" s="240"/>
      <c r="E525" s="435"/>
      <c r="F525" s="45"/>
      <c r="G525" s="45"/>
      <c r="H525" s="45"/>
      <c r="I525" s="45"/>
      <c r="L525" s="288"/>
    </row>
    <row r="526" spans="1:12" ht="12.75">
      <c r="A526" s="248">
        <v>124</v>
      </c>
      <c r="B526" s="45" t="s">
        <v>1824</v>
      </c>
      <c r="C526" s="45"/>
      <c r="D526" s="240"/>
      <c r="E526" s="435"/>
      <c r="F526" s="45"/>
      <c r="G526" s="45"/>
      <c r="H526" s="45"/>
      <c r="I526" s="45"/>
      <c r="L526" s="288"/>
    </row>
    <row r="527" spans="1:12" ht="12.75">
      <c r="A527" s="248">
        <v>117</v>
      </c>
      <c r="B527" s="45" t="s">
        <v>1825</v>
      </c>
      <c r="C527" s="45"/>
      <c r="D527" s="240"/>
      <c r="E527" s="435"/>
      <c r="F527" s="45"/>
      <c r="G527" s="45"/>
      <c r="H527" s="45"/>
      <c r="I527" s="45"/>
      <c r="L527" s="288"/>
    </row>
    <row r="528" spans="1:12" ht="12.75">
      <c r="A528" s="248">
        <v>119</v>
      </c>
      <c r="B528" s="45" t="s">
        <v>1826</v>
      </c>
      <c r="C528" s="45"/>
      <c r="D528" s="240"/>
      <c r="E528" s="435"/>
      <c r="F528" s="45"/>
      <c r="G528" s="45"/>
      <c r="H528" s="45"/>
      <c r="I528" s="45"/>
      <c r="L528" s="288"/>
    </row>
    <row r="529" spans="1:12" ht="12.75">
      <c r="A529" s="248">
        <v>114</v>
      </c>
      <c r="B529" s="45" t="s">
        <v>1827</v>
      </c>
      <c r="C529" s="45"/>
      <c r="D529" s="240"/>
      <c r="E529" s="435"/>
      <c r="F529" s="45"/>
      <c r="G529" s="45"/>
      <c r="H529" s="45"/>
      <c r="I529" s="45"/>
      <c r="L529" s="288"/>
    </row>
    <row r="530" spans="1:12" ht="12.75">
      <c r="A530" s="248">
        <v>220</v>
      </c>
      <c r="B530" s="45" t="s">
        <v>1828</v>
      </c>
      <c r="C530" s="45"/>
      <c r="D530" s="240"/>
      <c r="E530" s="435"/>
      <c r="F530" s="45"/>
      <c r="G530" s="45"/>
      <c r="H530" s="45"/>
      <c r="I530" s="45"/>
      <c r="L530" s="288"/>
    </row>
    <row r="531" spans="1:12" ht="12.75">
      <c r="A531" s="248">
        <v>116</v>
      </c>
      <c r="B531" s="45" t="s">
        <v>1829</v>
      </c>
      <c r="C531" s="45"/>
      <c r="D531" s="240"/>
      <c r="E531" s="435"/>
      <c r="F531" s="45"/>
      <c r="G531" s="45"/>
      <c r="H531" s="45"/>
      <c r="I531" s="45"/>
      <c r="L531" s="288"/>
    </row>
    <row r="532" spans="1:12" ht="12.75">
      <c r="A532" s="248">
        <v>206</v>
      </c>
      <c r="B532" s="45" t="s">
        <v>1830</v>
      </c>
      <c r="C532" s="45"/>
      <c r="D532" s="240"/>
      <c r="E532" s="435"/>
      <c r="F532" s="45"/>
      <c r="G532" s="45"/>
      <c r="H532" s="45"/>
      <c r="I532" s="45"/>
      <c r="L532" s="288"/>
    </row>
    <row r="533" spans="1:12" ht="12.75">
      <c r="A533" s="248">
        <v>129</v>
      </c>
      <c r="B533" s="45" t="s">
        <v>1831</v>
      </c>
      <c r="C533" s="45"/>
      <c r="D533" s="240"/>
      <c r="E533" s="435"/>
      <c r="F533" s="45"/>
      <c r="G533" s="45"/>
      <c r="H533" s="45"/>
      <c r="I533" s="45"/>
      <c r="L533" s="288"/>
    </row>
    <row r="534" spans="1:12" ht="12.75">
      <c r="A534" s="248">
        <v>415</v>
      </c>
      <c r="B534" s="45" t="s">
        <v>1832</v>
      </c>
      <c r="C534" s="45"/>
      <c r="D534" s="240"/>
      <c r="E534" s="435"/>
      <c r="F534" s="45"/>
      <c r="G534" s="45"/>
      <c r="H534" s="45"/>
      <c r="I534" s="45"/>
      <c r="L534" s="288"/>
    </row>
    <row r="535" spans="1:12" ht="12.75">
      <c r="A535" s="248">
        <v>220</v>
      </c>
      <c r="B535" s="45" t="s">
        <v>1833</v>
      </c>
      <c r="C535" s="45"/>
      <c r="D535" s="240"/>
      <c r="E535" s="435"/>
      <c r="F535" s="45"/>
      <c r="G535" s="45"/>
      <c r="H535" s="45"/>
      <c r="I535" s="45"/>
      <c r="L535" s="288"/>
    </row>
    <row r="536" spans="1:12" ht="12.75">
      <c r="A536" s="248">
        <v>234</v>
      </c>
      <c r="B536" s="45" t="s">
        <v>1834</v>
      </c>
      <c r="C536" s="45"/>
      <c r="D536" s="240"/>
      <c r="E536" s="435"/>
      <c r="F536" s="45"/>
      <c r="G536" s="45"/>
      <c r="H536" s="45"/>
      <c r="I536" s="45"/>
      <c r="L536" s="288"/>
    </row>
    <row r="537" spans="1:12" ht="12.75">
      <c r="A537" s="248">
        <v>235</v>
      </c>
      <c r="B537" s="45" t="s">
        <v>1835</v>
      </c>
      <c r="C537" s="45"/>
      <c r="D537" s="240"/>
      <c r="E537" s="435"/>
      <c r="F537" s="45"/>
      <c r="G537" s="45"/>
      <c r="H537" s="45"/>
      <c r="I537" s="45"/>
      <c r="L537" s="288"/>
    </row>
    <row r="538" spans="1:12" ht="12.75">
      <c r="A538" s="248">
        <v>109</v>
      </c>
      <c r="B538" s="45" t="s">
        <v>1836</v>
      </c>
      <c r="C538" s="45"/>
      <c r="D538" s="240"/>
      <c r="E538" s="435"/>
      <c r="F538" s="45"/>
      <c r="G538" s="45"/>
      <c r="H538" s="45"/>
      <c r="I538" s="45"/>
      <c r="L538" s="288"/>
    </row>
    <row r="539" spans="1:12" ht="12.75">
      <c r="A539" s="248">
        <v>111</v>
      </c>
      <c r="B539" s="45" t="s">
        <v>1837</v>
      </c>
      <c r="C539" s="45"/>
      <c r="D539" s="240"/>
      <c r="E539" s="435"/>
      <c r="F539" s="45"/>
      <c r="G539" s="45"/>
      <c r="H539" s="45"/>
      <c r="I539" s="45"/>
      <c r="L539" s="288"/>
    </row>
    <row r="540" spans="1:12" ht="12.75">
      <c r="A540" s="248">
        <v>230</v>
      </c>
      <c r="B540" s="45" t="s">
        <v>1838</v>
      </c>
      <c r="C540" s="45"/>
      <c r="D540" s="240"/>
      <c r="E540" s="435"/>
      <c r="F540" s="45"/>
      <c r="G540" s="45"/>
      <c r="H540" s="45"/>
      <c r="I540" s="45"/>
      <c r="L540" s="288"/>
    </row>
    <row r="541" spans="1:12" ht="12.75">
      <c r="A541" s="248">
        <v>439</v>
      </c>
      <c r="B541" s="45" t="s">
        <v>1553</v>
      </c>
      <c r="C541" s="45"/>
      <c r="D541" s="240"/>
      <c r="E541" s="435"/>
      <c r="F541" s="45"/>
      <c r="G541" s="45"/>
      <c r="H541" s="45"/>
      <c r="I541" s="45"/>
      <c r="L541" s="288"/>
    </row>
    <row r="542" spans="1:12" ht="12.75">
      <c r="A542" s="248">
        <v>208</v>
      </c>
      <c r="B542" s="45" t="s">
        <v>1839</v>
      </c>
      <c r="C542" s="45"/>
      <c r="D542" s="240"/>
      <c r="E542" s="435"/>
      <c r="F542" s="45"/>
      <c r="G542" s="45"/>
      <c r="H542" s="45"/>
      <c r="I542" s="45"/>
      <c r="L542" s="288"/>
    </row>
    <row r="543" spans="1:12" ht="12.75">
      <c r="A543" s="248">
        <v>120</v>
      </c>
      <c r="B543" s="45" t="s">
        <v>1840</v>
      </c>
      <c r="C543" s="45"/>
      <c r="D543" s="240"/>
      <c r="E543" s="435"/>
      <c r="F543" s="45"/>
      <c r="G543" s="45"/>
      <c r="H543" s="45"/>
      <c r="I543" s="45"/>
      <c r="L543" s="288"/>
    </row>
    <row r="544" spans="1:12" ht="12.75">
      <c r="A544" s="248">
        <v>124</v>
      </c>
      <c r="B544" s="45" t="s">
        <v>1841</v>
      </c>
      <c r="C544" s="45"/>
      <c r="D544" s="240"/>
      <c r="E544" s="435"/>
      <c r="F544" s="45"/>
      <c r="G544" s="45"/>
      <c r="H544" s="45"/>
      <c r="I544" s="45"/>
      <c r="L544" s="288"/>
    </row>
    <row r="545" spans="1:12" ht="12.75">
      <c r="A545" s="248">
        <v>306</v>
      </c>
      <c r="B545" s="45" t="s">
        <v>1842</v>
      </c>
      <c r="C545" s="45"/>
      <c r="D545" s="240"/>
      <c r="E545" s="435"/>
      <c r="F545" s="45"/>
      <c r="G545" s="45"/>
      <c r="H545" s="45"/>
      <c r="I545" s="45"/>
      <c r="L545" s="288"/>
    </row>
    <row r="546" spans="1:12" ht="12.75">
      <c r="A546" s="248">
        <v>139</v>
      </c>
      <c r="B546" s="45" t="s">
        <v>0</v>
      </c>
      <c r="C546" s="45"/>
      <c r="D546" s="240"/>
      <c r="E546" s="435"/>
      <c r="F546" s="45"/>
      <c r="G546" s="45"/>
      <c r="H546" s="45"/>
      <c r="I546" s="45"/>
      <c r="L546" s="288"/>
    </row>
    <row r="547" spans="1:12" ht="12.75">
      <c r="A547" s="248">
        <v>103</v>
      </c>
      <c r="B547" s="45" t="s">
        <v>1</v>
      </c>
      <c r="C547" s="45"/>
      <c r="D547" s="240"/>
      <c r="E547" s="435"/>
      <c r="F547" s="45"/>
      <c r="G547" s="45"/>
      <c r="H547" s="45"/>
      <c r="I547" s="45"/>
      <c r="L547" s="288"/>
    </row>
    <row r="548" spans="1:12" ht="12.75">
      <c r="A548" s="248">
        <v>105</v>
      </c>
      <c r="B548" s="45" t="s">
        <v>2</v>
      </c>
      <c r="C548" s="45"/>
      <c r="D548" s="240"/>
      <c r="E548" s="435"/>
      <c r="F548" s="45"/>
      <c r="G548" s="45"/>
      <c r="H548" s="45"/>
      <c r="I548" s="45"/>
      <c r="L548" s="288"/>
    </row>
    <row r="549" spans="1:12" ht="12.75">
      <c r="A549" s="248">
        <v>213</v>
      </c>
      <c r="B549" s="45" t="s">
        <v>3</v>
      </c>
      <c r="C549" s="45"/>
      <c r="D549" s="240"/>
      <c r="E549" s="435"/>
      <c r="F549" s="45"/>
      <c r="G549" s="45"/>
      <c r="H549" s="45"/>
      <c r="I549" s="45"/>
      <c r="L549" s="288"/>
    </row>
    <row r="550" spans="1:12" ht="12.75">
      <c r="A550" s="248">
        <v>230</v>
      </c>
      <c r="B550" s="45" t="s">
        <v>4</v>
      </c>
      <c r="C550" s="45"/>
      <c r="D550" s="240"/>
      <c r="E550" s="435"/>
      <c r="F550" s="45"/>
      <c r="G550" s="45"/>
      <c r="H550" s="45"/>
      <c r="I550" s="45"/>
      <c r="L550" s="288"/>
    </row>
    <row r="551" spans="1:12" ht="12.75">
      <c r="A551" s="248">
        <v>335</v>
      </c>
      <c r="B551" s="45" t="s">
        <v>5</v>
      </c>
      <c r="C551" s="45"/>
      <c r="D551" s="240"/>
      <c r="E551" s="435"/>
      <c r="F551" s="45"/>
      <c r="G551" s="45"/>
      <c r="H551" s="45"/>
      <c r="I551" s="45"/>
      <c r="L551" s="288"/>
    </row>
    <row r="552" spans="1:12" ht="12.75">
      <c r="A552" s="248">
        <v>132</v>
      </c>
      <c r="B552" s="45" t="s">
        <v>6</v>
      </c>
      <c r="C552" s="45"/>
      <c r="D552" s="240"/>
      <c r="E552" s="435"/>
      <c r="F552" s="45"/>
      <c r="G552" s="45"/>
      <c r="H552" s="45"/>
      <c r="I552" s="45"/>
      <c r="L552" s="288"/>
    </row>
    <row r="553" spans="1:12" ht="12.75">
      <c r="A553" s="248">
        <v>334</v>
      </c>
      <c r="B553" s="45" t="s">
        <v>7</v>
      </c>
      <c r="C553" s="45"/>
      <c r="D553" s="240"/>
      <c r="E553" s="435"/>
      <c r="F553" s="45"/>
      <c r="G553" s="45"/>
      <c r="H553" s="45"/>
      <c r="I553" s="45"/>
      <c r="L553" s="288"/>
    </row>
    <row r="554" spans="1:12" ht="12.75">
      <c r="A554" s="248">
        <v>103</v>
      </c>
      <c r="B554" s="45" t="s">
        <v>8</v>
      </c>
      <c r="C554" s="45"/>
      <c r="D554" s="240"/>
      <c r="E554" s="435"/>
      <c r="F554" s="45"/>
      <c r="G554" s="45"/>
      <c r="H554" s="45"/>
      <c r="I554" s="45"/>
      <c r="L554" s="288"/>
    </row>
    <row r="555" spans="1:12" ht="12.75">
      <c r="A555" s="248">
        <v>125</v>
      </c>
      <c r="B555" s="45" t="s">
        <v>9</v>
      </c>
      <c r="C555" s="45"/>
      <c r="D555" s="240"/>
      <c r="E555" s="435"/>
      <c r="F555" s="45"/>
      <c r="G555" s="45"/>
      <c r="H555" s="45"/>
      <c r="I555" s="45"/>
      <c r="L555" s="288"/>
    </row>
    <row r="556" spans="1:12" ht="12.75">
      <c r="A556" s="248">
        <v>214</v>
      </c>
      <c r="B556" s="45" t="s">
        <v>10</v>
      </c>
      <c r="C556" s="45"/>
      <c r="D556" s="240"/>
      <c r="E556" s="435"/>
      <c r="F556" s="45"/>
      <c r="G556" s="45"/>
      <c r="H556" s="45"/>
      <c r="I556" s="45"/>
      <c r="L556" s="288"/>
    </row>
    <row r="557" spans="1:12" ht="12.75">
      <c r="A557" s="248">
        <v>103</v>
      </c>
      <c r="B557" s="45" t="s">
        <v>11</v>
      </c>
      <c r="C557" s="45"/>
      <c r="D557" s="240"/>
      <c r="E557" s="435"/>
      <c r="F557" s="45"/>
      <c r="G557" s="45"/>
      <c r="H557" s="45"/>
      <c r="I557" s="45"/>
      <c r="L557" s="288"/>
    </row>
    <row r="558" spans="1:12" ht="12.75">
      <c r="A558" s="248">
        <v>445</v>
      </c>
      <c r="B558" s="45" t="s">
        <v>12</v>
      </c>
      <c r="C558" s="45"/>
      <c r="D558" s="240"/>
      <c r="E558" s="435"/>
      <c r="F558" s="45"/>
      <c r="G558" s="45"/>
      <c r="H558" s="45"/>
      <c r="I558" s="45"/>
      <c r="L558" s="288"/>
    </row>
    <row r="559" spans="1:12" ht="12.75">
      <c r="A559" s="248">
        <v>137</v>
      </c>
      <c r="B559" s="45" t="s">
        <v>13</v>
      </c>
      <c r="C559" s="45"/>
      <c r="D559" s="240"/>
      <c r="E559" s="435"/>
      <c r="F559" s="45"/>
      <c r="G559" s="45"/>
      <c r="H559" s="45"/>
      <c r="I559" s="45"/>
      <c r="L559" s="288"/>
    </row>
    <row r="560" spans="1:12" ht="12.75">
      <c r="A560" s="248">
        <v>228</v>
      </c>
      <c r="B560" s="45" t="s">
        <v>14</v>
      </c>
      <c r="C560" s="45"/>
      <c r="D560" s="240"/>
      <c r="E560" s="435"/>
      <c r="F560" s="45"/>
      <c r="G560" s="45"/>
      <c r="H560" s="45"/>
      <c r="I560" s="45"/>
      <c r="L560" s="288"/>
    </row>
    <row r="561" spans="1:12" ht="12.75">
      <c r="A561" s="248">
        <v>415</v>
      </c>
      <c r="B561" s="45" t="s">
        <v>15</v>
      </c>
      <c r="C561" s="45"/>
      <c r="D561" s="240"/>
      <c r="E561" s="435"/>
      <c r="F561" s="45"/>
      <c r="G561" s="45"/>
      <c r="H561" s="45"/>
      <c r="I561" s="45"/>
      <c r="L561" s="288"/>
    </row>
    <row r="562" spans="1:12" ht="12.75">
      <c r="A562" s="248">
        <v>234</v>
      </c>
      <c r="B562" s="45" t="s">
        <v>16</v>
      </c>
      <c r="C562" s="45"/>
      <c r="D562" s="240"/>
      <c r="E562" s="435"/>
      <c r="F562" s="45"/>
      <c r="G562" s="45"/>
      <c r="H562" s="45"/>
      <c r="I562" s="45"/>
      <c r="L562" s="288"/>
    </row>
    <row r="563" spans="1:12" ht="12.75">
      <c r="A563" s="248">
        <v>103</v>
      </c>
      <c r="B563" s="45" t="s">
        <v>17</v>
      </c>
      <c r="C563" s="45"/>
      <c r="D563" s="240"/>
      <c r="E563" s="435"/>
      <c r="F563" s="45"/>
      <c r="G563" s="45"/>
      <c r="H563" s="45"/>
      <c r="I563" s="45"/>
      <c r="L563" s="288"/>
    </row>
    <row r="564" spans="1:12" ht="12.75">
      <c r="A564" s="248">
        <v>424</v>
      </c>
      <c r="B564" s="45" t="s">
        <v>18</v>
      </c>
      <c r="C564" s="45"/>
      <c r="D564" s="240"/>
      <c r="E564" s="435"/>
      <c r="F564" s="45"/>
      <c r="G564" s="45"/>
      <c r="H564" s="45"/>
      <c r="I564" s="45"/>
      <c r="L564" s="288"/>
    </row>
    <row r="565" spans="1:12" ht="12.75">
      <c r="A565" s="248">
        <v>118</v>
      </c>
      <c r="B565" s="45" t="s">
        <v>19</v>
      </c>
      <c r="C565" s="45"/>
      <c r="D565" s="240"/>
      <c r="E565" s="435"/>
      <c r="F565" s="45"/>
      <c r="G565" s="45"/>
      <c r="H565" s="45"/>
      <c r="I565" s="45"/>
      <c r="L565" s="288"/>
    </row>
    <row r="566" spans="1:12" ht="12.75">
      <c r="A566" s="248">
        <v>231</v>
      </c>
      <c r="B566" s="45" t="s">
        <v>20</v>
      </c>
      <c r="C566" s="19"/>
      <c r="D566" s="441"/>
      <c r="E566" s="442"/>
      <c r="F566" s="19"/>
      <c r="G566" s="19"/>
      <c r="H566" s="19"/>
      <c r="I566" s="19"/>
      <c r="L566" s="288"/>
    </row>
    <row r="567" spans="1:12" ht="13.5" thickBot="1">
      <c r="A567" s="443"/>
      <c r="B567" s="370"/>
      <c r="C567" s="256"/>
      <c r="D567" s="254"/>
      <c r="E567" s="444"/>
      <c r="F567" s="256"/>
      <c r="G567" s="256"/>
      <c r="H567" s="256"/>
      <c r="I567" s="256"/>
      <c r="J567" s="439"/>
      <c r="K567" s="375"/>
      <c r="L567" s="59"/>
    </row>
    <row r="568" spans="1:12" ht="13.5" thickBot="1">
      <c r="A568" s="101"/>
      <c r="B568" s="270"/>
      <c r="C568" s="102"/>
      <c r="D568" s="104" t="s">
        <v>1093</v>
      </c>
      <c r="E568" s="270"/>
      <c r="F568" s="102"/>
      <c r="G568" s="102"/>
      <c r="H568" s="103"/>
      <c r="I568" s="102"/>
      <c r="J568" s="421" t="s">
        <v>1094</v>
      </c>
      <c r="K568" s="422"/>
      <c r="L568" s="104"/>
    </row>
    <row r="569" spans="1:12" ht="13.5" thickBot="1">
      <c r="A569" s="101"/>
      <c r="B569" s="190" t="s">
        <v>1095</v>
      </c>
      <c r="C569" s="102"/>
      <c r="D569" s="104"/>
      <c r="E569" s="190"/>
      <c r="F569" s="102" t="s">
        <v>1096</v>
      </c>
      <c r="G569" s="102"/>
      <c r="H569" s="103"/>
      <c r="I569" s="102"/>
      <c r="K569" s="423"/>
      <c r="L569" s="104"/>
    </row>
    <row r="570" spans="1:12" ht="12.75">
      <c r="A570" s="161" t="s">
        <v>2784</v>
      </c>
      <c r="B570" s="424" t="s">
        <v>1097</v>
      </c>
      <c r="C570" s="105" t="s">
        <v>2783</v>
      </c>
      <c r="D570" s="425"/>
      <c r="E570" s="103" t="s">
        <v>2784</v>
      </c>
      <c r="F570" s="424" t="s">
        <v>1097</v>
      </c>
      <c r="G570" s="107" t="s">
        <v>2783</v>
      </c>
      <c r="H570" s="426"/>
      <c r="I570" s="105" t="s">
        <v>2784</v>
      </c>
      <c r="J570" s="424" t="s">
        <v>1097</v>
      </c>
      <c r="K570" s="106" t="s">
        <v>2783</v>
      </c>
      <c r="L570" s="184"/>
    </row>
    <row r="571" spans="1:12" ht="13.5" thickBot="1">
      <c r="A571" s="440"/>
      <c r="B571" s="137" t="s">
        <v>1945</v>
      </c>
      <c r="C571" s="137"/>
      <c r="D571" s="428"/>
      <c r="E571" s="430"/>
      <c r="F571" s="137" t="s">
        <v>1945</v>
      </c>
      <c r="G571" s="137"/>
      <c r="H571" s="429"/>
      <c r="I571" s="430"/>
      <c r="J571" s="137" t="s">
        <v>1945</v>
      </c>
      <c r="K571" s="375"/>
      <c r="L571" s="141"/>
    </row>
    <row r="572" spans="1:12" ht="12.75">
      <c r="A572" s="186">
        <v>220</v>
      </c>
      <c r="B572" s="14" t="s">
        <v>21</v>
      </c>
      <c r="C572" s="14"/>
      <c r="D572" s="240"/>
      <c r="E572" s="445"/>
      <c r="F572" s="45"/>
      <c r="G572" s="45"/>
      <c r="H572" s="45"/>
      <c r="I572" s="45"/>
      <c r="L572" s="288"/>
    </row>
    <row r="573" spans="1:12" ht="12.75">
      <c r="A573" s="248">
        <v>209</v>
      </c>
      <c r="B573" s="45" t="s">
        <v>22</v>
      </c>
      <c r="C573" s="45"/>
      <c r="D573" s="240"/>
      <c r="E573" s="435"/>
      <c r="F573" s="45"/>
      <c r="G573" s="45"/>
      <c r="H573" s="45"/>
      <c r="I573" s="45"/>
      <c r="L573" s="288"/>
    </row>
    <row r="574" spans="1:12" ht="12.75">
      <c r="A574" s="248">
        <v>222</v>
      </c>
      <c r="B574" s="45" t="s">
        <v>23</v>
      </c>
      <c r="C574" s="45"/>
      <c r="D574" s="240"/>
      <c r="E574" s="435"/>
      <c r="F574" s="45"/>
      <c r="G574" s="45"/>
      <c r="H574" s="45"/>
      <c r="I574" s="45"/>
      <c r="L574" s="288"/>
    </row>
    <row r="575" spans="1:12" ht="12.75">
      <c r="A575" s="248">
        <v>103</v>
      </c>
      <c r="B575" s="45" t="s">
        <v>24</v>
      </c>
      <c r="C575" s="45"/>
      <c r="D575" s="240"/>
      <c r="E575" s="435"/>
      <c r="F575" s="45"/>
      <c r="G575" s="45"/>
      <c r="H575" s="45"/>
      <c r="I575" s="45"/>
      <c r="L575" s="288"/>
    </row>
    <row r="576" spans="1:12" ht="12.75">
      <c r="A576" s="248">
        <v>111</v>
      </c>
      <c r="B576" s="45" t="s">
        <v>25</v>
      </c>
      <c r="C576" s="45"/>
      <c r="D576" s="240"/>
      <c r="E576" s="435"/>
      <c r="F576" s="45"/>
      <c r="G576" s="45"/>
      <c r="H576" s="45"/>
      <c r="I576" s="45"/>
      <c r="L576" s="288"/>
    </row>
    <row r="577" spans="1:12" ht="12.75">
      <c r="A577" s="248">
        <v>108</v>
      </c>
      <c r="B577" s="45" t="s">
        <v>26</v>
      </c>
      <c r="C577" s="45"/>
      <c r="D577" s="240"/>
      <c r="E577" s="435"/>
      <c r="F577" s="45"/>
      <c r="G577" s="45"/>
      <c r="H577" s="45"/>
      <c r="I577" s="45"/>
      <c r="L577" s="288"/>
    </row>
    <row r="578" spans="1:12" ht="12.75">
      <c r="A578" s="248">
        <v>427</v>
      </c>
      <c r="B578" s="45" t="s">
        <v>27</v>
      </c>
      <c r="C578" s="45"/>
      <c r="D578" s="240"/>
      <c r="E578" s="435"/>
      <c r="F578" s="45"/>
      <c r="G578" s="45"/>
      <c r="H578" s="45"/>
      <c r="I578" s="45"/>
      <c r="L578" s="288"/>
    </row>
    <row r="579" spans="1:12" ht="12.75">
      <c r="A579" s="248">
        <v>138</v>
      </c>
      <c r="B579" s="45" t="s">
        <v>28</v>
      </c>
      <c r="C579" s="45"/>
      <c r="D579" s="240"/>
      <c r="E579" s="435"/>
      <c r="F579" s="45"/>
      <c r="G579" s="45"/>
      <c r="H579" s="45"/>
      <c r="I579" s="45"/>
      <c r="L579" s="288"/>
    </row>
    <row r="580" spans="1:12" ht="12.75">
      <c r="A580" s="248">
        <v>124</v>
      </c>
      <c r="B580" s="45" t="s">
        <v>29</v>
      </c>
      <c r="C580" s="45"/>
      <c r="D580" s="240"/>
      <c r="E580" s="435"/>
      <c r="F580" s="45"/>
      <c r="G580" s="45"/>
      <c r="H580" s="45"/>
      <c r="I580" s="45"/>
      <c r="L580" s="288"/>
    </row>
    <row r="581" spans="1:12" ht="12.75">
      <c r="A581" s="248">
        <v>108</v>
      </c>
      <c r="B581" s="45" t="s">
        <v>30</v>
      </c>
      <c r="C581" s="45"/>
      <c r="D581" s="240"/>
      <c r="E581" s="435"/>
      <c r="F581" s="45"/>
      <c r="G581" s="45"/>
      <c r="H581" s="45"/>
      <c r="I581" s="45"/>
      <c r="L581" s="288"/>
    </row>
    <row r="582" spans="1:12" ht="12.75">
      <c r="A582" s="248">
        <v>210</v>
      </c>
      <c r="B582" s="45" t="s">
        <v>31</v>
      </c>
      <c r="C582" s="45"/>
      <c r="D582" s="240"/>
      <c r="E582" s="435"/>
      <c r="F582" s="45"/>
      <c r="G582" s="45"/>
      <c r="H582" s="45"/>
      <c r="I582" s="45"/>
      <c r="L582" s="288"/>
    </row>
    <row r="583" spans="1:12" ht="12.75">
      <c r="A583" s="248">
        <v>220</v>
      </c>
      <c r="B583" s="45" t="s">
        <v>32</v>
      </c>
      <c r="C583" s="45"/>
      <c r="D583" s="240"/>
      <c r="E583" s="435"/>
      <c r="F583" s="45"/>
      <c r="G583" s="45"/>
      <c r="H583" s="45"/>
      <c r="I583" s="45"/>
      <c r="L583" s="288"/>
    </row>
    <row r="584" spans="1:12" ht="12.75">
      <c r="A584" s="248">
        <v>128</v>
      </c>
      <c r="B584" s="45" t="s">
        <v>33</v>
      </c>
      <c r="C584" s="45"/>
      <c r="D584" s="240"/>
      <c r="E584" s="435"/>
      <c r="F584" s="45"/>
      <c r="G584" s="45"/>
      <c r="H584" s="45"/>
      <c r="I584" s="45"/>
      <c r="L584" s="288"/>
    </row>
    <row r="585" spans="1:12" ht="12.75">
      <c r="A585" s="248">
        <v>312</v>
      </c>
      <c r="B585" s="45" t="s">
        <v>34</v>
      </c>
      <c r="C585" s="45"/>
      <c r="D585" s="240"/>
      <c r="E585" s="435"/>
      <c r="F585" s="45"/>
      <c r="G585" s="45"/>
      <c r="H585" s="45"/>
      <c r="I585" s="45"/>
      <c r="L585" s="288"/>
    </row>
    <row r="586" spans="1:12" ht="12.75">
      <c r="A586" s="248">
        <v>112</v>
      </c>
      <c r="B586" s="45" t="s">
        <v>35</v>
      </c>
      <c r="C586" s="45"/>
      <c r="D586" s="240"/>
      <c r="E586" s="435"/>
      <c r="F586" s="45"/>
      <c r="G586" s="45"/>
      <c r="H586" s="45"/>
      <c r="I586" s="45"/>
      <c r="L586" s="288"/>
    </row>
    <row r="587" spans="1:12" ht="12.75">
      <c r="A587" s="248">
        <v>136</v>
      </c>
      <c r="B587" s="45" t="s">
        <v>36</v>
      </c>
      <c r="C587" s="45"/>
      <c r="D587" s="240"/>
      <c r="E587" s="435"/>
      <c r="F587" s="45"/>
      <c r="G587" s="45"/>
      <c r="H587" s="45"/>
      <c r="I587" s="45"/>
      <c r="L587" s="288"/>
    </row>
    <row r="588" spans="1:12" ht="12.75">
      <c r="A588" s="248">
        <v>416</v>
      </c>
      <c r="B588" s="45" t="s">
        <v>37</v>
      </c>
      <c r="C588" s="45"/>
      <c r="D588" s="240"/>
      <c r="E588" s="435"/>
      <c r="F588" s="45"/>
      <c r="G588" s="45"/>
      <c r="H588" s="45"/>
      <c r="I588" s="45"/>
      <c r="L588" s="288"/>
    </row>
    <row r="589" spans="1:12" ht="12.75">
      <c r="A589" s="248">
        <v>218</v>
      </c>
      <c r="B589" s="45" t="s">
        <v>1564</v>
      </c>
      <c r="C589" s="45"/>
      <c r="D589" s="240"/>
      <c r="E589" s="435"/>
      <c r="F589" s="45"/>
      <c r="G589" s="45"/>
      <c r="H589" s="45"/>
      <c r="I589" s="45"/>
      <c r="L589" s="288"/>
    </row>
    <row r="590" spans="1:12" ht="12.75">
      <c r="A590" s="248">
        <v>117</v>
      </c>
      <c r="B590" s="45" t="s">
        <v>38</v>
      </c>
      <c r="C590" s="45"/>
      <c r="D590" s="240"/>
      <c r="E590" s="435"/>
      <c r="F590" s="45"/>
      <c r="G590" s="45"/>
      <c r="H590" s="45"/>
      <c r="I590" s="45"/>
      <c r="L590" s="288"/>
    </row>
    <row r="591" spans="1:12" ht="12.75">
      <c r="A591" s="248">
        <v>224</v>
      </c>
      <c r="B591" s="45" t="s">
        <v>39</v>
      </c>
      <c r="C591" s="45"/>
      <c r="D591" s="240"/>
      <c r="E591" s="435"/>
      <c r="F591" s="45"/>
      <c r="G591" s="45"/>
      <c r="H591" s="45"/>
      <c r="I591" s="45"/>
      <c r="L591" s="288"/>
    </row>
    <row r="592" spans="1:12" ht="12.75">
      <c r="A592" s="248">
        <v>220</v>
      </c>
      <c r="B592" s="45" t="s">
        <v>40</v>
      </c>
      <c r="C592" s="45"/>
      <c r="D592" s="240"/>
      <c r="E592" s="435"/>
      <c r="F592" s="45"/>
      <c r="G592" s="45"/>
      <c r="H592" s="45"/>
      <c r="I592" s="45"/>
      <c r="L592" s="288"/>
    </row>
    <row r="593" spans="1:12" ht="12.75">
      <c r="A593" s="248">
        <v>123</v>
      </c>
      <c r="B593" s="45" t="s">
        <v>41</v>
      </c>
      <c r="C593" s="45"/>
      <c r="D593" s="240"/>
      <c r="E593" s="435"/>
      <c r="F593" s="45"/>
      <c r="G593" s="45"/>
      <c r="H593" s="45"/>
      <c r="I593" s="45"/>
      <c r="L593" s="288"/>
    </row>
    <row r="594" spans="1:12" ht="12.75">
      <c r="A594" s="248">
        <v>233</v>
      </c>
      <c r="B594" s="45" t="s">
        <v>42</v>
      </c>
      <c r="C594" s="45"/>
      <c r="D594" s="240"/>
      <c r="E594" s="435"/>
      <c r="F594" s="45"/>
      <c r="G594" s="45"/>
      <c r="H594" s="45"/>
      <c r="I594" s="45"/>
      <c r="L594" s="288"/>
    </row>
    <row r="595" spans="1:12" ht="12.75">
      <c r="A595" s="248">
        <v>203</v>
      </c>
      <c r="B595" s="45" t="s">
        <v>43</v>
      </c>
      <c r="C595" s="45"/>
      <c r="D595" s="240"/>
      <c r="E595" s="435"/>
      <c r="F595" s="45"/>
      <c r="G595" s="45"/>
      <c r="H595" s="45"/>
      <c r="I595" s="45"/>
      <c r="L595" s="288"/>
    </row>
    <row r="596" spans="1:12" ht="12.75">
      <c r="A596" s="248">
        <v>236</v>
      </c>
      <c r="B596" s="45" t="s">
        <v>44</v>
      </c>
      <c r="C596" s="45"/>
      <c r="D596" s="240"/>
      <c r="E596" s="435"/>
      <c r="F596" s="45"/>
      <c r="G596" s="45"/>
      <c r="H596" s="45"/>
      <c r="I596" s="45"/>
      <c r="L596" s="288"/>
    </row>
    <row r="597" spans="1:12" ht="12.75">
      <c r="A597" s="248">
        <v>230</v>
      </c>
      <c r="B597" s="45" t="s">
        <v>45</v>
      </c>
      <c r="C597" s="45"/>
      <c r="D597" s="240"/>
      <c r="E597" s="435"/>
      <c r="F597" s="45"/>
      <c r="G597" s="45"/>
      <c r="H597" s="45"/>
      <c r="I597" s="45"/>
      <c r="L597" s="288"/>
    </row>
    <row r="598" spans="1:12" ht="12.75">
      <c r="A598" s="248">
        <v>126</v>
      </c>
      <c r="B598" s="45" t="s">
        <v>46</v>
      </c>
      <c r="C598" s="45"/>
      <c r="D598" s="240"/>
      <c r="E598" s="435"/>
      <c r="F598" s="45"/>
      <c r="G598" s="45"/>
      <c r="H598" s="45"/>
      <c r="I598" s="45"/>
      <c r="L598" s="288"/>
    </row>
    <row r="599" spans="1:12" ht="12.75">
      <c r="A599" s="248">
        <v>103</v>
      </c>
      <c r="B599" s="45" t="s">
        <v>47</v>
      </c>
      <c r="C599" s="45"/>
      <c r="D599" s="240"/>
      <c r="E599" s="435"/>
      <c r="F599" s="45"/>
      <c r="G599" s="45"/>
      <c r="H599" s="45"/>
      <c r="I599" s="45"/>
      <c r="L599" s="288"/>
    </row>
    <row r="600" spans="1:12" ht="12.75">
      <c r="A600" s="248">
        <v>131</v>
      </c>
      <c r="B600" s="45" t="s">
        <v>48</v>
      </c>
      <c r="C600" s="45"/>
      <c r="D600" s="240"/>
      <c r="E600" s="435"/>
      <c r="F600" s="45"/>
      <c r="G600" s="45"/>
      <c r="H600" s="45"/>
      <c r="I600" s="45"/>
      <c r="L600" s="288"/>
    </row>
    <row r="601" spans="1:12" ht="12.75">
      <c r="A601" s="248">
        <v>121</v>
      </c>
      <c r="B601" s="45" t="s">
        <v>49</v>
      </c>
      <c r="C601" s="45"/>
      <c r="D601" s="240"/>
      <c r="E601" s="435"/>
      <c r="F601" s="45"/>
      <c r="G601" s="45"/>
      <c r="H601" s="45"/>
      <c r="I601" s="45"/>
      <c r="L601" s="288"/>
    </row>
    <row r="602" spans="1:12" ht="12.75">
      <c r="A602" s="248">
        <v>139</v>
      </c>
      <c r="B602" s="45" t="s">
        <v>50</v>
      </c>
      <c r="C602" s="45"/>
      <c r="D602" s="240"/>
      <c r="E602" s="435"/>
      <c r="F602" s="45"/>
      <c r="G602" s="45"/>
      <c r="H602" s="45"/>
      <c r="I602" s="45"/>
      <c r="L602" s="288"/>
    </row>
    <row r="603" spans="1:12" ht="12.75">
      <c r="A603" s="248">
        <v>131</v>
      </c>
      <c r="B603" s="45" t="s">
        <v>51</v>
      </c>
      <c r="C603" s="45"/>
      <c r="D603" s="240"/>
      <c r="E603" s="435"/>
      <c r="F603" s="45"/>
      <c r="G603" s="45"/>
      <c r="H603" s="45"/>
      <c r="I603" s="45"/>
      <c r="L603" s="288"/>
    </row>
    <row r="604" spans="1:12" ht="12.75">
      <c r="A604" s="248">
        <v>125</v>
      </c>
      <c r="B604" s="45" t="s">
        <v>52</v>
      </c>
      <c r="C604" s="45"/>
      <c r="D604" s="240"/>
      <c r="E604" s="435"/>
      <c r="F604" s="45"/>
      <c r="G604" s="45"/>
      <c r="H604" s="45"/>
      <c r="I604" s="45"/>
      <c r="L604" s="288"/>
    </row>
    <row r="605" spans="1:12" ht="12.75">
      <c r="A605" s="248">
        <v>124</v>
      </c>
      <c r="B605" s="45" t="s">
        <v>53</v>
      </c>
      <c r="C605" s="45"/>
      <c r="D605" s="240"/>
      <c r="E605" s="435"/>
      <c r="F605" s="45"/>
      <c r="G605" s="45"/>
      <c r="H605" s="45"/>
      <c r="I605" s="45"/>
      <c r="L605" s="288"/>
    </row>
    <row r="606" spans="1:12" ht="12.75">
      <c r="A606" s="248">
        <v>206</v>
      </c>
      <c r="B606" s="45" t="s">
        <v>54</v>
      </c>
      <c r="C606" s="45"/>
      <c r="D606" s="240"/>
      <c r="E606" s="435"/>
      <c r="F606" s="45"/>
      <c r="G606" s="45"/>
      <c r="H606" s="45"/>
      <c r="I606" s="45"/>
      <c r="L606" s="288"/>
    </row>
    <row r="607" spans="1:12" ht="12.75">
      <c r="A607" s="248">
        <v>120</v>
      </c>
      <c r="B607" s="45" t="s">
        <v>55</v>
      </c>
      <c r="C607" s="45"/>
      <c r="D607" s="240"/>
      <c r="E607" s="435"/>
      <c r="F607" s="45"/>
      <c r="G607" s="45"/>
      <c r="H607" s="45"/>
      <c r="I607" s="45"/>
      <c r="L607" s="288"/>
    </row>
    <row r="608" spans="1:12" ht="12.75">
      <c r="A608" s="248">
        <v>130</v>
      </c>
      <c r="B608" s="45" t="s">
        <v>56</v>
      </c>
      <c r="C608" s="45"/>
      <c r="D608" s="240"/>
      <c r="E608" s="435"/>
      <c r="F608" s="45"/>
      <c r="G608" s="45"/>
      <c r="H608" s="45"/>
      <c r="I608" s="45"/>
      <c r="L608" s="288"/>
    </row>
    <row r="609" spans="1:12" ht="12.75">
      <c r="A609" s="248">
        <v>134</v>
      </c>
      <c r="B609" s="45" t="s">
        <v>57</v>
      </c>
      <c r="C609" s="45"/>
      <c r="D609" s="240"/>
      <c r="E609" s="435"/>
      <c r="F609" s="45"/>
      <c r="G609" s="45"/>
      <c r="H609" s="45"/>
      <c r="I609" s="45"/>
      <c r="L609" s="288"/>
    </row>
    <row r="610" spans="1:12" ht="12.75">
      <c r="A610" s="248">
        <v>234</v>
      </c>
      <c r="B610" s="45" t="s">
        <v>58</v>
      </c>
      <c r="C610" s="45"/>
      <c r="D610" s="240"/>
      <c r="E610" s="435"/>
      <c r="F610" s="45"/>
      <c r="G610" s="45"/>
      <c r="H610" s="45"/>
      <c r="I610" s="45"/>
      <c r="L610" s="288"/>
    </row>
    <row r="611" spans="1:12" ht="12.75">
      <c r="A611" s="248">
        <v>203</v>
      </c>
      <c r="B611" s="45" t="s">
        <v>59</v>
      </c>
      <c r="C611" s="45"/>
      <c r="D611" s="240"/>
      <c r="E611" s="435"/>
      <c r="F611" s="45"/>
      <c r="G611" s="45"/>
      <c r="H611" s="45"/>
      <c r="I611" s="45"/>
      <c r="L611" s="288"/>
    </row>
    <row r="612" spans="1:12" ht="12.75">
      <c r="A612" s="248">
        <v>439</v>
      </c>
      <c r="B612" s="45" t="s">
        <v>60</v>
      </c>
      <c r="C612" s="45"/>
      <c r="D612" s="240"/>
      <c r="E612" s="435"/>
      <c r="F612" s="45"/>
      <c r="G612" s="45"/>
      <c r="H612" s="45"/>
      <c r="I612" s="45"/>
      <c r="L612" s="288"/>
    </row>
    <row r="613" spans="1:12" ht="12.75">
      <c r="A613" s="248">
        <v>220</v>
      </c>
      <c r="B613" s="45" t="s">
        <v>61</v>
      </c>
      <c r="C613" s="45"/>
      <c r="D613" s="240"/>
      <c r="E613" s="435"/>
      <c r="F613" s="45"/>
      <c r="G613" s="45"/>
      <c r="H613" s="45"/>
      <c r="I613" s="45"/>
      <c r="L613" s="288"/>
    </row>
    <row r="614" spans="1:12" ht="12.75">
      <c r="A614" s="248">
        <v>121</v>
      </c>
      <c r="B614" s="45" t="s">
        <v>62</v>
      </c>
      <c r="C614" s="45"/>
      <c r="D614" s="240"/>
      <c r="E614" s="435"/>
      <c r="F614" s="45"/>
      <c r="G614" s="45"/>
      <c r="H614" s="45"/>
      <c r="I614" s="45"/>
      <c r="L614" s="288"/>
    </row>
    <row r="615" spans="1:12" ht="12.75">
      <c r="A615" s="248">
        <v>121</v>
      </c>
      <c r="B615" s="45" t="s">
        <v>63</v>
      </c>
      <c r="C615" s="45"/>
      <c r="D615" s="240"/>
      <c r="E615" s="435"/>
      <c r="F615" s="45"/>
      <c r="G615" s="45"/>
      <c r="H615" s="45"/>
      <c r="I615" s="45"/>
      <c r="L615" s="288"/>
    </row>
    <row r="616" spans="1:12" ht="12.75">
      <c r="A616" s="248">
        <v>203</v>
      </c>
      <c r="B616" s="45" t="s">
        <v>64</v>
      </c>
      <c r="C616" s="45"/>
      <c r="D616" s="240"/>
      <c r="E616" s="435"/>
      <c r="F616" s="45"/>
      <c r="G616" s="45"/>
      <c r="H616" s="45"/>
      <c r="I616" s="45"/>
      <c r="L616" s="288"/>
    </row>
    <row r="617" spans="1:12" ht="12.75">
      <c r="A617" s="248">
        <v>230</v>
      </c>
      <c r="B617" s="45" t="s">
        <v>65</v>
      </c>
      <c r="C617" s="45"/>
      <c r="D617" s="240"/>
      <c r="E617" s="435"/>
      <c r="F617" s="45"/>
      <c r="G617" s="45"/>
      <c r="H617" s="45"/>
      <c r="I617" s="45"/>
      <c r="L617" s="288"/>
    </row>
    <row r="618" spans="1:12" ht="12.75">
      <c r="A618" s="248">
        <v>112</v>
      </c>
      <c r="B618" s="45" t="s">
        <v>66</v>
      </c>
      <c r="C618" s="45"/>
      <c r="D618" s="240"/>
      <c r="E618" s="435"/>
      <c r="F618" s="45"/>
      <c r="G618" s="45"/>
      <c r="H618" s="45"/>
      <c r="I618" s="45"/>
      <c r="L618" s="288"/>
    </row>
    <row r="619" spans="1:12" ht="12.75">
      <c r="A619" s="248">
        <v>207</v>
      </c>
      <c r="B619" s="45" t="s">
        <v>67</v>
      </c>
      <c r="C619" s="45"/>
      <c r="D619" s="240"/>
      <c r="E619" s="435"/>
      <c r="F619" s="45"/>
      <c r="G619" s="45"/>
      <c r="H619" s="45"/>
      <c r="I619" s="45"/>
      <c r="L619" s="288"/>
    </row>
    <row r="620" spans="1:12" ht="12.75">
      <c r="A620" s="248">
        <v>105</v>
      </c>
      <c r="B620" s="45" t="s">
        <v>68</v>
      </c>
      <c r="C620" s="45"/>
      <c r="D620" s="240"/>
      <c r="E620" s="435"/>
      <c r="F620" s="45"/>
      <c r="G620" s="45"/>
      <c r="H620" s="45"/>
      <c r="I620" s="45"/>
      <c r="L620" s="288"/>
    </row>
    <row r="621" spans="1:12" ht="12.75">
      <c r="A621" s="248">
        <v>113</v>
      </c>
      <c r="B621" s="45" t="s">
        <v>69</v>
      </c>
      <c r="C621" s="45"/>
      <c r="D621" s="240"/>
      <c r="E621" s="435"/>
      <c r="F621" s="45"/>
      <c r="G621" s="45"/>
      <c r="H621" s="45"/>
      <c r="I621" s="45"/>
      <c r="L621" s="288"/>
    </row>
    <row r="622" spans="1:12" ht="12.75">
      <c r="A622" s="248">
        <v>117</v>
      </c>
      <c r="B622" s="45" t="s">
        <v>70</v>
      </c>
      <c r="C622" s="45"/>
      <c r="D622" s="240"/>
      <c r="E622" s="435"/>
      <c r="F622" s="45"/>
      <c r="G622" s="45"/>
      <c r="H622" s="45"/>
      <c r="I622" s="45"/>
      <c r="L622" s="288"/>
    </row>
    <row r="623" spans="1:12" ht="12.75">
      <c r="A623" s="248">
        <v>125</v>
      </c>
      <c r="B623" s="45" t="s">
        <v>71</v>
      </c>
      <c r="C623" s="45"/>
      <c r="D623" s="240"/>
      <c r="E623" s="435"/>
      <c r="F623" s="45"/>
      <c r="G623" s="45"/>
      <c r="H623" s="45"/>
      <c r="I623" s="45"/>
      <c r="L623" s="288"/>
    </row>
    <row r="624" spans="1:12" ht="12.75">
      <c r="A624" s="248">
        <v>103</v>
      </c>
      <c r="B624" s="45" t="s">
        <v>72</v>
      </c>
      <c r="C624" s="45"/>
      <c r="D624" s="240"/>
      <c r="E624" s="435"/>
      <c r="F624" s="45"/>
      <c r="G624" s="45"/>
      <c r="H624" s="45"/>
      <c r="I624" s="45"/>
      <c r="L624" s="288"/>
    </row>
    <row r="625" spans="1:12" ht="12.75">
      <c r="A625" s="248">
        <v>209</v>
      </c>
      <c r="B625" s="45" t="s">
        <v>73</v>
      </c>
      <c r="C625" s="45"/>
      <c r="D625" s="240"/>
      <c r="E625" s="435"/>
      <c r="F625" s="45"/>
      <c r="G625" s="45"/>
      <c r="H625" s="45"/>
      <c r="I625" s="45"/>
      <c r="L625" s="288"/>
    </row>
    <row r="626" spans="1:12" ht="12.75">
      <c r="A626" s="248">
        <v>210</v>
      </c>
      <c r="B626" s="45" t="s">
        <v>74</v>
      </c>
      <c r="C626" s="45"/>
      <c r="D626" s="240"/>
      <c r="E626" s="435"/>
      <c r="F626" s="45"/>
      <c r="G626" s="45"/>
      <c r="H626" s="45"/>
      <c r="I626" s="45"/>
      <c r="L626" s="288"/>
    </row>
    <row r="627" spans="1:12" ht="12.75">
      <c r="A627" s="248">
        <v>210</v>
      </c>
      <c r="B627" s="45" t="s">
        <v>75</v>
      </c>
      <c r="C627" s="45"/>
      <c r="D627" s="240"/>
      <c r="E627" s="435"/>
      <c r="F627" s="45"/>
      <c r="G627" s="45"/>
      <c r="H627" s="45"/>
      <c r="I627" s="45"/>
      <c r="L627" s="288"/>
    </row>
    <row r="628" spans="1:12" ht="12.75">
      <c r="A628" s="248">
        <v>103</v>
      </c>
      <c r="B628" s="45" t="s">
        <v>76</v>
      </c>
      <c r="C628" s="45"/>
      <c r="D628" s="240"/>
      <c r="E628" s="435"/>
      <c r="F628" s="45"/>
      <c r="G628" s="45"/>
      <c r="H628" s="45"/>
      <c r="I628" s="45"/>
      <c r="L628" s="288"/>
    </row>
    <row r="629" spans="1:12" ht="12.75">
      <c r="A629" s="248">
        <v>109</v>
      </c>
      <c r="B629" s="45" t="s">
        <v>77</v>
      </c>
      <c r="C629" s="45"/>
      <c r="D629" s="240"/>
      <c r="E629" s="435"/>
      <c r="F629" s="45"/>
      <c r="G629" s="45"/>
      <c r="H629" s="45"/>
      <c r="I629" s="45"/>
      <c r="L629" s="288"/>
    </row>
    <row r="630" spans="1:12" ht="12.75">
      <c r="A630" s="248">
        <v>208</v>
      </c>
      <c r="B630" s="45" t="s">
        <v>78</v>
      </c>
      <c r="C630" s="45"/>
      <c r="D630" s="240"/>
      <c r="E630" s="435"/>
      <c r="F630" s="45"/>
      <c r="G630" s="45"/>
      <c r="H630" s="45"/>
      <c r="I630" s="45"/>
      <c r="L630" s="288"/>
    </row>
    <row r="631" spans="1:12" ht="13.5" thickBot="1">
      <c r="A631" s="198">
        <v>106</v>
      </c>
      <c r="B631" s="256" t="s">
        <v>79</v>
      </c>
      <c r="C631" s="256"/>
      <c r="D631" s="254"/>
      <c r="E631" s="444"/>
      <c r="F631" s="256"/>
      <c r="G631" s="256"/>
      <c r="H631" s="256"/>
      <c r="I631" s="256"/>
      <c r="J631" s="439"/>
      <c r="K631" s="375"/>
      <c r="L631" s="59"/>
    </row>
    <row r="632" spans="1:12" ht="13.5" thickBot="1">
      <c r="A632" s="101"/>
      <c r="B632" s="102"/>
      <c r="C632" s="102"/>
      <c r="D632" s="104" t="s">
        <v>1093</v>
      </c>
      <c r="E632" s="270"/>
      <c r="F632" s="102"/>
      <c r="G632" s="102"/>
      <c r="H632" s="103"/>
      <c r="I632" s="102"/>
      <c r="J632" s="421" t="s">
        <v>1094</v>
      </c>
      <c r="K632" s="422"/>
      <c r="L632" s="104"/>
    </row>
    <row r="633" spans="1:12" ht="13.5" thickBot="1">
      <c r="A633" s="101"/>
      <c r="B633" s="422" t="s">
        <v>1095</v>
      </c>
      <c r="C633" s="102"/>
      <c r="D633" s="104"/>
      <c r="E633" s="190"/>
      <c r="F633" s="102" t="s">
        <v>1096</v>
      </c>
      <c r="G633" s="102"/>
      <c r="H633" s="103"/>
      <c r="I633" s="102"/>
      <c r="K633" s="423"/>
      <c r="L633" s="104"/>
    </row>
    <row r="634" spans="1:12" ht="12.75">
      <c r="A634" s="161" t="s">
        <v>2784</v>
      </c>
      <c r="B634" s="424" t="s">
        <v>1097</v>
      </c>
      <c r="C634" s="105" t="s">
        <v>2783</v>
      </c>
      <c r="D634" s="425"/>
      <c r="E634" s="103" t="s">
        <v>2784</v>
      </c>
      <c r="F634" s="424" t="s">
        <v>1097</v>
      </c>
      <c r="G634" s="107" t="s">
        <v>2783</v>
      </c>
      <c r="H634" s="426"/>
      <c r="I634" s="105" t="s">
        <v>2784</v>
      </c>
      <c r="J634" s="424" t="s">
        <v>1097</v>
      </c>
      <c r="K634" s="106" t="s">
        <v>2783</v>
      </c>
      <c r="L634" s="184"/>
    </row>
    <row r="635" spans="1:12" ht="13.5" thickBot="1">
      <c r="A635" s="446"/>
      <c r="B635" s="137" t="s">
        <v>1945</v>
      </c>
      <c r="C635" s="137"/>
      <c r="D635" s="428"/>
      <c r="E635" s="430"/>
      <c r="F635" s="137" t="s">
        <v>1945</v>
      </c>
      <c r="G635" s="137"/>
      <c r="H635" s="429"/>
      <c r="I635" s="430"/>
      <c r="J635" s="137" t="s">
        <v>1945</v>
      </c>
      <c r="K635" s="375"/>
      <c r="L635" s="141"/>
    </row>
    <row r="636" spans="1:12" ht="12.75">
      <c r="A636" s="186">
        <v>319</v>
      </c>
      <c r="B636" s="14" t="s">
        <v>80</v>
      </c>
      <c r="C636" s="14"/>
      <c r="D636" s="240"/>
      <c r="E636" s="445"/>
      <c r="F636" s="45"/>
      <c r="G636" s="45"/>
      <c r="H636" s="14"/>
      <c r="I636" s="45"/>
      <c r="L636" s="288"/>
    </row>
    <row r="637" spans="1:12" ht="12.75">
      <c r="A637" s="248">
        <v>230</v>
      </c>
      <c r="B637" s="45" t="s">
        <v>81</v>
      </c>
      <c r="C637" s="45"/>
      <c r="D637" s="240"/>
      <c r="E637" s="435"/>
      <c r="F637" s="45"/>
      <c r="G637" s="45"/>
      <c r="H637" s="45"/>
      <c r="I637" s="45"/>
      <c r="L637" s="288"/>
    </row>
    <row r="638" spans="1:12" ht="12.75">
      <c r="A638" s="248">
        <v>136</v>
      </c>
      <c r="B638" s="45" t="s">
        <v>82</v>
      </c>
      <c r="C638" s="45"/>
      <c r="D638" s="240"/>
      <c r="E638" s="435"/>
      <c r="F638" s="45"/>
      <c r="G638" s="45"/>
      <c r="H638" s="45"/>
      <c r="I638" s="45"/>
      <c r="L638" s="288"/>
    </row>
    <row r="639" spans="1:12" ht="12.75">
      <c r="A639" s="248">
        <v>126</v>
      </c>
      <c r="B639" s="45" t="s">
        <v>83</v>
      </c>
      <c r="C639" s="45"/>
      <c r="D639" s="240"/>
      <c r="E639" s="435"/>
      <c r="F639" s="45"/>
      <c r="G639" s="45"/>
      <c r="H639" s="45"/>
      <c r="I639" s="45"/>
      <c r="L639" s="288"/>
    </row>
    <row r="640" spans="1:12" ht="12.75">
      <c r="A640" s="248">
        <v>227</v>
      </c>
      <c r="B640" s="45" t="s">
        <v>84</v>
      </c>
      <c r="C640" s="45"/>
      <c r="D640" s="240"/>
      <c r="E640" s="435"/>
      <c r="F640" s="45"/>
      <c r="G640" s="45"/>
      <c r="H640" s="45"/>
      <c r="I640" s="45"/>
      <c r="L640" s="288"/>
    </row>
    <row r="641" spans="1:12" ht="12.75">
      <c r="A641" s="248">
        <v>309</v>
      </c>
      <c r="B641" s="45" t="s">
        <v>85</v>
      </c>
      <c r="C641" s="45"/>
      <c r="D641" s="240"/>
      <c r="E641" s="435"/>
      <c r="F641" s="45"/>
      <c r="G641" s="45"/>
      <c r="H641" s="45"/>
      <c r="I641" s="45"/>
      <c r="L641" s="288"/>
    </row>
    <row r="642" spans="1:12" ht="12.75">
      <c r="A642" s="248">
        <v>222</v>
      </c>
      <c r="B642" s="45" t="s">
        <v>86</v>
      </c>
      <c r="C642" s="45"/>
      <c r="D642" s="240"/>
      <c r="E642" s="435"/>
      <c r="F642" s="45"/>
      <c r="G642" s="45"/>
      <c r="H642" s="45"/>
      <c r="I642" s="45"/>
      <c r="L642" s="288"/>
    </row>
    <row r="643" spans="1:12" ht="12.75">
      <c r="A643" s="248">
        <v>105</v>
      </c>
      <c r="B643" s="45" t="s">
        <v>87</v>
      </c>
      <c r="C643" s="45"/>
      <c r="D643" s="240"/>
      <c r="E643" s="435"/>
      <c r="F643" s="45"/>
      <c r="G643" s="45"/>
      <c r="H643" s="45"/>
      <c r="I643" s="45"/>
      <c r="L643" s="288"/>
    </row>
    <row r="644" spans="1:12" ht="12.75">
      <c r="A644" s="248">
        <v>114</v>
      </c>
      <c r="B644" s="45" t="s">
        <v>88</v>
      </c>
      <c r="C644" s="45"/>
      <c r="D644" s="240"/>
      <c r="E644" s="435"/>
      <c r="F644" s="45"/>
      <c r="G644" s="45"/>
      <c r="H644" s="45"/>
      <c r="I644" s="45"/>
      <c r="L644" s="288"/>
    </row>
    <row r="645" spans="1:12" ht="12.75">
      <c r="A645" s="248">
        <v>119</v>
      </c>
      <c r="B645" s="45" t="s">
        <v>1879</v>
      </c>
      <c r="C645" s="45"/>
      <c r="D645" s="240"/>
      <c r="E645" s="435"/>
      <c r="F645" s="45"/>
      <c r="G645" s="45"/>
      <c r="H645" s="45"/>
      <c r="I645" s="45"/>
      <c r="L645" s="288"/>
    </row>
    <row r="646" spans="1:12" ht="12.75">
      <c r="A646" s="248">
        <v>123</v>
      </c>
      <c r="B646" s="45" t="s">
        <v>1880</v>
      </c>
      <c r="C646" s="45"/>
      <c r="D646" s="240"/>
      <c r="E646" s="435"/>
      <c r="F646" s="45"/>
      <c r="G646" s="45"/>
      <c r="H646" s="45"/>
      <c r="I646" s="45"/>
      <c r="L646" s="288"/>
    </row>
    <row r="647" spans="1:12" ht="12.75">
      <c r="A647" s="248">
        <v>109</v>
      </c>
      <c r="B647" s="45" t="s">
        <v>1881</v>
      </c>
      <c r="C647" s="45"/>
      <c r="D647" s="240"/>
      <c r="E647" s="435"/>
      <c r="F647" s="45"/>
      <c r="G647" s="45"/>
      <c r="H647" s="45"/>
      <c r="I647" s="45"/>
      <c r="L647" s="288"/>
    </row>
    <row r="648" spans="1:12" ht="12.75">
      <c r="A648" s="248">
        <v>106</v>
      </c>
      <c r="B648" s="45" t="s">
        <v>1882</v>
      </c>
      <c r="C648" s="45"/>
      <c r="D648" s="240"/>
      <c r="E648" s="435"/>
      <c r="F648" s="45"/>
      <c r="G648" s="45"/>
      <c r="H648" s="45"/>
      <c r="I648" s="45"/>
      <c r="L648" s="288"/>
    </row>
    <row r="649" spans="1:12" ht="12.75">
      <c r="A649" s="248">
        <v>447</v>
      </c>
      <c r="B649" s="45" t="s">
        <v>1883</v>
      </c>
      <c r="C649" s="45"/>
      <c r="D649" s="240"/>
      <c r="E649" s="435"/>
      <c r="F649" s="45"/>
      <c r="G649" s="45"/>
      <c r="H649" s="45"/>
      <c r="I649" s="45"/>
      <c r="L649" s="288"/>
    </row>
    <row r="650" spans="1:12" ht="12.75">
      <c r="A650" s="248">
        <v>121</v>
      </c>
      <c r="B650" s="45" t="s">
        <v>1884</v>
      </c>
      <c r="C650" s="45"/>
      <c r="D650" s="240"/>
      <c r="E650" s="435"/>
      <c r="F650" s="45"/>
      <c r="G650" s="45"/>
      <c r="H650" s="45"/>
      <c r="I650" s="45"/>
      <c r="L650" s="288"/>
    </row>
    <row r="651" spans="1:12" ht="12.75">
      <c r="A651" s="248">
        <v>211</v>
      </c>
      <c r="B651" s="45" t="s">
        <v>1885</v>
      </c>
      <c r="C651" s="45"/>
      <c r="D651" s="240"/>
      <c r="E651" s="435"/>
      <c r="F651" s="45"/>
      <c r="G651" s="45"/>
      <c r="H651" s="45"/>
      <c r="I651" s="45"/>
      <c r="L651" s="288"/>
    </row>
    <row r="652" spans="1:12" ht="12.75">
      <c r="A652" s="248">
        <v>131</v>
      </c>
      <c r="B652" s="45" t="s">
        <v>1886</v>
      </c>
      <c r="C652" s="45"/>
      <c r="D652" s="240"/>
      <c r="E652" s="435"/>
      <c r="F652" s="45"/>
      <c r="G652" s="45"/>
      <c r="H652" s="45"/>
      <c r="I652" s="45"/>
      <c r="L652" s="288"/>
    </row>
    <row r="653" spans="1:12" ht="12.75">
      <c r="A653" s="248">
        <v>131</v>
      </c>
      <c r="B653" s="45" t="s">
        <v>1887</v>
      </c>
      <c r="C653" s="45"/>
      <c r="D653" s="240"/>
      <c r="E653" s="435"/>
      <c r="F653" s="45"/>
      <c r="G653" s="45"/>
      <c r="H653" s="45"/>
      <c r="I653" s="45"/>
      <c r="L653" s="288"/>
    </row>
    <row r="654" spans="1:12" ht="12.75">
      <c r="A654" s="248">
        <v>114</v>
      </c>
      <c r="B654" s="45" t="s">
        <v>1888</v>
      </c>
      <c r="C654" s="45"/>
      <c r="D654" s="240"/>
      <c r="E654" s="435"/>
      <c r="F654" s="45"/>
      <c r="G654" s="45"/>
      <c r="H654" s="45"/>
      <c r="I654" s="45"/>
      <c r="L654" s="288"/>
    </row>
    <row r="655" spans="1:12" ht="12.75">
      <c r="A655" s="248">
        <v>127</v>
      </c>
      <c r="B655" s="45" t="s">
        <v>1889</v>
      </c>
      <c r="C655" s="45"/>
      <c r="D655" s="240"/>
      <c r="E655" s="435"/>
      <c r="F655" s="45"/>
      <c r="G655" s="45"/>
      <c r="H655" s="45"/>
      <c r="I655" s="45"/>
      <c r="L655" s="288"/>
    </row>
    <row r="656" spans="1:12" ht="12.75">
      <c r="A656" s="248">
        <v>319</v>
      </c>
      <c r="B656" s="45" t="s">
        <v>1890</v>
      </c>
      <c r="C656" s="45"/>
      <c r="D656" s="240"/>
      <c r="E656" s="435"/>
      <c r="F656" s="45"/>
      <c r="G656" s="45"/>
      <c r="H656" s="45"/>
      <c r="I656" s="45"/>
      <c r="L656" s="288"/>
    </row>
    <row r="657" spans="1:12" ht="12.75">
      <c r="A657" s="248">
        <v>120</v>
      </c>
      <c r="B657" s="45" t="s">
        <v>1891</v>
      </c>
      <c r="C657" s="45"/>
      <c r="D657" s="240"/>
      <c r="E657" s="435"/>
      <c r="F657" s="45"/>
      <c r="G657" s="45"/>
      <c r="H657" s="45"/>
      <c r="I657" s="45"/>
      <c r="L657" s="288"/>
    </row>
    <row r="658" spans="1:12" ht="12.75">
      <c r="A658" s="248">
        <v>132</v>
      </c>
      <c r="B658" s="45" t="s">
        <v>1892</v>
      </c>
      <c r="C658" s="45"/>
      <c r="D658" s="240"/>
      <c r="E658" s="435"/>
      <c r="F658" s="45"/>
      <c r="G658" s="45"/>
      <c r="H658" s="45"/>
      <c r="I658" s="45"/>
      <c r="L658" s="288"/>
    </row>
    <row r="659" spans="1:12" ht="12.75">
      <c r="A659" s="248">
        <v>226</v>
      </c>
      <c r="B659" s="45" t="s">
        <v>1893</v>
      </c>
      <c r="C659" s="45"/>
      <c r="D659" s="240"/>
      <c r="E659" s="435"/>
      <c r="F659" s="45"/>
      <c r="G659" s="45"/>
      <c r="H659" s="45"/>
      <c r="I659" s="45"/>
      <c r="L659" s="288"/>
    </row>
    <row r="660" spans="1:12" ht="12.75">
      <c r="A660" s="248">
        <v>103</v>
      </c>
      <c r="B660" s="45" t="s">
        <v>1894</v>
      </c>
      <c r="C660" s="45"/>
      <c r="D660" s="240"/>
      <c r="E660" s="435"/>
      <c r="F660" s="45"/>
      <c r="G660" s="45"/>
      <c r="H660" s="45"/>
      <c r="I660" s="45"/>
      <c r="L660" s="288"/>
    </row>
    <row r="661" spans="1:12" ht="12.75">
      <c r="A661" s="248">
        <v>219</v>
      </c>
      <c r="B661" s="45" t="s">
        <v>1567</v>
      </c>
      <c r="C661" s="45"/>
      <c r="D661" s="240"/>
      <c r="E661" s="435"/>
      <c r="F661" s="45"/>
      <c r="G661" s="45"/>
      <c r="H661" s="45"/>
      <c r="I661" s="45"/>
      <c r="L661" s="288"/>
    </row>
    <row r="662" spans="1:12" ht="12.75">
      <c r="A662" s="248">
        <v>310</v>
      </c>
      <c r="B662" s="45" t="s">
        <v>1895</v>
      </c>
      <c r="C662" s="45"/>
      <c r="D662" s="240"/>
      <c r="E662" s="435"/>
      <c r="F662" s="45"/>
      <c r="G662" s="45"/>
      <c r="H662" s="45"/>
      <c r="I662" s="45"/>
      <c r="L662" s="288"/>
    </row>
    <row r="663" spans="1:12" ht="12.75">
      <c r="A663" s="248">
        <v>127</v>
      </c>
      <c r="B663" s="45" t="s">
        <v>1896</v>
      </c>
      <c r="C663" s="45"/>
      <c r="D663" s="240"/>
      <c r="E663" s="435"/>
      <c r="F663" s="45"/>
      <c r="G663" s="45"/>
      <c r="H663" s="45"/>
      <c r="I663" s="45"/>
      <c r="L663" s="288"/>
    </row>
    <row r="664" spans="1:12" ht="12.75">
      <c r="A664" s="248">
        <v>431</v>
      </c>
      <c r="B664" s="45" t="s">
        <v>1897</v>
      </c>
      <c r="C664" s="45"/>
      <c r="D664" s="240"/>
      <c r="E664" s="435"/>
      <c r="F664" s="45"/>
      <c r="G664" s="45"/>
      <c r="H664" s="45"/>
      <c r="I664" s="45"/>
      <c r="L664" s="288"/>
    </row>
    <row r="665" spans="1:12" ht="12.75">
      <c r="A665" s="248">
        <v>210</v>
      </c>
      <c r="B665" s="45" t="s">
        <v>1898</v>
      </c>
      <c r="C665" s="45"/>
      <c r="D665" s="240"/>
      <c r="E665" s="435"/>
      <c r="F665" s="45"/>
      <c r="G665" s="45"/>
      <c r="H665" s="45"/>
      <c r="I665" s="45"/>
      <c r="L665" s="288"/>
    </row>
    <row r="666" spans="1:12" ht="12.75">
      <c r="A666" s="248">
        <v>341</v>
      </c>
      <c r="B666" s="45" t="s">
        <v>1899</v>
      </c>
      <c r="C666" s="45"/>
      <c r="D666" s="240"/>
      <c r="E666" s="435"/>
      <c r="F666" s="45"/>
      <c r="G666" s="45"/>
      <c r="H666" s="45"/>
      <c r="I666" s="45"/>
      <c r="L666" s="288"/>
    </row>
    <row r="667" spans="1:12" ht="12.75">
      <c r="A667" s="248">
        <v>620</v>
      </c>
      <c r="B667" s="45" t="s">
        <v>1900</v>
      </c>
      <c r="C667" s="45"/>
      <c r="D667" s="240"/>
      <c r="E667" s="435"/>
      <c r="F667" s="45"/>
      <c r="G667" s="45"/>
      <c r="H667" s="45"/>
      <c r="I667" s="45"/>
      <c r="L667" s="288"/>
    </row>
    <row r="668" spans="1:12" ht="12.75">
      <c r="A668" s="248">
        <v>103</v>
      </c>
      <c r="B668" s="45" t="s">
        <v>1901</v>
      </c>
      <c r="C668" s="45"/>
      <c r="D668" s="240"/>
      <c r="E668" s="435"/>
      <c r="F668" s="45"/>
      <c r="G668" s="45"/>
      <c r="H668" s="45"/>
      <c r="I668" s="45"/>
      <c r="L668" s="288"/>
    </row>
    <row r="669" spans="1:12" ht="12.75">
      <c r="A669" s="248">
        <v>233</v>
      </c>
      <c r="B669" s="45" t="s">
        <v>1902</v>
      </c>
      <c r="C669" s="45"/>
      <c r="D669" s="240"/>
      <c r="E669" s="435"/>
      <c r="F669" s="45"/>
      <c r="G669" s="45"/>
      <c r="H669" s="45"/>
      <c r="I669" s="45"/>
      <c r="L669" s="288"/>
    </row>
    <row r="670" spans="1:12" ht="12.75">
      <c r="A670" s="248">
        <v>229</v>
      </c>
      <c r="B670" s="45" t="s">
        <v>1903</v>
      </c>
      <c r="C670" s="45"/>
      <c r="D670" s="240"/>
      <c r="E670" s="435"/>
      <c r="F670" s="45"/>
      <c r="G670" s="45"/>
      <c r="H670" s="45"/>
      <c r="I670" s="45"/>
      <c r="L670" s="288"/>
    </row>
    <row r="671" spans="1:12" ht="12.75">
      <c r="A671" s="248">
        <v>612</v>
      </c>
      <c r="B671" s="45" t="s">
        <v>1904</v>
      </c>
      <c r="C671" s="45"/>
      <c r="D671" s="240"/>
      <c r="E671" s="435"/>
      <c r="F671" s="45"/>
      <c r="G671" s="45"/>
      <c r="H671" s="45"/>
      <c r="I671" s="45"/>
      <c r="L671" s="288"/>
    </row>
    <row r="672" spans="1:12" ht="12.75">
      <c r="A672" s="248">
        <v>221</v>
      </c>
      <c r="B672" s="45" t="s">
        <v>1905</v>
      </c>
      <c r="C672" s="45"/>
      <c r="D672" s="240"/>
      <c r="E672" s="435"/>
      <c r="F672" s="45"/>
      <c r="G672" s="45"/>
      <c r="H672" s="45"/>
      <c r="I672" s="45"/>
      <c r="L672" s="288"/>
    </row>
    <row r="673" spans="1:12" ht="12.75">
      <c r="A673" s="248">
        <v>427</v>
      </c>
      <c r="B673" s="45" t="s">
        <v>1906</v>
      </c>
      <c r="C673" s="45"/>
      <c r="D673" s="240"/>
      <c r="E673" s="435"/>
      <c r="F673" s="45"/>
      <c r="G673" s="45"/>
      <c r="H673" s="45"/>
      <c r="I673" s="45"/>
      <c r="L673" s="288"/>
    </row>
    <row r="674" spans="1:12" ht="12.75">
      <c r="A674" s="248">
        <v>132</v>
      </c>
      <c r="B674" s="45" t="s">
        <v>1907</v>
      </c>
      <c r="C674" s="45"/>
      <c r="D674" s="240"/>
      <c r="E674" s="435"/>
      <c r="F674" s="45"/>
      <c r="G674" s="45"/>
      <c r="H674" s="45"/>
      <c r="I674" s="45"/>
      <c r="L674" s="288"/>
    </row>
    <row r="675" spans="1:12" ht="12.75">
      <c r="A675" s="248">
        <v>226</v>
      </c>
      <c r="B675" s="57" t="s">
        <v>1908</v>
      </c>
      <c r="C675" s="45"/>
      <c r="D675" s="240"/>
      <c r="E675" s="435"/>
      <c r="F675" s="45"/>
      <c r="G675" s="45"/>
      <c r="H675" s="45"/>
      <c r="I675" s="45"/>
      <c r="L675" s="288"/>
    </row>
    <row r="676" spans="1:12" ht="12.75">
      <c r="A676" s="248">
        <v>126</v>
      </c>
      <c r="B676" s="45" t="s">
        <v>1909</v>
      </c>
      <c r="C676" s="45"/>
      <c r="D676" s="240"/>
      <c r="E676" s="435"/>
      <c r="F676" s="45"/>
      <c r="G676" s="45"/>
      <c r="H676" s="45"/>
      <c r="I676" s="45"/>
      <c r="L676" s="288"/>
    </row>
    <row r="677" spans="1:12" ht="12.75">
      <c r="A677" s="248">
        <v>104</v>
      </c>
      <c r="B677" s="45" t="s">
        <v>1910</v>
      </c>
      <c r="C677" s="45"/>
      <c r="D677" s="240"/>
      <c r="E677" s="435"/>
      <c r="F677" s="45"/>
      <c r="G677" s="45"/>
      <c r="H677" s="45"/>
      <c r="I677" s="45"/>
      <c r="L677" s="288"/>
    </row>
    <row r="678" spans="1:12" ht="12.75">
      <c r="A678" s="248">
        <v>113</v>
      </c>
      <c r="B678" s="45" t="s">
        <v>1911</v>
      </c>
      <c r="C678" s="45"/>
      <c r="D678" s="240"/>
      <c r="E678" s="435"/>
      <c r="F678" s="45"/>
      <c r="G678" s="45"/>
      <c r="H678" s="45"/>
      <c r="I678" s="45"/>
      <c r="L678" s="288"/>
    </row>
    <row r="679" spans="1:12" ht="12.75">
      <c r="A679" s="248">
        <v>136</v>
      </c>
      <c r="B679" s="45" t="s">
        <v>1912</v>
      </c>
      <c r="C679" s="45"/>
      <c r="D679" s="240"/>
      <c r="E679" s="435"/>
      <c r="F679" s="45"/>
      <c r="G679" s="45"/>
      <c r="H679" s="45"/>
      <c r="I679" s="45"/>
      <c r="L679" s="288"/>
    </row>
    <row r="680" spans="1:12" ht="12.75">
      <c r="A680" s="248">
        <v>525</v>
      </c>
      <c r="B680" s="45" t="s">
        <v>1913</v>
      </c>
      <c r="C680" s="45"/>
      <c r="D680" s="240"/>
      <c r="E680" s="435"/>
      <c r="F680" s="45"/>
      <c r="G680" s="45"/>
      <c r="H680" s="45"/>
      <c r="I680" s="45"/>
      <c r="L680" s="288"/>
    </row>
    <row r="681" spans="1:12" ht="12.75">
      <c r="A681" s="248">
        <v>204</v>
      </c>
      <c r="B681" s="45" t="s">
        <v>1914</v>
      </c>
      <c r="C681" s="45"/>
      <c r="D681" s="240"/>
      <c r="E681" s="435"/>
      <c r="F681" s="45"/>
      <c r="G681" s="45"/>
      <c r="H681" s="45"/>
      <c r="I681" s="45"/>
      <c r="L681" s="288"/>
    </row>
    <row r="682" spans="1:12" ht="12.75">
      <c r="A682" s="248">
        <v>220</v>
      </c>
      <c r="B682" s="45" t="s">
        <v>1915</v>
      </c>
      <c r="C682" s="45"/>
      <c r="D682" s="240"/>
      <c r="E682" s="435"/>
      <c r="F682" s="45"/>
      <c r="G682" s="45"/>
      <c r="H682" s="45"/>
      <c r="I682" s="45"/>
      <c r="L682" s="288"/>
    </row>
    <row r="683" spans="1:12" ht="12.75">
      <c r="A683" s="248">
        <v>316</v>
      </c>
      <c r="B683" s="45" t="s">
        <v>1916</v>
      </c>
      <c r="C683" s="45"/>
      <c r="D683" s="240"/>
      <c r="E683" s="435"/>
      <c r="F683" s="45"/>
      <c r="G683" s="45"/>
      <c r="H683" s="45"/>
      <c r="I683" s="45"/>
      <c r="L683" s="288"/>
    </row>
    <row r="684" spans="1:12" ht="12.75">
      <c r="A684" s="248">
        <v>310</v>
      </c>
      <c r="B684" s="45" t="s">
        <v>1917</v>
      </c>
      <c r="C684" s="45"/>
      <c r="D684" s="240"/>
      <c r="E684" s="435"/>
      <c r="F684" s="45"/>
      <c r="G684" s="45"/>
      <c r="H684" s="45"/>
      <c r="I684" s="45"/>
      <c r="L684" s="288"/>
    </row>
    <row r="685" spans="1:12" ht="12.75">
      <c r="A685" s="248">
        <v>103</v>
      </c>
      <c r="B685" s="45" t="s">
        <v>1918</v>
      </c>
      <c r="C685" s="45"/>
      <c r="D685" s="240"/>
      <c r="E685" s="435"/>
      <c r="F685" s="45"/>
      <c r="G685" s="45"/>
      <c r="H685" s="45"/>
      <c r="I685" s="45"/>
      <c r="L685" s="288"/>
    </row>
    <row r="686" spans="1:12" ht="12.75">
      <c r="A686" s="248">
        <v>202</v>
      </c>
      <c r="B686" s="45" t="s">
        <v>1919</v>
      </c>
      <c r="C686" s="45"/>
      <c r="D686" s="240"/>
      <c r="E686" s="435"/>
      <c r="F686" s="45"/>
      <c r="G686" s="45"/>
      <c r="H686" s="45"/>
      <c r="I686" s="45"/>
      <c r="L686" s="288"/>
    </row>
    <row r="687" spans="1:12" ht="12.75">
      <c r="A687" s="248">
        <v>329</v>
      </c>
      <c r="B687" s="45" t="s">
        <v>1920</v>
      </c>
      <c r="C687" s="45"/>
      <c r="D687" s="240"/>
      <c r="E687" s="435"/>
      <c r="F687" s="45"/>
      <c r="G687" s="45"/>
      <c r="H687" s="45"/>
      <c r="I687" s="45"/>
      <c r="L687" s="288"/>
    </row>
    <row r="688" spans="1:12" ht="12.75">
      <c r="A688" s="248"/>
      <c r="B688" s="56" t="s">
        <v>1921</v>
      </c>
      <c r="C688" s="45"/>
      <c r="D688" s="240"/>
      <c r="E688" s="435"/>
      <c r="F688" s="45"/>
      <c r="G688" s="45"/>
      <c r="H688" s="45"/>
      <c r="I688" s="45"/>
      <c r="L688" s="288"/>
    </row>
    <row r="689" spans="1:12" ht="12.75">
      <c r="A689" s="248">
        <v>220</v>
      </c>
      <c r="B689" s="45" t="s">
        <v>1555</v>
      </c>
      <c r="C689" s="45"/>
      <c r="D689" s="240"/>
      <c r="E689" s="435"/>
      <c r="F689" s="45"/>
      <c r="G689" s="45"/>
      <c r="H689" s="45"/>
      <c r="I689" s="45"/>
      <c r="L689" s="288"/>
    </row>
    <row r="690" spans="1:12" ht="12.75">
      <c r="A690" s="248">
        <v>316</v>
      </c>
      <c r="B690" s="45" t="s">
        <v>1797</v>
      </c>
      <c r="C690" s="45"/>
      <c r="D690" s="240"/>
      <c r="E690" s="435"/>
      <c r="F690" s="45"/>
      <c r="G690" s="45"/>
      <c r="H690" s="45"/>
      <c r="I690" s="45"/>
      <c r="L690" s="288"/>
    </row>
    <row r="691" spans="1:12" ht="12.75">
      <c r="A691" s="248">
        <v>415</v>
      </c>
      <c r="B691" s="45" t="s">
        <v>1811</v>
      </c>
      <c r="C691" s="45"/>
      <c r="D691" s="240"/>
      <c r="E691" s="435"/>
      <c r="F691" s="45"/>
      <c r="G691" s="45"/>
      <c r="H691" s="45"/>
      <c r="I691" s="45"/>
      <c r="L691" s="288"/>
    </row>
    <row r="692" spans="1:12" ht="12.75">
      <c r="A692" s="248">
        <v>415</v>
      </c>
      <c r="B692" s="45" t="s">
        <v>1811</v>
      </c>
      <c r="C692" s="45"/>
      <c r="D692" s="240"/>
      <c r="E692" s="435"/>
      <c r="F692" s="45"/>
      <c r="G692" s="45"/>
      <c r="H692" s="45"/>
      <c r="I692" s="45"/>
      <c r="L692" s="288"/>
    </row>
    <row r="693" spans="1:12" ht="12.75">
      <c r="A693" s="248">
        <v>316</v>
      </c>
      <c r="B693" s="45" t="s">
        <v>1922</v>
      </c>
      <c r="C693" s="45"/>
      <c r="D693" s="240"/>
      <c r="E693" s="435"/>
      <c r="F693" s="45"/>
      <c r="G693" s="45"/>
      <c r="H693" s="45"/>
      <c r="I693" s="45"/>
      <c r="L693" s="288"/>
    </row>
    <row r="694" spans="1:12" ht="12.75">
      <c r="A694" s="248">
        <v>220</v>
      </c>
      <c r="B694" s="45" t="s">
        <v>1828</v>
      </c>
      <c r="C694" s="45"/>
      <c r="D694" s="240"/>
      <c r="E694" s="435"/>
      <c r="F694" s="45"/>
      <c r="G694" s="45"/>
      <c r="H694" s="45"/>
      <c r="I694" s="45"/>
      <c r="L694" s="288"/>
    </row>
    <row r="695" spans="1:12" ht="13.5" thickBot="1">
      <c r="A695" s="198">
        <v>415</v>
      </c>
      <c r="B695" s="256" t="s">
        <v>1832</v>
      </c>
      <c r="C695" s="256"/>
      <c r="D695" s="254"/>
      <c r="E695" s="444"/>
      <c r="F695" s="256"/>
      <c r="G695" s="256"/>
      <c r="H695" s="256"/>
      <c r="I695" s="256"/>
      <c r="J695" s="439"/>
      <c r="K695" s="375"/>
      <c r="L695" s="59"/>
    </row>
    <row r="696" spans="1:12" ht="13.5" thickBot="1">
      <c r="A696" s="101"/>
      <c r="B696" s="270"/>
      <c r="C696" s="102"/>
      <c r="D696" s="104" t="s">
        <v>1093</v>
      </c>
      <c r="E696" s="270"/>
      <c r="F696" s="102"/>
      <c r="G696" s="102"/>
      <c r="H696" s="103"/>
      <c r="I696" s="102"/>
      <c r="J696" s="421" t="s">
        <v>1094</v>
      </c>
      <c r="K696" s="422"/>
      <c r="L696" s="104"/>
    </row>
    <row r="697" spans="1:12" ht="13.5" thickBot="1">
      <c r="A697" s="101"/>
      <c r="B697" s="190" t="s">
        <v>1095</v>
      </c>
      <c r="C697" s="102"/>
      <c r="D697" s="104"/>
      <c r="E697" s="190"/>
      <c r="F697" s="102" t="s">
        <v>1096</v>
      </c>
      <c r="G697" s="102"/>
      <c r="H697" s="103"/>
      <c r="I697" s="102"/>
      <c r="K697" s="423"/>
      <c r="L697" s="104"/>
    </row>
    <row r="698" spans="1:12" ht="12.75">
      <c r="A698" s="161" t="s">
        <v>2784</v>
      </c>
      <c r="B698" s="424" t="s">
        <v>1097</v>
      </c>
      <c r="C698" s="105" t="s">
        <v>2783</v>
      </c>
      <c r="D698" s="425"/>
      <c r="E698" s="103" t="s">
        <v>2784</v>
      </c>
      <c r="F698" s="424" t="s">
        <v>1097</v>
      </c>
      <c r="G698" s="107" t="s">
        <v>2783</v>
      </c>
      <c r="H698" s="426"/>
      <c r="I698" s="105" t="s">
        <v>2784</v>
      </c>
      <c r="J698" s="424" t="s">
        <v>1097</v>
      </c>
      <c r="K698" s="106" t="s">
        <v>2783</v>
      </c>
      <c r="L698" s="184"/>
    </row>
    <row r="699" spans="1:12" ht="13.5" thickBot="1">
      <c r="A699" s="446"/>
      <c r="B699" s="137" t="s">
        <v>1945</v>
      </c>
      <c r="C699" s="137"/>
      <c r="D699" s="428"/>
      <c r="E699" s="430"/>
      <c r="F699" s="137" t="s">
        <v>1945</v>
      </c>
      <c r="G699" s="137"/>
      <c r="H699" s="429"/>
      <c r="I699" s="430"/>
      <c r="J699" s="137" t="s">
        <v>1945</v>
      </c>
      <c r="K699" s="375"/>
      <c r="L699" s="141"/>
    </row>
    <row r="700" spans="1:12" ht="12.75">
      <c r="A700" s="248">
        <v>139</v>
      </c>
      <c r="B700" s="45" t="s">
        <v>1923</v>
      </c>
      <c r="C700" s="45"/>
      <c r="D700" s="240"/>
      <c r="E700" s="435"/>
      <c r="F700" s="45"/>
      <c r="G700" s="45"/>
      <c r="H700" s="45"/>
      <c r="I700" s="45"/>
      <c r="L700" s="288"/>
    </row>
    <row r="701" spans="1:12" ht="12.75">
      <c r="A701" s="248">
        <v>415</v>
      </c>
      <c r="B701" s="45" t="s">
        <v>15</v>
      </c>
      <c r="C701" s="45"/>
      <c r="D701" s="240"/>
      <c r="E701" s="435"/>
      <c r="F701" s="45"/>
      <c r="G701" s="45"/>
      <c r="H701" s="45"/>
      <c r="I701" s="45"/>
      <c r="L701" s="288"/>
    </row>
    <row r="702" spans="1:12" ht="12.75">
      <c r="A702" s="248">
        <v>415</v>
      </c>
      <c r="B702" s="45" t="s">
        <v>15</v>
      </c>
      <c r="C702" s="45"/>
      <c r="D702" s="240"/>
      <c r="E702" s="435"/>
      <c r="F702" s="45"/>
      <c r="G702" s="45"/>
      <c r="H702" s="45"/>
      <c r="I702" s="45"/>
      <c r="L702" s="288"/>
    </row>
    <row r="703" spans="1:12" ht="12.75">
      <c r="A703" s="248">
        <v>220</v>
      </c>
      <c r="B703" s="45" t="s">
        <v>1924</v>
      </c>
      <c r="C703" s="45"/>
      <c r="D703" s="240"/>
      <c r="E703" s="435"/>
      <c r="F703" s="45"/>
      <c r="G703" s="45"/>
      <c r="H703" s="45"/>
      <c r="I703" s="45"/>
      <c r="L703" s="288"/>
    </row>
    <row r="704" spans="1:12" ht="12.75">
      <c r="A704" s="248">
        <v>309</v>
      </c>
      <c r="B704" s="45" t="s">
        <v>1925</v>
      </c>
      <c r="C704" s="45"/>
      <c r="D704" s="240"/>
      <c r="E704" s="435"/>
      <c r="F704" s="45"/>
      <c r="G704" s="45"/>
      <c r="H704" s="45"/>
      <c r="I704" s="45"/>
      <c r="L704" s="288"/>
    </row>
    <row r="705" spans="1:12" ht="12.75">
      <c r="A705" s="248">
        <v>111</v>
      </c>
      <c r="B705" s="45" t="s">
        <v>1926</v>
      </c>
      <c r="C705" s="45"/>
      <c r="D705" s="240"/>
      <c r="E705" s="435"/>
      <c r="F705" s="45"/>
      <c r="G705" s="45"/>
      <c r="H705" s="45"/>
      <c r="I705" s="45"/>
      <c r="L705" s="288"/>
    </row>
    <row r="706" spans="1:12" ht="12.75">
      <c r="A706" s="248">
        <v>139</v>
      </c>
      <c r="B706" s="45" t="s">
        <v>1927</v>
      </c>
      <c r="C706" s="45"/>
      <c r="D706" s="240"/>
      <c r="E706" s="435"/>
      <c r="F706" s="45"/>
      <c r="G706" s="45"/>
      <c r="H706" s="45"/>
      <c r="I706" s="45"/>
      <c r="L706" s="288"/>
    </row>
    <row r="707" spans="1:12" ht="12.75">
      <c r="A707" s="248">
        <v>138</v>
      </c>
      <c r="B707" s="45" t="s">
        <v>1928</v>
      </c>
      <c r="C707" s="45"/>
      <c r="D707" s="240"/>
      <c r="E707" s="435"/>
      <c r="F707" s="45"/>
      <c r="G707" s="45"/>
      <c r="H707" s="45"/>
      <c r="I707" s="45"/>
      <c r="L707" s="288"/>
    </row>
    <row r="708" spans="1:12" ht="12.75">
      <c r="A708" s="248">
        <v>122</v>
      </c>
      <c r="B708" s="45" t="s">
        <v>1929</v>
      </c>
      <c r="C708" s="45"/>
      <c r="D708" s="240"/>
      <c r="E708" s="435"/>
      <c r="F708" s="45"/>
      <c r="G708" s="45"/>
      <c r="H708" s="45"/>
      <c r="I708" s="45"/>
      <c r="L708" s="288"/>
    </row>
    <row r="709" spans="1:12" ht="12.75">
      <c r="A709" s="248">
        <v>220</v>
      </c>
      <c r="B709" s="45" t="s">
        <v>1930</v>
      </c>
      <c r="C709" s="45"/>
      <c r="D709" s="240"/>
      <c r="E709" s="435"/>
      <c r="F709" s="45"/>
      <c r="G709" s="45"/>
      <c r="H709" s="45"/>
      <c r="I709" s="45"/>
      <c r="L709" s="288"/>
    </row>
    <row r="710" spans="1:12" ht="12.75">
      <c r="A710" s="248">
        <v>316</v>
      </c>
      <c r="B710" s="45" t="s">
        <v>1931</v>
      </c>
      <c r="C710" s="45"/>
      <c r="D710" s="240"/>
      <c r="E710" s="435"/>
      <c r="F710" s="45"/>
      <c r="G710" s="45"/>
      <c r="H710" s="45"/>
      <c r="I710" s="45"/>
      <c r="L710" s="288"/>
    </row>
    <row r="711" spans="1:12" ht="12.75">
      <c r="A711" s="248">
        <v>122</v>
      </c>
      <c r="B711" s="45" t="s">
        <v>1932</v>
      </c>
      <c r="C711" s="45"/>
      <c r="D711" s="240"/>
      <c r="E711" s="435"/>
      <c r="F711" s="45"/>
      <c r="G711" s="45"/>
      <c r="H711" s="45"/>
      <c r="I711" s="45"/>
      <c r="L711" s="288"/>
    </row>
    <row r="712" spans="1:12" ht="12.75">
      <c r="A712" s="248">
        <v>220</v>
      </c>
      <c r="B712" s="45" t="s">
        <v>1933</v>
      </c>
      <c r="C712" s="45"/>
      <c r="D712" s="240"/>
      <c r="E712" s="435"/>
      <c r="F712" s="45"/>
      <c r="G712" s="45"/>
      <c r="H712" s="45"/>
      <c r="I712" s="45"/>
      <c r="L712" s="288"/>
    </row>
    <row r="713" spans="1:12" ht="12.75">
      <c r="A713" s="248">
        <v>110</v>
      </c>
      <c r="B713" s="45" t="s">
        <v>1934</v>
      </c>
      <c r="C713" s="45"/>
      <c r="D713" s="240"/>
      <c r="E713" s="435"/>
      <c r="F713" s="45"/>
      <c r="G713" s="45"/>
      <c r="H713" s="45"/>
      <c r="I713" s="45"/>
      <c r="L713" s="288"/>
    </row>
    <row r="714" spans="1:12" ht="12.75">
      <c r="A714" s="248">
        <v>122</v>
      </c>
      <c r="B714" s="45" t="s">
        <v>1935</v>
      </c>
      <c r="C714" s="45"/>
      <c r="D714" s="240"/>
      <c r="E714" s="435"/>
      <c r="F714" s="45"/>
      <c r="G714" s="45"/>
      <c r="H714" s="45"/>
      <c r="I714" s="45"/>
      <c r="L714" s="288"/>
    </row>
    <row r="715" spans="1:12" ht="12.75">
      <c r="A715" s="248">
        <v>309</v>
      </c>
      <c r="B715" s="45" t="s">
        <v>1936</v>
      </c>
      <c r="C715" s="45"/>
      <c r="D715" s="240"/>
      <c r="E715" s="435"/>
      <c r="F715" s="45"/>
      <c r="G715" s="45"/>
      <c r="H715" s="45"/>
      <c r="I715" s="45"/>
      <c r="L715" s="288"/>
    </row>
    <row r="716" spans="1:12" ht="12.75">
      <c r="A716" s="248">
        <v>110</v>
      </c>
      <c r="B716" s="45" t="s">
        <v>1937</v>
      </c>
      <c r="C716" s="45"/>
      <c r="D716" s="240"/>
      <c r="E716" s="435"/>
      <c r="F716" s="45"/>
      <c r="G716" s="45"/>
      <c r="H716" s="45"/>
      <c r="I716" s="45"/>
      <c r="L716" s="288"/>
    </row>
    <row r="717" spans="1:12" ht="12.75">
      <c r="A717" s="248">
        <v>234</v>
      </c>
      <c r="B717" s="45" t="s">
        <v>1938</v>
      </c>
      <c r="C717" s="45"/>
      <c r="D717" s="240"/>
      <c r="E717" s="435"/>
      <c r="F717" s="45"/>
      <c r="G717" s="45"/>
      <c r="H717" s="45"/>
      <c r="I717" s="45"/>
      <c r="L717" s="288"/>
    </row>
    <row r="718" spans="1:12" ht="12.75">
      <c r="A718" s="248">
        <v>122</v>
      </c>
      <c r="B718" s="45" t="s">
        <v>1939</v>
      </c>
      <c r="C718" s="45"/>
      <c r="D718" s="240"/>
      <c r="E718" s="435"/>
      <c r="F718" s="45"/>
      <c r="G718" s="45"/>
      <c r="H718" s="45"/>
      <c r="I718" s="45"/>
      <c r="L718" s="288"/>
    </row>
    <row r="719" spans="1:12" ht="12.75">
      <c r="A719" s="248">
        <v>205</v>
      </c>
      <c r="B719" s="45" t="s">
        <v>1940</v>
      </c>
      <c r="C719" s="45"/>
      <c r="D719" s="240"/>
      <c r="E719" s="435"/>
      <c r="F719" s="45"/>
      <c r="G719" s="45"/>
      <c r="H719" s="45"/>
      <c r="I719" s="45"/>
      <c r="L719" s="288"/>
    </row>
    <row r="720" spans="1:12" ht="12.75">
      <c r="A720" s="248">
        <v>206</v>
      </c>
      <c r="B720" s="45" t="s">
        <v>1941</v>
      </c>
      <c r="C720" s="45"/>
      <c r="D720" s="240"/>
      <c r="E720" s="435"/>
      <c r="F720" s="45"/>
      <c r="G720" s="45"/>
      <c r="H720" s="45"/>
      <c r="I720" s="45"/>
      <c r="L720" s="288"/>
    </row>
    <row r="721" spans="1:12" ht="12.75">
      <c r="A721" s="248">
        <v>132</v>
      </c>
      <c r="B721" s="45" t="s">
        <v>1942</v>
      </c>
      <c r="C721" s="45"/>
      <c r="D721" s="240"/>
      <c r="E721" s="435"/>
      <c r="F721" s="45"/>
      <c r="G721" s="45"/>
      <c r="H721" s="45"/>
      <c r="I721" s="45"/>
      <c r="L721" s="288"/>
    </row>
    <row r="722" spans="1:12" ht="13.5" thickBot="1">
      <c r="A722" s="198">
        <v>101</v>
      </c>
      <c r="B722" s="256" t="s">
        <v>1943</v>
      </c>
      <c r="C722" s="256"/>
      <c r="D722" s="254"/>
      <c r="E722" s="444"/>
      <c r="F722" s="256"/>
      <c r="G722" s="256"/>
      <c r="H722" s="256"/>
      <c r="I722" s="256"/>
      <c r="J722" s="439"/>
      <c r="K722" s="375"/>
      <c r="L722" s="59"/>
    </row>
    <row r="723" spans="1:9" ht="12.75">
      <c r="A723" s="36"/>
      <c r="C723" s="36"/>
      <c r="D723" s="36"/>
      <c r="E723" s="36"/>
      <c r="F723" s="36"/>
      <c r="G723" s="36"/>
      <c r="H723" s="36"/>
      <c r="I723" s="36"/>
    </row>
    <row r="724" spans="1:9" ht="12.75">
      <c r="A724" s="36"/>
      <c r="C724" s="36"/>
      <c r="D724" s="36"/>
      <c r="E724" s="36"/>
      <c r="F724" s="36"/>
      <c r="G724" s="36"/>
      <c r="H724" s="36"/>
      <c r="I724" s="36"/>
    </row>
    <row r="725" spans="1:9" ht="12.75">
      <c r="A725" s="36"/>
      <c r="C725" s="36"/>
      <c r="D725" s="36"/>
      <c r="E725" s="36"/>
      <c r="F725" s="36"/>
      <c r="G725" s="36"/>
      <c r="H725" s="36"/>
      <c r="I725" s="36"/>
    </row>
    <row r="726" spans="1:9" ht="12.75">
      <c r="A726" s="36"/>
      <c r="C726" s="36"/>
      <c r="D726" s="36"/>
      <c r="E726" s="36"/>
      <c r="F726" s="36"/>
      <c r="G726" s="36"/>
      <c r="H726" s="36"/>
      <c r="I726" s="36"/>
    </row>
    <row r="727" spans="1:9" ht="12.75">
      <c r="A727" s="36"/>
      <c r="C727" s="36"/>
      <c r="D727" s="36"/>
      <c r="E727" s="36"/>
      <c r="F727" s="36"/>
      <c r="G727" s="36"/>
      <c r="H727" s="36"/>
      <c r="I727" s="36"/>
    </row>
    <row r="728" spans="1:9" ht="12.75">
      <c r="A728" s="36"/>
      <c r="C728" s="36"/>
      <c r="D728" s="36"/>
      <c r="E728" s="36"/>
      <c r="F728" s="36"/>
      <c r="G728" s="36"/>
      <c r="H728" s="36"/>
      <c r="I728" s="36"/>
    </row>
    <row r="729" spans="1:9" ht="12.75">
      <c r="A729" s="36"/>
      <c r="C729" s="36"/>
      <c r="D729" s="36"/>
      <c r="E729" s="36"/>
      <c r="F729" s="36"/>
      <c r="G729" s="36"/>
      <c r="H729" s="36"/>
      <c r="I729" s="36"/>
    </row>
    <row r="730" spans="1:9" ht="12.75">
      <c r="A730" s="36"/>
      <c r="C730" s="36"/>
      <c r="D730" s="36"/>
      <c r="E730" s="36"/>
      <c r="F730" s="36"/>
      <c r="G730" s="36"/>
      <c r="H730" s="36"/>
      <c r="I730" s="36"/>
    </row>
    <row r="731" spans="1:9" ht="12.75">
      <c r="A731" s="36"/>
      <c r="C731" s="36"/>
      <c r="D731" s="36"/>
      <c r="E731" s="36"/>
      <c r="F731" s="36"/>
      <c r="G731" s="36"/>
      <c r="H731" s="36"/>
      <c r="I731" s="36"/>
    </row>
    <row r="732" spans="1:9" ht="12.75">
      <c r="A732" s="36"/>
      <c r="C732" s="36"/>
      <c r="D732" s="36"/>
      <c r="E732" s="36"/>
      <c r="F732" s="36"/>
      <c r="G732" s="36"/>
      <c r="H732" s="36"/>
      <c r="I732" s="36"/>
    </row>
    <row r="733" spans="1:9" ht="12.75">
      <c r="A733" s="36"/>
      <c r="C733" s="36"/>
      <c r="D733" s="36"/>
      <c r="E733" s="36"/>
      <c r="F733" s="36"/>
      <c r="G733" s="36"/>
      <c r="H733" s="36"/>
      <c r="I733" s="36"/>
    </row>
    <row r="734" spans="1:9" ht="12.75">
      <c r="A734" s="36"/>
      <c r="C734" s="36"/>
      <c r="D734" s="36"/>
      <c r="E734" s="36"/>
      <c r="F734" s="36"/>
      <c r="G734" s="36"/>
      <c r="H734" s="36"/>
      <c r="I734" s="36"/>
    </row>
    <row r="735" spans="1:9" ht="12.75">
      <c r="A735" s="36"/>
      <c r="C735" s="36"/>
      <c r="D735" s="36"/>
      <c r="E735" s="36"/>
      <c r="F735" s="36"/>
      <c r="G735" s="36"/>
      <c r="H735" s="36"/>
      <c r="I735" s="36"/>
    </row>
    <row r="736" spans="1:9" ht="12.75">
      <c r="A736" s="36"/>
      <c r="C736" s="36"/>
      <c r="D736" s="36"/>
      <c r="E736" s="36"/>
      <c r="F736" s="36"/>
      <c r="G736" s="36"/>
      <c r="H736" s="36"/>
      <c r="I736" s="36"/>
    </row>
    <row r="737" spans="1:9" ht="12.75">
      <c r="A737" s="36"/>
      <c r="C737" s="36"/>
      <c r="D737" s="36"/>
      <c r="E737" s="36"/>
      <c r="F737" s="36"/>
      <c r="G737" s="36"/>
      <c r="H737" s="36"/>
      <c r="I737" s="36"/>
    </row>
    <row r="738" spans="1:9" ht="12.75">
      <c r="A738" s="36"/>
      <c r="C738" s="36"/>
      <c r="D738" s="36"/>
      <c r="E738" s="36"/>
      <c r="F738" s="36"/>
      <c r="G738" s="36"/>
      <c r="H738" s="36"/>
      <c r="I738" s="36"/>
    </row>
    <row r="739" spans="1:9" ht="12.75">
      <c r="A739" s="36"/>
      <c r="C739" s="36"/>
      <c r="D739" s="36"/>
      <c r="E739" s="36"/>
      <c r="F739" s="36"/>
      <c r="G739" s="36"/>
      <c r="H739" s="36"/>
      <c r="I739" s="36"/>
    </row>
  </sheetData>
  <mergeCells count="8">
    <mergeCell ref="B3:D3"/>
    <mergeCell ref="B67:D67"/>
    <mergeCell ref="B131:D131"/>
    <mergeCell ref="B195:D195"/>
    <mergeCell ref="B259:D259"/>
    <mergeCell ref="B323:D323"/>
    <mergeCell ref="B387:D387"/>
    <mergeCell ref="A425:H425"/>
  </mergeCells>
  <printOptions horizontalCentered="1"/>
  <pageMargins left="1" right="1" top="0.75" bottom="0.75" header="0.5" footer="0.5"/>
  <pageSetup horizontalDpi="600" verticalDpi="600" orientation="landscape" scale="63" r:id="rId3"/>
  <headerFooter alignWithMargins="0">
    <oddHeader>&amp;L&amp;"Arial,Bold"BONNEVILLE POWER ADMINISTRATION&amp;C&amp;A</oddHeader>
    <oddFooter>&amp;L&amp;F&amp;A&amp;CPage &amp;P of &amp;N</oddFooter>
  </headerFooter>
  <rowBreaks count="2" manualBreakCount="2">
    <brk id="439" max="11" man="1"/>
    <brk id="503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workbookViewId="0" topLeftCell="A1">
      <selection activeCell="A3" sqref="A3"/>
    </sheetView>
  </sheetViews>
  <sheetFormatPr defaultColWidth="9.140625" defaultRowHeight="12.75"/>
  <cols>
    <col min="2" max="2" width="27.140625" style="0" customWidth="1"/>
    <col min="5" max="5" width="27.140625" style="0" customWidth="1"/>
    <col min="8" max="8" width="27.140625" style="0" customWidth="1"/>
  </cols>
  <sheetData>
    <row r="2" ht="12.75">
      <c r="A2" s="40" t="s">
        <v>1997</v>
      </c>
    </row>
    <row r="3" ht="13.5" thickBot="1">
      <c r="E3" s="2"/>
    </row>
    <row r="4" spans="1:9" ht="13.5" thickBot="1">
      <c r="A4" s="704" t="s">
        <v>2777</v>
      </c>
      <c r="B4" s="705"/>
      <c r="C4" s="707"/>
      <c r="D4" s="704" t="s">
        <v>2777</v>
      </c>
      <c r="E4" s="705"/>
      <c r="F4" s="705"/>
      <c r="G4" s="705"/>
      <c r="H4" s="705"/>
      <c r="I4" s="707"/>
    </row>
    <row r="5" spans="1:9" ht="13.5" thickBot="1">
      <c r="A5" s="704" t="s">
        <v>2778</v>
      </c>
      <c r="B5" s="705"/>
      <c r="C5" s="707"/>
      <c r="D5" s="704" t="s">
        <v>2787</v>
      </c>
      <c r="E5" s="705"/>
      <c r="F5" s="705"/>
      <c r="G5" s="705"/>
      <c r="H5" s="705"/>
      <c r="I5" s="707"/>
    </row>
    <row r="6" spans="1:9" ht="12.75">
      <c r="A6" s="447" t="s">
        <v>2779</v>
      </c>
      <c r="B6" s="7" t="s">
        <v>2781</v>
      </c>
      <c r="C6" s="448" t="s">
        <v>2782</v>
      </c>
      <c r="D6" s="447" t="s">
        <v>2779</v>
      </c>
      <c r="E6" s="7" t="s">
        <v>2781</v>
      </c>
      <c r="F6" s="7" t="s">
        <v>2782</v>
      </c>
      <c r="G6" s="7" t="s">
        <v>2779</v>
      </c>
      <c r="H6" s="7" t="s">
        <v>2781</v>
      </c>
      <c r="I6" s="448" t="s">
        <v>2782</v>
      </c>
    </row>
    <row r="7" spans="1:9" ht="12.75">
      <c r="A7" s="186" t="s">
        <v>2784</v>
      </c>
      <c r="B7" s="13"/>
      <c r="C7" s="63" t="s">
        <v>2785</v>
      </c>
      <c r="D7" s="186" t="s">
        <v>2784</v>
      </c>
      <c r="E7" s="13"/>
      <c r="F7" s="13" t="s">
        <v>2785</v>
      </c>
      <c r="G7" s="13" t="s">
        <v>2784</v>
      </c>
      <c r="H7" s="13"/>
      <c r="I7" s="63" t="s">
        <v>2785</v>
      </c>
    </row>
    <row r="8" spans="1:9" ht="12.75">
      <c r="A8" s="449" t="s">
        <v>1946</v>
      </c>
      <c r="B8" s="18" t="s">
        <v>1947</v>
      </c>
      <c r="C8" s="450">
        <v>3.41</v>
      </c>
      <c r="D8" s="449" t="s">
        <v>2261</v>
      </c>
      <c r="E8" s="19" t="s">
        <v>1098</v>
      </c>
      <c r="F8" s="451">
        <v>26.59</v>
      </c>
      <c r="G8" s="17" t="s">
        <v>1948</v>
      </c>
      <c r="H8" s="18" t="s">
        <v>2263</v>
      </c>
      <c r="I8" s="450">
        <v>98.72</v>
      </c>
    </row>
    <row r="9" spans="1:9" ht="12.75">
      <c r="A9" s="29"/>
      <c r="B9" s="22"/>
      <c r="C9" s="452"/>
      <c r="D9" s="169"/>
      <c r="E9" s="26" t="s">
        <v>1099</v>
      </c>
      <c r="F9" s="453">
        <v>25.82</v>
      </c>
      <c r="G9" s="26"/>
      <c r="H9" s="22" t="s">
        <v>2264</v>
      </c>
      <c r="I9" s="454">
        <v>10.8</v>
      </c>
    </row>
    <row r="10" spans="1:9" ht="12.75">
      <c r="A10" s="29" t="s">
        <v>1948</v>
      </c>
      <c r="B10" s="22" t="s">
        <v>1949</v>
      </c>
      <c r="C10" s="454">
        <v>42.04</v>
      </c>
      <c r="D10" s="169"/>
      <c r="E10" s="26" t="s">
        <v>1100</v>
      </c>
      <c r="F10" s="453">
        <v>13.32</v>
      </c>
      <c r="G10" s="26"/>
      <c r="H10" s="22" t="s">
        <v>2265</v>
      </c>
      <c r="I10" s="454">
        <v>59</v>
      </c>
    </row>
    <row r="11" spans="1:9" ht="12.75">
      <c r="A11" s="29"/>
      <c r="B11" s="22" t="s">
        <v>1950</v>
      </c>
      <c r="C11" s="454">
        <v>30.6</v>
      </c>
      <c r="D11" s="169"/>
      <c r="E11" s="22" t="s">
        <v>1101</v>
      </c>
      <c r="F11" s="455">
        <v>1</v>
      </c>
      <c r="G11" s="26"/>
      <c r="H11" s="22" t="s">
        <v>2266</v>
      </c>
      <c r="I11" s="454">
        <v>30.94</v>
      </c>
    </row>
    <row r="12" spans="1:9" ht="12.75">
      <c r="A12" s="29"/>
      <c r="B12" s="22" t="s">
        <v>1951</v>
      </c>
      <c r="C12" s="454">
        <v>3.08</v>
      </c>
      <c r="D12" s="169"/>
      <c r="E12" s="22" t="s">
        <v>1102</v>
      </c>
      <c r="F12" s="455">
        <v>24.47</v>
      </c>
      <c r="G12" s="26"/>
      <c r="H12" s="22" t="s">
        <v>2267</v>
      </c>
      <c r="I12" s="454">
        <v>2.12</v>
      </c>
    </row>
    <row r="13" spans="1:9" ht="12.75">
      <c r="A13" s="29"/>
      <c r="B13" s="22" t="s">
        <v>1952</v>
      </c>
      <c r="C13" s="454">
        <v>73.61</v>
      </c>
      <c r="D13" s="169"/>
      <c r="E13" s="22" t="s">
        <v>1103</v>
      </c>
      <c r="F13" s="455">
        <v>10.42</v>
      </c>
      <c r="G13" s="26"/>
      <c r="H13" s="22" t="s">
        <v>2268</v>
      </c>
      <c r="I13" s="454">
        <v>51.71</v>
      </c>
    </row>
    <row r="14" spans="1:9" ht="12.75">
      <c r="A14" s="29"/>
      <c r="B14" s="22" t="s">
        <v>1953</v>
      </c>
      <c r="C14" s="454">
        <v>41.82</v>
      </c>
      <c r="D14" s="169"/>
      <c r="E14" s="22" t="s">
        <v>1104</v>
      </c>
      <c r="F14" s="455">
        <v>27.01</v>
      </c>
      <c r="G14" s="26"/>
      <c r="H14" s="22" t="s">
        <v>1105</v>
      </c>
      <c r="I14" s="454">
        <v>46.2</v>
      </c>
    </row>
    <row r="15" spans="1:9" ht="12.75">
      <c r="A15" s="29"/>
      <c r="B15" s="22" t="s">
        <v>1954</v>
      </c>
      <c r="C15" s="454">
        <v>0.38</v>
      </c>
      <c r="D15" s="169"/>
      <c r="E15" s="22" t="s">
        <v>1106</v>
      </c>
      <c r="F15" s="455">
        <v>30.19</v>
      </c>
      <c r="G15" s="26"/>
      <c r="H15" s="22" t="s">
        <v>2269</v>
      </c>
      <c r="I15" s="454">
        <v>64.26</v>
      </c>
    </row>
    <row r="16" spans="1:9" ht="12.75">
      <c r="A16" s="29"/>
      <c r="B16" s="22" t="s">
        <v>1955</v>
      </c>
      <c r="C16" s="454">
        <v>67.45</v>
      </c>
      <c r="D16" s="169"/>
      <c r="E16" s="22" t="s">
        <v>1107</v>
      </c>
      <c r="F16" s="455">
        <v>12.53</v>
      </c>
      <c r="G16" s="26"/>
      <c r="H16" s="22" t="s">
        <v>2270</v>
      </c>
      <c r="I16" s="454">
        <v>6.23</v>
      </c>
    </row>
    <row r="17" spans="1:9" ht="12.75">
      <c r="A17" s="29"/>
      <c r="B17" s="22" t="s">
        <v>1956</v>
      </c>
      <c r="C17" s="454">
        <v>30.36</v>
      </c>
      <c r="D17" s="169"/>
      <c r="E17" s="22" t="s">
        <v>1108</v>
      </c>
      <c r="F17" s="455">
        <v>4.77</v>
      </c>
      <c r="G17" s="26"/>
      <c r="H17" s="22" t="s">
        <v>2271</v>
      </c>
      <c r="I17" s="454">
        <v>51.32</v>
      </c>
    </row>
    <row r="18" spans="1:9" ht="12.75">
      <c r="A18" s="29"/>
      <c r="B18" s="22" t="s">
        <v>1109</v>
      </c>
      <c r="C18" s="454">
        <v>48.47</v>
      </c>
      <c r="D18" s="169"/>
      <c r="E18" s="22" t="s">
        <v>1110</v>
      </c>
      <c r="F18" s="455">
        <v>51.69</v>
      </c>
      <c r="G18" s="26"/>
      <c r="H18" s="22" t="s">
        <v>2272</v>
      </c>
      <c r="I18" s="454">
        <v>16.2</v>
      </c>
    </row>
    <row r="19" spans="1:9" ht="12.75">
      <c r="A19" s="29"/>
      <c r="B19" s="22" t="s">
        <v>1111</v>
      </c>
      <c r="C19" s="454">
        <v>49.3</v>
      </c>
      <c r="D19" s="169"/>
      <c r="E19" s="22" t="s">
        <v>1112</v>
      </c>
      <c r="F19" s="455">
        <v>17.09</v>
      </c>
      <c r="G19" s="26"/>
      <c r="H19" s="22" t="s">
        <v>2273</v>
      </c>
      <c r="I19" s="454">
        <v>6.28</v>
      </c>
    </row>
    <row r="20" spans="1:9" ht="12.75">
      <c r="A20" s="29"/>
      <c r="B20" s="22" t="s">
        <v>2275</v>
      </c>
      <c r="C20" s="456">
        <v>125.7</v>
      </c>
      <c r="D20" s="169"/>
      <c r="E20" s="22" t="s">
        <v>1113</v>
      </c>
      <c r="F20" s="455">
        <v>3.94</v>
      </c>
      <c r="G20" s="26"/>
      <c r="H20" s="22" t="s">
        <v>2274</v>
      </c>
      <c r="I20" s="454">
        <v>6.05</v>
      </c>
    </row>
    <row r="21" spans="1:9" ht="12.75">
      <c r="A21" s="29"/>
      <c r="B21" s="22" t="s">
        <v>1114</v>
      </c>
      <c r="C21" s="454">
        <f>SUM(C10:C20)</f>
        <v>512.81</v>
      </c>
      <c r="D21" s="169"/>
      <c r="E21" s="22" t="s">
        <v>1115</v>
      </c>
      <c r="F21" s="455">
        <v>8.02</v>
      </c>
      <c r="G21" s="26"/>
      <c r="H21" s="22" t="s">
        <v>2276</v>
      </c>
      <c r="I21" s="454">
        <v>73.98</v>
      </c>
    </row>
    <row r="22" spans="1:9" ht="12.75">
      <c r="A22" s="457"/>
      <c r="B22" s="26"/>
      <c r="D22" s="169"/>
      <c r="E22" s="22" t="s">
        <v>1116</v>
      </c>
      <c r="F22" s="455">
        <v>10.89</v>
      </c>
      <c r="G22" s="26"/>
      <c r="H22" s="22" t="s">
        <v>2277</v>
      </c>
      <c r="I22" s="454">
        <v>10.48</v>
      </c>
    </row>
    <row r="23" spans="1:9" ht="12.75">
      <c r="A23" s="29" t="s">
        <v>1957</v>
      </c>
      <c r="B23" s="22" t="s">
        <v>1958</v>
      </c>
      <c r="C23" s="454">
        <v>90.44</v>
      </c>
      <c r="D23" s="169"/>
      <c r="E23" s="22" t="s">
        <v>1117</v>
      </c>
      <c r="F23" s="455">
        <v>29.55</v>
      </c>
      <c r="G23" s="26"/>
      <c r="H23" s="22" t="s">
        <v>2278</v>
      </c>
      <c r="I23" s="454">
        <v>2.8</v>
      </c>
    </row>
    <row r="24" spans="1:9" ht="12.75">
      <c r="A24" s="457"/>
      <c r="B24" s="26"/>
      <c r="D24" s="169"/>
      <c r="E24" s="22" t="s">
        <v>1118</v>
      </c>
      <c r="F24" s="455">
        <v>3.96</v>
      </c>
      <c r="G24" s="26"/>
      <c r="H24" s="22" t="s">
        <v>2279</v>
      </c>
      <c r="I24" s="454">
        <v>25.07</v>
      </c>
    </row>
    <row r="25" spans="1:9" ht="12.75">
      <c r="A25" s="29" t="s">
        <v>1959</v>
      </c>
      <c r="B25" s="22" t="s">
        <v>1960</v>
      </c>
      <c r="C25" s="454">
        <v>46.42</v>
      </c>
      <c r="D25" s="169"/>
      <c r="E25" s="22" t="s">
        <v>1119</v>
      </c>
      <c r="F25" s="455">
        <v>45.97</v>
      </c>
      <c r="G25" s="26"/>
      <c r="H25" s="22" t="s">
        <v>2280</v>
      </c>
      <c r="I25" s="454">
        <v>2.08</v>
      </c>
    </row>
    <row r="26" spans="1:9" ht="12.75">
      <c r="A26" s="29"/>
      <c r="B26" s="22" t="s">
        <v>1961</v>
      </c>
      <c r="C26" s="454">
        <v>17.83</v>
      </c>
      <c r="D26" s="169"/>
      <c r="E26" s="22" t="s">
        <v>1120</v>
      </c>
      <c r="F26" s="455">
        <v>25.05</v>
      </c>
      <c r="G26" s="26"/>
      <c r="H26" s="22" t="s">
        <v>2281</v>
      </c>
      <c r="I26" s="454">
        <v>71.27</v>
      </c>
    </row>
    <row r="27" spans="1:9" ht="12.75">
      <c r="A27" s="29"/>
      <c r="B27" s="22" t="s">
        <v>1962</v>
      </c>
      <c r="C27" s="454">
        <v>56.49</v>
      </c>
      <c r="D27" s="169"/>
      <c r="E27" s="22" t="s">
        <v>1121</v>
      </c>
      <c r="F27" s="455">
        <v>0.45</v>
      </c>
      <c r="G27" s="26"/>
      <c r="H27" s="22" t="s">
        <v>2282</v>
      </c>
      <c r="I27" s="454">
        <v>40.34</v>
      </c>
    </row>
    <row r="28" spans="1:9" ht="12.75">
      <c r="A28" s="29"/>
      <c r="B28" s="22" t="s">
        <v>1963</v>
      </c>
      <c r="C28" s="454">
        <v>0.11</v>
      </c>
      <c r="D28" s="169"/>
      <c r="E28" s="22" t="s">
        <v>1122</v>
      </c>
      <c r="F28" s="455">
        <v>63.33</v>
      </c>
      <c r="G28" s="26"/>
      <c r="H28" s="22" t="s">
        <v>2283</v>
      </c>
      <c r="I28" s="454">
        <v>6.6</v>
      </c>
    </row>
    <row r="29" spans="1:9" ht="12.75">
      <c r="A29" s="29"/>
      <c r="B29" s="22" t="s">
        <v>1964</v>
      </c>
      <c r="C29" s="454">
        <v>36.22</v>
      </c>
      <c r="D29" s="169"/>
      <c r="E29" s="22" t="s">
        <v>1123</v>
      </c>
      <c r="F29" s="455">
        <v>0.76</v>
      </c>
      <c r="G29" s="26"/>
      <c r="H29" s="22" t="s">
        <v>2284</v>
      </c>
      <c r="I29" s="458">
        <v>19.62</v>
      </c>
    </row>
    <row r="30" spans="1:9" ht="12.75">
      <c r="A30" s="29"/>
      <c r="B30" s="22" t="s">
        <v>1965</v>
      </c>
      <c r="C30" s="454">
        <v>1.4</v>
      </c>
      <c r="D30" s="169"/>
      <c r="E30" s="26"/>
      <c r="F30" s="26"/>
      <c r="G30" s="26"/>
      <c r="H30" s="22" t="s">
        <v>1124</v>
      </c>
      <c r="I30" s="458">
        <v>13.51</v>
      </c>
    </row>
    <row r="31" spans="1:9" ht="12.75">
      <c r="A31" s="29"/>
      <c r="B31" s="22" t="s">
        <v>1966</v>
      </c>
      <c r="C31" s="454">
        <v>51.86</v>
      </c>
      <c r="D31" s="29" t="s">
        <v>2262</v>
      </c>
      <c r="E31" s="26" t="s">
        <v>1125</v>
      </c>
      <c r="F31" s="453">
        <v>1.56</v>
      </c>
      <c r="G31" s="26"/>
      <c r="H31" s="22" t="s">
        <v>2285</v>
      </c>
      <c r="I31" s="454">
        <v>18.42</v>
      </c>
    </row>
    <row r="32" spans="1:9" ht="12.75">
      <c r="A32" s="29"/>
      <c r="B32" s="22" t="s">
        <v>1965</v>
      </c>
      <c r="C32" s="454">
        <v>2.78</v>
      </c>
      <c r="D32" s="169"/>
      <c r="E32" s="26" t="s">
        <v>1126</v>
      </c>
      <c r="F32" s="453">
        <v>20.79</v>
      </c>
      <c r="G32" s="26"/>
      <c r="H32" s="22" t="s">
        <v>2286</v>
      </c>
      <c r="I32" s="454">
        <v>11.32</v>
      </c>
    </row>
    <row r="33" spans="1:9" ht="12.75">
      <c r="A33" s="29"/>
      <c r="B33" s="22" t="s">
        <v>1967</v>
      </c>
      <c r="C33" s="454">
        <v>38.21</v>
      </c>
      <c r="D33" s="169"/>
      <c r="E33" s="26" t="s">
        <v>1127</v>
      </c>
      <c r="F33" s="453">
        <v>37.14</v>
      </c>
      <c r="G33" s="26"/>
      <c r="H33" s="22" t="s">
        <v>2287</v>
      </c>
      <c r="I33" s="454">
        <v>22.88</v>
      </c>
    </row>
    <row r="34" spans="1:9" ht="12.75">
      <c r="A34" s="29"/>
      <c r="B34" s="22" t="s">
        <v>1968</v>
      </c>
      <c r="C34" s="454">
        <v>38.85</v>
      </c>
      <c r="D34" s="169"/>
      <c r="E34" s="22" t="s">
        <v>1128</v>
      </c>
      <c r="F34" s="455">
        <v>36.71</v>
      </c>
      <c r="G34" s="26"/>
      <c r="H34" s="22" t="s">
        <v>2288</v>
      </c>
      <c r="I34" s="454">
        <v>1.73</v>
      </c>
    </row>
    <row r="35" spans="1:9" ht="12.75">
      <c r="A35" s="29"/>
      <c r="B35" s="22" t="s">
        <v>1969</v>
      </c>
      <c r="C35" s="454">
        <v>109.33</v>
      </c>
      <c r="D35" s="169"/>
      <c r="E35" s="22" t="s">
        <v>1129</v>
      </c>
      <c r="F35" s="455">
        <v>24.34</v>
      </c>
      <c r="G35" s="26"/>
      <c r="H35" s="22" t="s">
        <v>2289</v>
      </c>
      <c r="I35" s="454">
        <v>7.39</v>
      </c>
    </row>
    <row r="36" spans="1:9" ht="12.75">
      <c r="A36" s="29"/>
      <c r="B36" s="22" t="s">
        <v>150</v>
      </c>
      <c r="C36" s="454">
        <v>43.17</v>
      </c>
      <c r="D36" s="169"/>
      <c r="E36" s="22" t="s">
        <v>1130</v>
      </c>
      <c r="F36" s="455">
        <v>58.1</v>
      </c>
      <c r="G36" s="26"/>
      <c r="H36" s="22" t="s">
        <v>2290</v>
      </c>
      <c r="I36" s="454">
        <v>13.28</v>
      </c>
    </row>
    <row r="37" spans="1:9" ht="12.75">
      <c r="A37" s="29"/>
      <c r="B37" s="22" t="s">
        <v>151</v>
      </c>
      <c r="C37" s="454">
        <v>200.18</v>
      </c>
      <c r="D37" s="169"/>
      <c r="E37" s="22" t="s">
        <v>1131</v>
      </c>
      <c r="F37" s="455">
        <v>71.02</v>
      </c>
      <c r="G37" s="26"/>
      <c r="H37" s="22" t="s">
        <v>2291</v>
      </c>
      <c r="I37" s="454">
        <v>0.54</v>
      </c>
    </row>
    <row r="38" spans="1:9" ht="12.75">
      <c r="A38" s="29"/>
      <c r="B38" s="22" t="s">
        <v>152</v>
      </c>
      <c r="C38" s="459">
        <v>20.92</v>
      </c>
      <c r="D38" s="169"/>
      <c r="E38" s="22" t="s">
        <v>1132</v>
      </c>
      <c r="F38" s="455">
        <v>39.23</v>
      </c>
      <c r="G38" s="26"/>
      <c r="H38" s="22" t="s">
        <v>2292</v>
      </c>
      <c r="I38" s="454">
        <v>6.54</v>
      </c>
    </row>
    <row r="39" spans="1:9" ht="12.75">
      <c r="A39" s="29"/>
      <c r="B39" s="22" t="s">
        <v>153</v>
      </c>
      <c r="C39" s="454">
        <v>10.44</v>
      </c>
      <c r="D39" s="169"/>
      <c r="E39" s="22" t="s">
        <v>1133</v>
      </c>
      <c r="F39" s="455">
        <v>3.01</v>
      </c>
      <c r="G39" s="26"/>
      <c r="H39" s="22" t="s">
        <v>2293</v>
      </c>
      <c r="I39" s="454">
        <v>7.01</v>
      </c>
    </row>
    <row r="40" spans="1:9" ht="12.75">
      <c r="A40" s="29"/>
      <c r="B40" s="22" t="s">
        <v>154</v>
      </c>
      <c r="C40" s="454">
        <v>105.36</v>
      </c>
      <c r="D40" s="169"/>
      <c r="E40" s="22" t="s">
        <v>1134</v>
      </c>
      <c r="F40" s="455">
        <v>17.05</v>
      </c>
      <c r="G40" s="26"/>
      <c r="H40" s="22" t="s">
        <v>2294</v>
      </c>
      <c r="I40" s="454">
        <v>2.7</v>
      </c>
    </row>
    <row r="41" spans="1:9" ht="12.75">
      <c r="A41" s="29"/>
      <c r="B41" s="22" t="s">
        <v>155</v>
      </c>
      <c r="C41" s="454">
        <v>20.14</v>
      </c>
      <c r="D41" s="169"/>
      <c r="E41" s="22" t="s">
        <v>1135</v>
      </c>
      <c r="F41" s="455">
        <v>20.72</v>
      </c>
      <c r="G41" s="26"/>
      <c r="H41" s="22" t="s">
        <v>2295</v>
      </c>
      <c r="I41" s="454">
        <v>1.03</v>
      </c>
    </row>
    <row r="42" spans="1:9" ht="12.75">
      <c r="A42" s="29"/>
      <c r="B42" s="22" t="s">
        <v>156</v>
      </c>
      <c r="C42" s="454">
        <v>24.57</v>
      </c>
      <c r="D42" s="169"/>
      <c r="E42" s="22" t="s">
        <v>1136</v>
      </c>
      <c r="F42" s="455">
        <v>14.72</v>
      </c>
      <c r="G42" s="26"/>
      <c r="H42" s="22" t="s">
        <v>2296</v>
      </c>
      <c r="I42" s="454">
        <v>0.43</v>
      </c>
    </row>
    <row r="43" spans="1:9" ht="12.75">
      <c r="A43" s="29"/>
      <c r="B43" s="22" t="s">
        <v>157</v>
      </c>
      <c r="C43" s="454">
        <v>20.23</v>
      </c>
      <c r="D43" s="169"/>
      <c r="E43" s="22" t="s">
        <v>1137</v>
      </c>
      <c r="F43" s="455">
        <v>102.41</v>
      </c>
      <c r="G43" s="26"/>
      <c r="H43" s="22" t="s">
        <v>2297</v>
      </c>
      <c r="I43" s="454">
        <v>0.25</v>
      </c>
    </row>
    <row r="44" spans="1:9" ht="12.75">
      <c r="A44" s="29"/>
      <c r="B44" s="22" t="s">
        <v>158</v>
      </c>
      <c r="C44" s="454">
        <v>8.27</v>
      </c>
      <c r="D44" s="169"/>
      <c r="E44" s="22" t="s">
        <v>1138</v>
      </c>
      <c r="F44" s="455">
        <v>15.52</v>
      </c>
      <c r="G44" s="26"/>
      <c r="H44" s="22" t="s">
        <v>2298</v>
      </c>
      <c r="I44" s="454">
        <v>8.79</v>
      </c>
    </row>
    <row r="45" spans="1:9" ht="12.75">
      <c r="A45" s="29"/>
      <c r="B45" s="22" t="s">
        <v>159</v>
      </c>
      <c r="C45" s="454">
        <v>205.12</v>
      </c>
      <c r="D45" s="169"/>
      <c r="E45" s="22" t="s">
        <v>1139</v>
      </c>
      <c r="F45" s="455">
        <v>71.6</v>
      </c>
      <c r="G45" s="26"/>
      <c r="H45" s="22" t="s">
        <v>2299</v>
      </c>
      <c r="I45" s="454">
        <v>26.62</v>
      </c>
    </row>
    <row r="46" spans="1:9" ht="12.75">
      <c r="A46" s="29"/>
      <c r="B46" s="22" t="s">
        <v>160</v>
      </c>
      <c r="C46" s="454">
        <v>106.65</v>
      </c>
      <c r="D46" s="169"/>
      <c r="E46" s="22" t="s">
        <v>1140</v>
      </c>
      <c r="F46" s="455">
        <v>7.28</v>
      </c>
      <c r="G46" s="26"/>
      <c r="H46" s="22" t="s">
        <v>2300</v>
      </c>
      <c r="I46" s="454">
        <v>68.86</v>
      </c>
    </row>
    <row r="47" spans="1:9" ht="12.75">
      <c r="A47" s="29"/>
      <c r="B47" s="22" t="s">
        <v>161</v>
      </c>
      <c r="C47" s="454">
        <v>29.62</v>
      </c>
      <c r="D47" s="169"/>
      <c r="E47" s="22" t="s">
        <v>1141</v>
      </c>
      <c r="F47" s="455">
        <v>6.88</v>
      </c>
      <c r="G47" s="26"/>
      <c r="H47" s="22" t="s">
        <v>2301</v>
      </c>
      <c r="I47" s="454">
        <v>9.02</v>
      </c>
    </row>
    <row r="48" spans="1:9" ht="12.75">
      <c r="A48" s="29"/>
      <c r="B48" s="22" t="s">
        <v>162</v>
      </c>
      <c r="C48" s="454">
        <v>4.02</v>
      </c>
      <c r="D48" s="169"/>
      <c r="E48" s="22" t="s">
        <v>1142</v>
      </c>
      <c r="F48" s="455">
        <v>33.73</v>
      </c>
      <c r="G48" s="26"/>
      <c r="H48" s="22" t="s">
        <v>2302</v>
      </c>
      <c r="I48" s="454">
        <v>10.86</v>
      </c>
    </row>
    <row r="49" spans="1:9" ht="12.75">
      <c r="A49" s="29"/>
      <c r="B49" s="22" t="s">
        <v>163</v>
      </c>
      <c r="C49" s="454">
        <v>3.96</v>
      </c>
      <c r="D49" s="169"/>
      <c r="E49" s="22" t="s">
        <v>1143</v>
      </c>
      <c r="F49" s="455">
        <v>59.94</v>
      </c>
      <c r="G49" s="26"/>
      <c r="H49" s="22" t="s">
        <v>2303</v>
      </c>
      <c r="I49" s="454">
        <v>1.36</v>
      </c>
    </row>
    <row r="50" spans="1:9" ht="12.75">
      <c r="A50" s="29"/>
      <c r="B50" s="22" t="s">
        <v>164</v>
      </c>
      <c r="C50" s="456">
        <v>1.67</v>
      </c>
      <c r="D50" s="169"/>
      <c r="E50" s="22" t="s">
        <v>1144</v>
      </c>
      <c r="F50" s="455">
        <v>53.82</v>
      </c>
      <c r="G50" s="26"/>
      <c r="H50" s="22" t="s">
        <v>2304</v>
      </c>
      <c r="I50" s="454">
        <v>1</v>
      </c>
    </row>
    <row r="51" spans="1:9" ht="12.75">
      <c r="A51" s="169"/>
      <c r="B51" s="22" t="s">
        <v>1145</v>
      </c>
      <c r="C51" s="460">
        <f>SUM(C25:C50)</f>
        <v>1203.8200000000002</v>
      </c>
      <c r="D51" s="169"/>
      <c r="E51" s="22" t="s">
        <v>1146</v>
      </c>
      <c r="F51" s="455">
        <v>8.5</v>
      </c>
      <c r="G51" s="26"/>
      <c r="H51" s="30" t="s">
        <v>2305</v>
      </c>
      <c r="I51" s="454">
        <v>16.02</v>
      </c>
    </row>
    <row r="52" spans="1:9" ht="12.75">
      <c r="A52" s="169"/>
      <c r="B52" s="26"/>
      <c r="D52" s="169"/>
      <c r="E52" s="22" t="s">
        <v>1147</v>
      </c>
      <c r="F52" s="455">
        <v>69.31</v>
      </c>
      <c r="G52" s="26"/>
      <c r="H52" s="30"/>
      <c r="I52" s="452"/>
    </row>
    <row r="53" spans="1:9" ht="12.75">
      <c r="A53" s="29" t="s">
        <v>165</v>
      </c>
      <c r="B53" s="22" t="s">
        <v>166</v>
      </c>
      <c r="C53" s="454">
        <v>225.88</v>
      </c>
      <c r="D53" s="169"/>
      <c r="E53" s="22" t="s">
        <v>1148</v>
      </c>
      <c r="F53" s="455">
        <v>18.43</v>
      </c>
      <c r="G53" s="26"/>
      <c r="H53" s="26"/>
      <c r="I53" s="173"/>
    </row>
    <row r="54" spans="1:9" ht="12.75">
      <c r="A54" s="29"/>
      <c r="B54" s="22" t="s">
        <v>167</v>
      </c>
      <c r="C54" s="454">
        <v>76.15</v>
      </c>
      <c r="D54" s="169"/>
      <c r="E54" s="22" t="s">
        <v>1149</v>
      </c>
      <c r="F54" s="455">
        <v>65.69</v>
      </c>
      <c r="G54" s="26"/>
      <c r="H54" s="26"/>
      <c r="I54" s="173"/>
    </row>
    <row r="55" spans="1:9" ht="12.75">
      <c r="A55" s="29"/>
      <c r="B55" s="22" t="s">
        <v>168</v>
      </c>
      <c r="C55" s="454">
        <v>27.3</v>
      </c>
      <c r="D55" s="169"/>
      <c r="E55" s="22" t="s">
        <v>1150</v>
      </c>
      <c r="F55" s="455">
        <v>7.03</v>
      </c>
      <c r="G55" s="26"/>
      <c r="H55" s="26"/>
      <c r="I55" s="173"/>
    </row>
    <row r="56" spans="1:9" ht="12.75">
      <c r="A56" s="29"/>
      <c r="B56" s="22" t="s">
        <v>169</v>
      </c>
      <c r="C56" s="454">
        <v>85.44</v>
      </c>
      <c r="D56" s="169"/>
      <c r="E56" s="22" t="s">
        <v>1151</v>
      </c>
      <c r="F56" s="453">
        <v>13.99</v>
      </c>
      <c r="G56" s="26"/>
      <c r="H56" s="26"/>
      <c r="I56" s="173"/>
    </row>
    <row r="57" spans="1:9" ht="12.75">
      <c r="A57" s="29"/>
      <c r="B57" s="22" t="s">
        <v>170</v>
      </c>
      <c r="C57" s="454">
        <v>79.55</v>
      </c>
      <c r="D57" s="169"/>
      <c r="E57" s="22" t="s">
        <v>1152</v>
      </c>
      <c r="F57" s="453">
        <v>25.54</v>
      </c>
      <c r="G57" s="26"/>
      <c r="H57" s="26"/>
      <c r="I57" s="173"/>
    </row>
    <row r="58" spans="1:9" ht="12.75">
      <c r="A58" s="29"/>
      <c r="B58" s="22" t="s">
        <v>171</v>
      </c>
      <c r="C58" s="454">
        <v>77.97</v>
      </c>
      <c r="D58" s="169"/>
      <c r="E58" s="22" t="s">
        <v>1153</v>
      </c>
      <c r="F58" s="455">
        <v>30.09</v>
      </c>
      <c r="G58" s="26"/>
      <c r="H58" s="26"/>
      <c r="I58" s="173"/>
    </row>
    <row r="59" spans="1:9" ht="12.75">
      <c r="A59" s="29"/>
      <c r="B59" s="22" t="s">
        <v>172</v>
      </c>
      <c r="C59" s="456">
        <v>3.6</v>
      </c>
      <c r="D59" s="169"/>
      <c r="E59" s="22" t="s">
        <v>1154</v>
      </c>
      <c r="F59" s="455">
        <v>24.15</v>
      </c>
      <c r="G59" s="26"/>
      <c r="H59" s="26"/>
      <c r="I59" s="173"/>
    </row>
    <row r="60" spans="1:9" ht="12.75">
      <c r="A60" s="169"/>
      <c r="B60" s="22" t="s">
        <v>1155</v>
      </c>
      <c r="C60" s="460">
        <f>SUM(C53:C59)</f>
        <v>575.89</v>
      </c>
      <c r="D60" s="169"/>
      <c r="E60" s="22" t="s">
        <v>1156</v>
      </c>
      <c r="F60" s="455">
        <v>15.91</v>
      </c>
      <c r="G60" s="26"/>
      <c r="H60" s="26"/>
      <c r="I60" s="173"/>
    </row>
    <row r="61" spans="1:9" ht="12.75">
      <c r="A61" s="169"/>
      <c r="B61" s="26"/>
      <c r="D61" s="169"/>
      <c r="E61" s="22" t="s">
        <v>1157</v>
      </c>
      <c r="F61" s="455">
        <v>10.25</v>
      </c>
      <c r="G61" s="26"/>
      <c r="H61" s="26"/>
      <c r="I61" s="173"/>
    </row>
    <row r="62" spans="1:9" ht="12.75">
      <c r="A62" s="29" t="s">
        <v>173</v>
      </c>
      <c r="B62" s="22" t="s">
        <v>174</v>
      </c>
      <c r="C62" s="454">
        <v>1.78</v>
      </c>
      <c r="D62" s="169"/>
      <c r="E62" s="22" t="s">
        <v>1158</v>
      </c>
      <c r="F62" s="455">
        <v>17.87</v>
      </c>
      <c r="G62" s="26"/>
      <c r="H62" s="26"/>
      <c r="I62" s="173"/>
    </row>
    <row r="63" spans="1:9" ht="12.75">
      <c r="A63" s="169"/>
      <c r="B63" s="26"/>
      <c r="C63" s="173"/>
      <c r="D63" s="169"/>
      <c r="E63" s="22" t="s">
        <v>1159</v>
      </c>
      <c r="F63" s="455">
        <v>64.57</v>
      </c>
      <c r="G63" s="26"/>
      <c r="H63" s="26"/>
      <c r="I63" s="173"/>
    </row>
    <row r="64" spans="1:9" ht="12.75">
      <c r="A64" s="169"/>
      <c r="B64" s="26"/>
      <c r="C64" s="173"/>
      <c r="D64" s="169"/>
      <c r="E64" s="22" t="s">
        <v>1160</v>
      </c>
      <c r="F64" s="455">
        <v>33.69</v>
      </c>
      <c r="G64" s="26"/>
      <c r="H64" s="26"/>
      <c r="I64" s="173"/>
    </row>
    <row r="65" spans="1:9" ht="12.75">
      <c r="A65" s="169"/>
      <c r="B65" s="26"/>
      <c r="C65" s="173"/>
      <c r="D65" s="169"/>
      <c r="E65" s="22" t="s">
        <v>1161</v>
      </c>
      <c r="F65" s="455">
        <v>2.21</v>
      </c>
      <c r="G65" s="26"/>
      <c r="H65" s="26"/>
      <c r="I65" s="173"/>
    </row>
    <row r="66" spans="1:9" ht="12.75">
      <c r="A66" s="169"/>
      <c r="B66" s="26"/>
      <c r="C66" s="173"/>
      <c r="D66" s="169"/>
      <c r="E66" s="22" t="s">
        <v>1162</v>
      </c>
      <c r="F66" s="455">
        <v>84.3</v>
      </c>
      <c r="G66" s="26"/>
      <c r="H66" s="26"/>
      <c r="I66" s="173"/>
    </row>
    <row r="67" spans="1:9" ht="12.75">
      <c r="A67" s="169"/>
      <c r="B67" s="26"/>
      <c r="C67" s="173"/>
      <c r="D67" s="169"/>
      <c r="E67" s="22" t="s">
        <v>1163</v>
      </c>
      <c r="F67" s="455">
        <v>30.86</v>
      </c>
      <c r="G67" s="26"/>
      <c r="H67" s="26"/>
      <c r="I67" s="173"/>
    </row>
    <row r="68" spans="1:9" ht="12.75">
      <c r="A68" s="169"/>
      <c r="B68" s="26"/>
      <c r="C68" s="173"/>
      <c r="D68" s="169"/>
      <c r="E68" s="22" t="s">
        <v>1164</v>
      </c>
      <c r="F68" s="455">
        <v>4.86</v>
      </c>
      <c r="G68" s="26"/>
      <c r="H68" s="26"/>
      <c r="I68" s="173"/>
    </row>
    <row r="69" spans="1:9" ht="12.75">
      <c r="A69" s="169"/>
      <c r="B69" s="26"/>
      <c r="C69" s="173"/>
      <c r="D69" s="169"/>
      <c r="E69" s="22" t="s">
        <v>1165</v>
      </c>
      <c r="F69" s="455">
        <v>1.09</v>
      </c>
      <c r="G69" s="26"/>
      <c r="H69" s="26"/>
      <c r="I69" s="173"/>
    </row>
    <row r="70" spans="1:9" ht="12.75">
      <c r="A70" s="169"/>
      <c r="B70" s="26"/>
      <c r="C70" s="173"/>
      <c r="D70" s="169"/>
      <c r="E70" s="22" t="s">
        <v>1166</v>
      </c>
      <c r="F70" s="455">
        <v>22.38</v>
      </c>
      <c r="G70" s="26"/>
      <c r="H70" s="26"/>
      <c r="I70" s="173"/>
    </row>
    <row r="71" spans="1:9" ht="13.5" thickBot="1">
      <c r="A71" s="177"/>
      <c r="B71" s="33"/>
      <c r="C71" s="181"/>
      <c r="D71" s="177"/>
      <c r="E71" s="33"/>
      <c r="F71" s="33"/>
      <c r="G71" s="33"/>
      <c r="H71" s="33"/>
      <c r="I71" s="181"/>
    </row>
    <row r="73" ht="12.75">
      <c r="A73" s="39" t="s">
        <v>175</v>
      </c>
    </row>
    <row r="74" ht="12.75">
      <c r="A74" s="52"/>
    </row>
  </sheetData>
  <mergeCells count="4">
    <mergeCell ref="A4:C4"/>
    <mergeCell ref="A5:C5"/>
    <mergeCell ref="D4:I4"/>
    <mergeCell ref="D5:I5"/>
  </mergeCell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Header>&amp;C&amp;A</oddHeader>
    <oddFooter>&amp;L&amp;F&amp;A&amp;CPage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2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7.421875" style="203" customWidth="1"/>
    <col min="3" max="3" width="21.8515625" style="203" customWidth="1"/>
    <col min="4" max="4" width="10.421875" style="0" customWidth="1"/>
    <col min="5" max="5" width="11.00390625" style="0" customWidth="1"/>
    <col min="6" max="6" width="26.00390625" style="0" customWidth="1"/>
    <col min="7" max="7" width="24.7109375" style="0" customWidth="1"/>
    <col min="8" max="8" width="11.8515625" style="35" customWidth="1"/>
  </cols>
  <sheetData>
    <row r="1" spans="1:6" ht="12.75">
      <c r="A1" s="39" t="s">
        <v>1569</v>
      </c>
      <c r="E1" s="1"/>
      <c r="F1" s="1"/>
    </row>
    <row r="2" spans="5:8" ht="12.75">
      <c r="E2" s="1"/>
      <c r="F2" s="1"/>
      <c r="G2" s="2"/>
      <c r="H2" s="47"/>
    </row>
    <row r="3" spans="1:8" ht="13.5" thickBot="1">
      <c r="A3" s="3"/>
      <c r="B3" s="204"/>
      <c r="D3" s="1"/>
      <c r="E3" s="1"/>
      <c r="F3" s="1"/>
      <c r="G3" s="2"/>
      <c r="H3" s="47"/>
    </row>
    <row r="4" spans="1:8" ht="13.5" thickBot="1">
      <c r="A4" s="704" t="s">
        <v>2777</v>
      </c>
      <c r="B4" s="705"/>
      <c r="C4" s="705"/>
      <c r="D4" s="705"/>
      <c r="E4" s="705"/>
      <c r="F4" s="705"/>
      <c r="G4" s="705"/>
      <c r="H4" s="707"/>
    </row>
    <row r="5" spans="1:8" ht="13.5" thickBot="1">
      <c r="A5" s="713" t="s">
        <v>2778</v>
      </c>
      <c r="B5" s="706"/>
      <c r="C5" s="706"/>
      <c r="D5" s="714"/>
      <c r="E5" s="713" t="s">
        <v>2787</v>
      </c>
      <c r="F5" s="706"/>
      <c r="G5" s="706"/>
      <c r="H5" s="714"/>
    </row>
    <row r="6" spans="1:8" ht="12.75">
      <c r="A6" s="205" t="s">
        <v>2779</v>
      </c>
      <c r="B6" s="206" t="s">
        <v>2781</v>
      </c>
      <c r="C6" s="207" t="s">
        <v>2781</v>
      </c>
      <c r="D6" s="6" t="s">
        <v>2782</v>
      </c>
      <c r="E6" s="208" t="s">
        <v>2779</v>
      </c>
      <c r="F6" s="208" t="s">
        <v>2781</v>
      </c>
      <c r="G6" s="208" t="s">
        <v>2781</v>
      </c>
      <c r="H6" s="209" t="s">
        <v>2782</v>
      </c>
    </row>
    <row r="7" spans="1:8" ht="13.5" thickBot="1">
      <c r="A7" s="210" t="s">
        <v>2784</v>
      </c>
      <c r="B7" s="211"/>
      <c r="C7" s="212"/>
      <c r="D7" s="213" t="s">
        <v>1570</v>
      </c>
      <c r="E7" s="210" t="s">
        <v>2784</v>
      </c>
      <c r="F7" s="210"/>
      <c r="G7" s="210"/>
      <c r="H7" s="210" t="s">
        <v>1570</v>
      </c>
    </row>
    <row r="8" spans="1:8" ht="12.75">
      <c r="A8" s="214" t="s">
        <v>955</v>
      </c>
      <c r="B8" s="215" t="s">
        <v>1571</v>
      </c>
      <c r="C8" s="215" t="s">
        <v>1572</v>
      </c>
      <c r="D8" s="216">
        <v>112.7</v>
      </c>
      <c r="E8" s="217" t="s">
        <v>958</v>
      </c>
      <c r="F8" s="218" t="s">
        <v>1573</v>
      </c>
      <c r="G8" s="218" t="s">
        <v>1574</v>
      </c>
      <c r="H8" s="219">
        <v>4.6</v>
      </c>
    </row>
    <row r="9" spans="1:8" ht="12.75">
      <c r="A9" s="220" t="s">
        <v>955</v>
      </c>
      <c r="B9" s="221" t="s">
        <v>1571</v>
      </c>
      <c r="C9" s="221" t="s">
        <v>1572</v>
      </c>
      <c r="D9" s="222">
        <v>115.9</v>
      </c>
      <c r="E9" s="223" t="s">
        <v>960</v>
      </c>
      <c r="F9" s="221"/>
      <c r="G9" s="224"/>
      <c r="H9" s="225">
        <f>SUM(H5:H8)</f>
        <v>4.6</v>
      </c>
    </row>
    <row r="10" spans="1:8" ht="12.75">
      <c r="A10" s="226" t="s">
        <v>955</v>
      </c>
      <c r="B10" s="221" t="s">
        <v>1572</v>
      </c>
      <c r="C10" s="221" t="s">
        <v>1553</v>
      </c>
      <c r="D10" s="222">
        <v>224.7</v>
      </c>
      <c r="E10" s="227"/>
      <c r="F10" s="46"/>
      <c r="G10" s="46"/>
      <c r="H10" s="228"/>
    </row>
    <row r="11" spans="1:8" ht="12.75">
      <c r="A11" s="226" t="s">
        <v>955</v>
      </c>
      <c r="B11" s="221" t="s">
        <v>1572</v>
      </c>
      <c r="C11" s="221" t="s">
        <v>1553</v>
      </c>
      <c r="D11" s="222">
        <v>224.7</v>
      </c>
      <c r="E11" s="229" t="s">
        <v>1575</v>
      </c>
      <c r="F11" s="230" t="s">
        <v>1576</v>
      </c>
      <c r="G11" s="231" t="s">
        <v>1577</v>
      </c>
      <c r="H11" s="219">
        <v>14.1</v>
      </c>
    </row>
    <row r="12" spans="1:8" ht="15.75">
      <c r="A12" s="232" t="s">
        <v>1772</v>
      </c>
      <c r="B12" s="221"/>
      <c r="C12" s="224"/>
      <c r="D12" s="225">
        <f>SUM(D8:D11)</f>
        <v>678</v>
      </c>
      <c r="E12" s="233" t="s">
        <v>1575</v>
      </c>
      <c r="F12" s="224" t="s">
        <v>1576</v>
      </c>
      <c r="G12" s="234" t="s">
        <v>1577</v>
      </c>
      <c r="H12" s="235">
        <v>13.9</v>
      </c>
    </row>
    <row r="13" spans="1:8" ht="12.75">
      <c r="A13" s="236"/>
      <c r="B13" s="221"/>
      <c r="C13" s="237"/>
      <c r="D13" s="238"/>
      <c r="E13" s="233" t="s">
        <v>1575</v>
      </c>
      <c r="F13" s="224" t="s">
        <v>1576</v>
      </c>
      <c r="G13" s="234" t="s">
        <v>1578</v>
      </c>
      <c r="H13" s="235">
        <v>92.8</v>
      </c>
    </row>
    <row r="14" spans="1:8" ht="12.75">
      <c r="A14" s="220" t="s">
        <v>958</v>
      </c>
      <c r="B14" s="221" t="s">
        <v>1576</v>
      </c>
      <c r="C14" s="221" t="s">
        <v>1579</v>
      </c>
      <c r="D14" s="235">
        <v>0.4</v>
      </c>
      <c r="E14" s="233" t="s">
        <v>1575</v>
      </c>
      <c r="F14" s="224" t="s">
        <v>1576</v>
      </c>
      <c r="G14" s="234" t="s">
        <v>1580</v>
      </c>
      <c r="H14" s="235">
        <v>86.9</v>
      </c>
    </row>
    <row r="15" spans="1:8" ht="12.75">
      <c r="A15" s="220" t="s">
        <v>958</v>
      </c>
      <c r="B15" s="221" t="s">
        <v>1576</v>
      </c>
      <c r="C15" s="221" t="s">
        <v>1553</v>
      </c>
      <c r="D15" s="235">
        <v>31.3</v>
      </c>
      <c r="E15" s="233" t="s">
        <v>1575</v>
      </c>
      <c r="F15" s="224" t="s">
        <v>1581</v>
      </c>
      <c r="G15" s="234" t="s">
        <v>1577</v>
      </c>
      <c r="H15" s="235">
        <v>12.4</v>
      </c>
    </row>
    <row r="16" spans="1:8" ht="12.75">
      <c r="A16" s="220" t="s">
        <v>958</v>
      </c>
      <c r="B16" s="221" t="s">
        <v>1576</v>
      </c>
      <c r="C16" s="221" t="s">
        <v>1582</v>
      </c>
      <c r="D16" s="235">
        <v>124.4</v>
      </c>
      <c r="E16" s="233" t="s">
        <v>1575</v>
      </c>
      <c r="F16" s="224" t="s">
        <v>1581</v>
      </c>
      <c r="G16" s="234" t="s">
        <v>1577</v>
      </c>
      <c r="H16" s="235">
        <v>12</v>
      </c>
    </row>
    <row r="17" spans="1:8" ht="12.75">
      <c r="A17" s="220" t="s">
        <v>958</v>
      </c>
      <c r="B17" s="221" t="s">
        <v>1576</v>
      </c>
      <c r="C17" s="221" t="s">
        <v>1583</v>
      </c>
      <c r="D17" s="235">
        <v>113</v>
      </c>
      <c r="E17" s="233" t="s">
        <v>1575</v>
      </c>
      <c r="F17" s="224" t="s">
        <v>1581</v>
      </c>
      <c r="G17" s="234" t="s">
        <v>1584</v>
      </c>
      <c r="H17" s="235">
        <v>96.2</v>
      </c>
    </row>
    <row r="18" spans="1:8" ht="12.75">
      <c r="A18" s="220" t="s">
        <v>958</v>
      </c>
      <c r="B18" s="221" t="s">
        <v>1585</v>
      </c>
      <c r="C18" s="221" t="s">
        <v>1572</v>
      </c>
      <c r="D18" s="235">
        <v>163.4</v>
      </c>
      <c r="E18" s="233" t="s">
        <v>1575</v>
      </c>
      <c r="F18" s="224" t="s">
        <v>1586</v>
      </c>
      <c r="G18" s="234" t="s">
        <v>1587</v>
      </c>
      <c r="H18" s="235">
        <v>60.7</v>
      </c>
    </row>
    <row r="19" spans="1:8" ht="12.75">
      <c r="A19" s="220" t="s">
        <v>958</v>
      </c>
      <c r="B19" s="221" t="s">
        <v>1588</v>
      </c>
      <c r="C19" s="221" t="s">
        <v>60</v>
      </c>
      <c r="D19" s="235">
        <v>109.1</v>
      </c>
      <c r="E19" s="233" t="s">
        <v>1575</v>
      </c>
      <c r="F19" s="224" t="s">
        <v>1589</v>
      </c>
      <c r="G19" s="234" t="s">
        <v>1590</v>
      </c>
      <c r="H19" s="235">
        <v>93.7</v>
      </c>
    </row>
    <row r="20" spans="1:8" ht="12.75">
      <c r="A20" s="220" t="s">
        <v>958</v>
      </c>
      <c r="B20" s="221" t="s">
        <v>1591</v>
      </c>
      <c r="C20" s="221" t="s">
        <v>1592</v>
      </c>
      <c r="D20" s="235">
        <v>16</v>
      </c>
      <c r="E20" s="233" t="s">
        <v>1575</v>
      </c>
      <c r="F20" s="224" t="s">
        <v>1593</v>
      </c>
      <c r="G20" s="234" t="s">
        <v>1594</v>
      </c>
      <c r="H20" s="235">
        <v>6.7</v>
      </c>
    </row>
    <row r="21" spans="1:8" ht="12.75">
      <c r="A21" s="220" t="s">
        <v>958</v>
      </c>
      <c r="B21" s="221" t="s">
        <v>1591</v>
      </c>
      <c r="C21" s="221" t="s">
        <v>1572</v>
      </c>
      <c r="D21" s="235">
        <v>24</v>
      </c>
      <c r="E21" s="233" t="s">
        <v>1575</v>
      </c>
      <c r="F21" s="224" t="s">
        <v>1595</v>
      </c>
      <c r="G21" s="234" t="s">
        <v>1594</v>
      </c>
      <c r="H21" s="235">
        <v>32.7</v>
      </c>
    </row>
    <row r="22" spans="1:8" ht="12.75">
      <c r="A22" s="220" t="s">
        <v>958</v>
      </c>
      <c r="B22" s="221" t="s">
        <v>1591</v>
      </c>
      <c r="C22" s="221" t="s">
        <v>1594</v>
      </c>
      <c r="D22" s="235">
        <v>8.8</v>
      </c>
      <c r="E22" s="233" t="s">
        <v>1575</v>
      </c>
      <c r="F22" s="224" t="s">
        <v>1595</v>
      </c>
      <c r="G22" s="234" t="s">
        <v>1584</v>
      </c>
      <c r="H22" s="235">
        <v>63.4</v>
      </c>
    </row>
    <row r="23" spans="1:8" ht="12.75">
      <c r="A23" s="220" t="s">
        <v>958</v>
      </c>
      <c r="B23" s="221" t="s">
        <v>1591</v>
      </c>
      <c r="C23" s="221" t="s">
        <v>1596</v>
      </c>
      <c r="D23" s="235">
        <v>45.5</v>
      </c>
      <c r="E23" s="233" t="s">
        <v>1575</v>
      </c>
      <c r="F23" s="224" t="s">
        <v>1584</v>
      </c>
      <c r="G23" s="234" t="s">
        <v>1597</v>
      </c>
      <c r="H23" s="235">
        <v>27.5</v>
      </c>
    </row>
    <row r="24" spans="1:8" ht="12.75">
      <c r="A24" s="220" t="s">
        <v>958</v>
      </c>
      <c r="B24" s="221" t="s">
        <v>1571</v>
      </c>
      <c r="C24" s="221" t="s">
        <v>1598</v>
      </c>
      <c r="D24" s="235">
        <v>50.3</v>
      </c>
      <c r="E24" s="233" t="s">
        <v>1575</v>
      </c>
      <c r="F24" s="224" t="s">
        <v>1584</v>
      </c>
      <c r="G24" s="234" t="s">
        <v>1597</v>
      </c>
      <c r="H24" s="235">
        <v>27.5</v>
      </c>
    </row>
    <row r="25" spans="1:8" ht="12.75">
      <c r="A25" s="220" t="s">
        <v>958</v>
      </c>
      <c r="B25" s="221" t="s">
        <v>1573</v>
      </c>
      <c r="C25" s="221" t="s">
        <v>1594</v>
      </c>
      <c r="D25" s="235">
        <v>6.6</v>
      </c>
      <c r="E25" s="233" t="s">
        <v>1575</v>
      </c>
      <c r="F25" s="224" t="s">
        <v>1584</v>
      </c>
      <c r="G25" s="234" t="s">
        <v>1583</v>
      </c>
      <c r="H25" s="235">
        <v>12</v>
      </c>
    </row>
    <row r="26" spans="1:8" ht="12.75">
      <c r="A26" s="220" t="s">
        <v>958</v>
      </c>
      <c r="B26" s="221" t="s">
        <v>1573</v>
      </c>
      <c r="C26" s="221" t="s">
        <v>1583</v>
      </c>
      <c r="D26" s="235">
        <v>96.5</v>
      </c>
      <c r="E26" s="233" t="s">
        <v>1575</v>
      </c>
      <c r="F26" s="224" t="s">
        <v>1597</v>
      </c>
      <c r="G26" s="234" t="s">
        <v>1599</v>
      </c>
      <c r="H26" s="235">
        <v>11</v>
      </c>
    </row>
    <row r="27" spans="1:8" ht="12.75">
      <c r="A27" s="220" t="s">
        <v>958</v>
      </c>
      <c r="B27" s="221" t="s">
        <v>1592</v>
      </c>
      <c r="C27" s="221" t="s">
        <v>1600</v>
      </c>
      <c r="D27" s="235">
        <v>26.2</v>
      </c>
      <c r="E27" s="233" t="s">
        <v>1575</v>
      </c>
      <c r="F27" s="224" t="s">
        <v>1599</v>
      </c>
      <c r="G27" s="234" t="s">
        <v>1601</v>
      </c>
      <c r="H27" s="235">
        <v>27.8</v>
      </c>
    </row>
    <row r="28" spans="1:8" ht="12.75">
      <c r="A28" s="220" t="s">
        <v>958</v>
      </c>
      <c r="B28" s="221" t="s">
        <v>1600</v>
      </c>
      <c r="C28" s="221" t="s">
        <v>1598</v>
      </c>
      <c r="D28" s="235">
        <v>4.4</v>
      </c>
      <c r="E28" s="233" t="s">
        <v>1575</v>
      </c>
      <c r="F28" s="224" t="s">
        <v>1587</v>
      </c>
      <c r="G28" s="234" t="s">
        <v>1601</v>
      </c>
      <c r="H28" s="235">
        <v>14.5</v>
      </c>
    </row>
    <row r="29" spans="1:8" ht="12.75">
      <c r="A29" s="220" t="s">
        <v>958</v>
      </c>
      <c r="B29" s="221" t="s">
        <v>1572</v>
      </c>
      <c r="C29" s="221" t="s">
        <v>1594</v>
      </c>
      <c r="D29" s="235">
        <v>18.4</v>
      </c>
      <c r="E29" s="233" t="s">
        <v>1575</v>
      </c>
      <c r="F29" s="224" t="s">
        <v>1602</v>
      </c>
      <c r="G29" s="234" t="s">
        <v>1603</v>
      </c>
      <c r="H29" s="235">
        <v>56.1</v>
      </c>
    </row>
    <row r="30" spans="1:8" ht="12.75">
      <c r="A30" s="220" t="s">
        <v>958</v>
      </c>
      <c r="B30" s="221" t="s">
        <v>60</v>
      </c>
      <c r="C30" s="221" t="s">
        <v>12</v>
      </c>
      <c r="D30" s="235">
        <v>89.7</v>
      </c>
      <c r="E30" s="233" t="s">
        <v>1575</v>
      </c>
      <c r="F30" s="224" t="s">
        <v>1602</v>
      </c>
      <c r="G30" s="234" t="s">
        <v>1603</v>
      </c>
      <c r="H30" s="235">
        <v>57</v>
      </c>
    </row>
    <row r="31" spans="1:8" ht="12.75">
      <c r="A31" s="220" t="s">
        <v>958</v>
      </c>
      <c r="B31" s="221" t="s">
        <v>60</v>
      </c>
      <c r="C31" s="221" t="s">
        <v>1553</v>
      </c>
      <c r="D31" s="235">
        <v>32.6</v>
      </c>
      <c r="E31" s="233" t="s">
        <v>1575</v>
      </c>
      <c r="F31" s="224" t="s">
        <v>1602</v>
      </c>
      <c r="G31" s="234" t="s">
        <v>1580</v>
      </c>
      <c r="H31" s="235">
        <v>6.4</v>
      </c>
    </row>
    <row r="32" spans="1:8" ht="12.75">
      <c r="A32" s="220" t="s">
        <v>960</v>
      </c>
      <c r="B32" s="221"/>
      <c r="C32" s="224"/>
      <c r="D32" s="239">
        <f>SUM(D10:D31)</f>
        <v>2088</v>
      </c>
      <c r="E32" s="233" t="s">
        <v>1575</v>
      </c>
      <c r="F32" s="224" t="s">
        <v>1602</v>
      </c>
      <c r="G32" s="234" t="s">
        <v>1604</v>
      </c>
      <c r="H32" s="235">
        <v>6.9</v>
      </c>
    </row>
    <row r="33" spans="1:8" ht="12.75">
      <c r="A33" s="220"/>
      <c r="B33" s="221"/>
      <c r="C33" s="224"/>
      <c r="D33" s="239"/>
      <c r="E33" s="233" t="s">
        <v>1575</v>
      </c>
      <c r="F33" s="224" t="s">
        <v>1605</v>
      </c>
      <c r="G33" s="234" t="s">
        <v>1580</v>
      </c>
      <c r="H33" s="235">
        <v>15.3</v>
      </c>
    </row>
    <row r="34" spans="1:8" ht="12.75">
      <c r="A34" s="220" t="s">
        <v>1575</v>
      </c>
      <c r="B34" s="221" t="s">
        <v>1576</v>
      </c>
      <c r="C34" s="221" t="s">
        <v>1586</v>
      </c>
      <c r="D34" s="240">
        <v>63.9</v>
      </c>
      <c r="E34" s="233" t="s">
        <v>1575</v>
      </c>
      <c r="F34" s="224" t="s">
        <v>1605</v>
      </c>
      <c r="G34" s="234" t="s">
        <v>1604</v>
      </c>
      <c r="H34" s="235">
        <v>6.4</v>
      </c>
    </row>
    <row r="35" spans="1:8" ht="12.75">
      <c r="A35" s="220" t="s">
        <v>1575</v>
      </c>
      <c r="B35" s="221" t="s">
        <v>1586</v>
      </c>
      <c r="C35" s="221" t="s">
        <v>1606</v>
      </c>
      <c r="D35" s="241">
        <v>62</v>
      </c>
      <c r="E35" s="233" t="s">
        <v>1575</v>
      </c>
      <c r="F35" s="224" t="s">
        <v>1584</v>
      </c>
      <c r="G35" s="234" t="s">
        <v>1607</v>
      </c>
      <c r="H35" s="235">
        <v>40</v>
      </c>
    </row>
    <row r="36" spans="1:8" ht="12.75">
      <c r="A36" s="242" t="s">
        <v>960</v>
      </c>
      <c r="B36" s="243"/>
      <c r="C36" s="224"/>
      <c r="D36" s="244">
        <f>SUM(D34:D35)</f>
        <v>125.9</v>
      </c>
      <c r="E36" s="233" t="s">
        <v>1575</v>
      </c>
      <c r="F36" s="221" t="s">
        <v>1605</v>
      </c>
      <c r="G36" s="245" t="s">
        <v>1608</v>
      </c>
      <c r="H36" s="235">
        <v>40.3</v>
      </c>
    </row>
    <row r="37" spans="1:8" ht="12.75">
      <c r="A37" s="220"/>
      <c r="B37" s="221"/>
      <c r="C37" s="224"/>
      <c r="D37" s="239"/>
      <c r="E37" s="233" t="s">
        <v>1575</v>
      </c>
      <c r="F37" s="221" t="s">
        <v>1605</v>
      </c>
      <c r="G37" s="245" t="s">
        <v>1608</v>
      </c>
      <c r="H37" s="235">
        <v>40.3</v>
      </c>
    </row>
    <row r="38" spans="1:8" ht="12.75">
      <c r="A38" s="220"/>
      <c r="B38" s="221"/>
      <c r="C38" s="221"/>
      <c r="D38" s="240"/>
      <c r="E38" s="246" t="s">
        <v>960</v>
      </c>
      <c r="F38" s="221"/>
      <c r="G38" s="245"/>
      <c r="H38" s="247">
        <v>1074.5</v>
      </c>
    </row>
    <row r="39" spans="1:8" ht="12.75">
      <c r="A39" s="220"/>
      <c r="B39" s="221"/>
      <c r="C39" s="221"/>
      <c r="D39" s="240"/>
      <c r="E39" s="246"/>
      <c r="F39" s="221"/>
      <c r="G39" s="245"/>
      <c r="H39" s="247"/>
    </row>
    <row r="40" spans="1:8" ht="12.75">
      <c r="A40" s="220"/>
      <c r="B40" s="221"/>
      <c r="C40" s="221"/>
      <c r="D40" s="241"/>
      <c r="E40" s="233" t="s">
        <v>1946</v>
      </c>
      <c r="F40" s="224" t="s">
        <v>1588</v>
      </c>
      <c r="G40" s="234" t="s">
        <v>1609</v>
      </c>
      <c r="H40" s="235">
        <v>54.9</v>
      </c>
    </row>
    <row r="41" spans="1:8" ht="12.75">
      <c r="A41" s="242"/>
      <c r="B41" s="243"/>
      <c r="C41" s="224"/>
      <c r="D41" s="244"/>
      <c r="E41" s="233" t="s">
        <v>1946</v>
      </c>
      <c r="F41" s="224" t="s">
        <v>1571</v>
      </c>
      <c r="G41" s="234" t="s">
        <v>1610</v>
      </c>
      <c r="H41" s="235">
        <v>29</v>
      </c>
    </row>
    <row r="42" spans="1:8" ht="12.75">
      <c r="A42" s="248"/>
      <c r="B42" s="243"/>
      <c r="C42" s="224"/>
      <c r="D42" s="238"/>
      <c r="E42" s="233" t="s">
        <v>1946</v>
      </c>
      <c r="F42" s="224" t="s">
        <v>1571</v>
      </c>
      <c r="G42" s="234" t="s">
        <v>1598</v>
      </c>
      <c r="H42" s="235">
        <v>50.7</v>
      </c>
    </row>
    <row r="43" spans="1:8" ht="12.75">
      <c r="A43" s="248"/>
      <c r="B43" s="243"/>
      <c r="C43" s="221"/>
      <c r="D43" s="238"/>
      <c r="E43" s="233" t="s">
        <v>1946</v>
      </c>
      <c r="F43" s="224" t="s">
        <v>1611</v>
      </c>
      <c r="G43" s="234" t="s">
        <v>1612</v>
      </c>
      <c r="H43" s="235">
        <v>56.8</v>
      </c>
    </row>
    <row r="44" spans="1:8" ht="12.75">
      <c r="A44" s="248"/>
      <c r="B44" s="243"/>
      <c r="C44" s="221"/>
      <c r="D44" s="238"/>
      <c r="E44" s="233" t="s">
        <v>1946</v>
      </c>
      <c r="F44" s="224" t="s">
        <v>1611</v>
      </c>
      <c r="G44" s="234" t="s">
        <v>1612</v>
      </c>
      <c r="H44" s="235">
        <v>54.8</v>
      </c>
    </row>
    <row r="45" spans="1:8" ht="12.75">
      <c r="A45" s="248"/>
      <c r="B45" s="243"/>
      <c r="C45" s="221"/>
      <c r="D45" s="238"/>
      <c r="E45" s="233" t="s">
        <v>1946</v>
      </c>
      <c r="F45" s="224" t="s">
        <v>1612</v>
      </c>
      <c r="G45" s="234" t="s">
        <v>1613</v>
      </c>
      <c r="H45" s="235">
        <v>22.9</v>
      </c>
    </row>
    <row r="46" spans="1:8" ht="12.75">
      <c r="A46" s="248"/>
      <c r="B46" s="243"/>
      <c r="C46" s="221"/>
      <c r="D46" s="238"/>
      <c r="E46" s="233" t="s">
        <v>1946</v>
      </c>
      <c r="F46" s="224" t="s">
        <v>1612</v>
      </c>
      <c r="G46" s="234" t="s">
        <v>1613</v>
      </c>
      <c r="H46" s="235">
        <v>39.7</v>
      </c>
    </row>
    <row r="47" spans="1:8" ht="12.75">
      <c r="A47" s="248"/>
      <c r="B47" s="243"/>
      <c r="C47" s="221"/>
      <c r="D47" s="238"/>
      <c r="E47" s="233" t="s">
        <v>1946</v>
      </c>
      <c r="F47" s="224" t="s">
        <v>1614</v>
      </c>
      <c r="G47" s="234" t="s">
        <v>1609</v>
      </c>
      <c r="H47" s="235">
        <v>2</v>
      </c>
    </row>
    <row r="48" spans="1:8" ht="12.75">
      <c r="A48" s="248"/>
      <c r="B48" s="243"/>
      <c r="C48" s="221"/>
      <c r="D48" s="238"/>
      <c r="E48" s="233" t="s">
        <v>1946</v>
      </c>
      <c r="F48" s="224" t="s">
        <v>1614</v>
      </c>
      <c r="G48" s="234" t="s">
        <v>1615</v>
      </c>
      <c r="H48" s="235">
        <v>38.5</v>
      </c>
    </row>
    <row r="49" spans="1:8" ht="12.75">
      <c r="A49" s="248"/>
      <c r="B49" s="243"/>
      <c r="C49" s="221"/>
      <c r="D49" s="238"/>
      <c r="E49" s="233" t="s">
        <v>1946</v>
      </c>
      <c r="F49" s="224" t="s">
        <v>1571</v>
      </c>
      <c r="G49" s="234" t="s">
        <v>1616</v>
      </c>
      <c r="H49" s="235">
        <v>0.5</v>
      </c>
    </row>
    <row r="50" spans="1:8" ht="12.75">
      <c r="A50" s="248"/>
      <c r="B50" s="243"/>
      <c r="C50" s="221"/>
      <c r="D50" s="238"/>
      <c r="E50" s="233" t="s">
        <v>1946</v>
      </c>
      <c r="F50" s="224" t="s">
        <v>1571</v>
      </c>
      <c r="G50" s="234" t="s">
        <v>1617</v>
      </c>
      <c r="H50" s="235">
        <v>0.5</v>
      </c>
    </row>
    <row r="51" spans="1:8" ht="12.75">
      <c r="A51" s="248"/>
      <c r="B51" s="243"/>
      <c r="C51" s="221"/>
      <c r="D51" s="238"/>
      <c r="E51" s="246" t="s">
        <v>960</v>
      </c>
      <c r="F51" s="224"/>
      <c r="G51" s="234"/>
      <c r="H51" s="247">
        <v>349.3</v>
      </c>
    </row>
    <row r="52" spans="1:8" ht="12.75">
      <c r="A52" s="248"/>
      <c r="B52" s="243"/>
      <c r="C52" s="221"/>
      <c r="D52" s="238"/>
      <c r="E52" s="246"/>
      <c r="F52" s="224"/>
      <c r="G52" s="234"/>
      <c r="H52" s="247"/>
    </row>
    <row r="53" spans="1:8" ht="12.75">
      <c r="A53" s="248"/>
      <c r="B53" s="243"/>
      <c r="C53" s="221"/>
      <c r="D53" s="238"/>
      <c r="E53" s="233" t="s">
        <v>1618</v>
      </c>
      <c r="F53" s="224" t="s">
        <v>1576</v>
      </c>
      <c r="G53" s="234" t="s">
        <v>1619</v>
      </c>
      <c r="H53" s="235">
        <v>18.6</v>
      </c>
    </row>
    <row r="54" spans="1:8" ht="12.75">
      <c r="A54" s="248"/>
      <c r="B54" s="243"/>
      <c r="C54" s="221"/>
      <c r="D54" s="238"/>
      <c r="E54" s="233" t="s">
        <v>1618</v>
      </c>
      <c r="F54" s="221" t="s">
        <v>1576</v>
      </c>
      <c r="G54" s="245" t="s">
        <v>1620</v>
      </c>
      <c r="H54" s="235">
        <v>52.1</v>
      </c>
    </row>
    <row r="55" spans="1:8" ht="12.75">
      <c r="A55" s="248"/>
      <c r="B55" s="243"/>
      <c r="C55" s="221"/>
      <c r="D55" s="238"/>
      <c r="E55" s="233" t="s">
        <v>1618</v>
      </c>
      <c r="F55" s="221" t="s">
        <v>1621</v>
      </c>
      <c r="G55" s="245" t="s">
        <v>1622</v>
      </c>
      <c r="H55" s="235">
        <v>80</v>
      </c>
    </row>
    <row r="56" spans="1:8" ht="12.75">
      <c r="A56" s="248"/>
      <c r="B56" s="243"/>
      <c r="C56" s="221"/>
      <c r="D56" s="238"/>
      <c r="E56" s="233" t="s">
        <v>1618</v>
      </c>
      <c r="F56" s="221" t="s">
        <v>1621</v>
      </c>
      <c r="G56" s="245" t="s">
        <v>1623</v>
      </c>
      <c r="H56" s="235">
        <v>48.1</v>
      </c>
    </row>
    <row r="57" spans="1:8" ht="12.75">
      <c r="A57" s="248"/>
      <c r="B57" s="243"/>
      <c r="C57" s="221"/>
      <c r="D57" s="238"/>
      <c r="E57" s="233" t="s">
        <v>1618</v>
      </c>
      <c r="F57" s="224" t="s">
        <v>1624</v>
      </c>
      <c r="G57" s="234" t="s">
        <v>1619</v>
      </c>
      <c r="H57" s="235">
        <v>0.9</v>
      </c>
    </row>
    <row r="58" spans="1:8" ht="12.75">
      <c r="A58" s="248"/>
      <c r="B58" s="243"/>
      <c r="C58" s="221"/>
      <c r="D58" s="238"/>
      <c r="E58" s="233" t="s">
        <v>1618</v>
      </c>
      <c r="F58" s="224" t="s">
        <v>1624</v>
      </c>
      <c r="G58" s="234" t="s">
        <v>1620</v>
      </c>
      <c r="H58" s="235">
        <v>3.8</v>
      </c>
    </row>
    <row r="59" spans="1:8" ht="12.75">
      <c r="A59" s="248"/>
      <c r="B59" s="243"/>
      <c r="C59" s="221"/>
      <c r="D59" s="238"/>
      <c r="E59" s="233" t="s">
        <v>1618</v>
      </c>
      <c r="F59" s="224" t="s">
        <v>1624</v>
      </c>
      <c r="G59" s="234" t="s">
        <v>1625</v>
      </c>
      <c r="H59" s="235">
        <v>2.7</v>
      </c>
    </row>
    <row r="60" spans="1:8" ht="12.75">
      <c r="A60" s="248"/>
      <c r="B60" s="243"/>
      <c r="C60" s="221"/>
      <c r="D60" s="238"/>
      <c r="E60" s="233" t="s">
        <v>1618</v>
      </c>
      <c r="F60" s="224" t="s">
        <v>1624</v>
      </c>
      <c r="G60" s="234" t="s">
        <v>1626</v>
      </c>
      <c r="H60" s="235">
        <v>52.8</v>
      </c>
    </row>
    <row r="61" spans="1:8" ht="12.75">
      <c r="A61" s="248"/>
      <c r="B61" s="243"/>
      <c r="C61" s="221"/>
      <c r="D61" s="238"/>
      <c r="E61" s="233" t="s">
        <v>1618</v>
      </c>
      <c r="F61" s="224" t="s">
        <v>1627</v>
      </c>
      <c r="G61" s="234" t="s">
        <v>1581</v>
      </c>
      <c r="H61" s="235">
        <v>8.9</v>
      </c>
    </row>
    <row r="62" spans="1:8" ht="12.75">
      <c r="A62" s="248"/>
      <c r="B62" s="243"/>
      <c r="C62" s="221"/>
      <c r="D62" s="238"/>
      <c r="E62" s="233" t="s">
        <v>1618</v>
      </c>
      <c r="F62" s="224" t="s">
        <v>1627</v>
      </c>
      <c r="G62" s="234" t="s">
        <v>1581</v>
      </c>
      <c r="H62" s="235">
        <v>7.4</v>
      </c>
    </row>
    <row r="63" spans="1:8" ht="12.75">
      <c r="A63" s="248"/>
      <c r="B63" s="243"/>
      <c r="C63" s="221"/>
      <c r="D63" s="238"/>
      <c r="E63" s="233" t="s">
        <v>1618</v>
      </c>
      <c r="F63" s="224" t="s">
        <v>1628</v>
      </c>
      <c r="G63" s="234" t="s">
        <v>1581</v>
      </c>
      <c r="H63" s="235">
        <v>7.6</v>
      </c>
    </row>
    <row r="64" spans="1:8" ht="12.75">
      <c r="A64" s="248"/>
      <c r="B64" s="243"/>
      <c r="C64" s="221"/>
      <c r="D64" s="238"/>
      <c r="E64" s="233" t="s">
        <v>1618</v>
      </c>
      <c r="F64" s="224" t="s">
        <v>1581</v>
      </c>
      <c r="G64" s="234" t="s">
        <v>1629</v>
      </c>
      <c r="H64" s="235">
        <v>18.6</v>
      </c>
    </row>
    <row r="65" spans="1:8" ht="12.75">
      <c r="A65" s="248"/>
      <c r="B65" s="243"/>
      <c r="C65" s="221"/>
      <c r="D65" s="238"/>
      <c r="E65" s="233" t="s">
        <v>1618</v>
      </c>
      <c r="F65" s="224" t="s">
        <v>1629</v>
      </c>
      <c r="G65" s="234" t="s">
        <v>1601</v>
      </c>
      <c r="H65" s="235">
        <v>30.8</v>
      </c>
    </row>
    <row r="66" spans="1:8" ht="12.75">
      <c r="A66" s="248"/>
      <c r="B66" s="243"/>
      <c r="C66" s="221"/>
      <c r="D66" s="238"/>
      <c r="E66" s="233" t="s">
        <v>1618</v>
      </c>
      <c r="F66" s="224" t="s">
        <v>1625</v>
      </c>
      <c r="G66" s="234" t="s">
        <v>1626</v>
      </c>
      <c r="H66" s="235">
        <v>39</v>
      </c>
    </row>
    <row r="67" spans="1:8" ht="12.75">
      <c r="A67" s="248"/>
      <c r="B67" s="243"/>
      <c r="C67" s="221"/>
      <c r="D67" s="238"/>
      <c r="E67" s="233" t="s">
        <v>1618</v>
      </c>
      <c r="F67" s="224" t="s">
        <v>1585</v>
      </c>
      <c r="G67" s="234" t="s">
        <v>1589</v>
      </c>
      <c r="H67" s="235">
        <v>1.3</v>
      </c>
    </row>
    <row r="68" spans="1:8" ht="12.75">
      <c r="A68" s="248"/>
      <c r="B68" s="243"/>
      <c r="C68" s="221"/>
      <c r="D68" s="238"/>
      <c r="E68" s="233" t="s">
        <v>1618</v>
      </c>
      <c r="F68" s="224" t="s">
        <v>1585</v>
      </c>
      <c r="G68" s="234" t="s">
        <v>1589</v>
      </c>
      <c r="H68" s="235">
        <v>1.9</v>
      </c>
    </row>
    <row r="69" spans="1:8" ht="12.75">
      <c r="A69" s="248"/>
      <c r="B69" s="243"/>
      <c r="C69" s="221"/>
      <c r="D69" s="238"/>
      <c r="E69" s="233" t="s">
        <v>1618</v>
      </c>
      <c r="F69" s="224" t="s">
        <v>1585</v>
      </c>
      <c r="G69" s="234" t="s">
        <v>1630</v>
      </c>
      <c r="H69" s="235">
        <v>5.1</v>
      </c>
    </row>
    <row r="70" spans="1:8" ht="12.75">
      <c r="A70" s="248"/>
      <c r="B70" s="243"/>
      <c r="C70" s="221"/>
      <c r="D70" s="238"/>
      <c r="E70" s="233" t="s">
        <v>1618</v>
      </c>
      <c r="F70" s="224" t="s">
        <v>1585</v>
      </c>
      <c r="G70" s="234" t="s">
        <v>1631</v>
      </c>
      <c r="H70" s="235">
        <v>9.7</v>
      </c>
    </row>
    <row r="71" spans="1:8" ht="12.75">
      <c r="A71" s="248"/>
      <c r="B71" s="243"/>
      <c r="C71" s="221"/>
      <c r="D71" s="238"/>
      <c r="E71" s="233" t="s">
        <v>1618</v>
      </c>
      <c r="F71" s="224" t="s">
        <v>1585</v>
      </c>
      <c r="G71" s="234" t="s">
        <v>1632</v>
      </c>
      <c r="H71" s="235">
        <v>2.7</v>
      </c>
    </row>
    <row r="72" spans="1:8" ht="12.75">
      <c r="A72" s="248"/>
      <c r="B72" s="243"/>
      <c r="C72" s="221"/>
      <c r="D72" s="238"/>
      <c r="E72" s="233" t="s">
        <v>1618</v>
      </c>
      <c r="F72" s="224" t="s">
        <v>1589</v>
      </c>
      <c r="G72" s="234" t="s">
        <v>1633</v>
      </c>
      <c r="H72" s="235">
        <v>2.1</v>
      </c>
    </row>
    <row r="73" spans="1:8" ht="12.75">
      <c r="A73" s="248"/>
      <c r="B73" s="243"/>
      <c r="C73" s="221"/>
      <c r="D73" s="238"/>
      <c r="E73" s="233" t="s">
        <v>1618</v>
      </c>
      <c r="F73" s="224" t="s">
        <v>1589</v>
      </c>
      <c r="G73" s="234" t="s">
        <v>1634</v>
      </c>
      <c r="H73" s="235">
        <v>103.9</v>
      </c>
    </row>
    <row r="74" spans="1:8" ht="12.75">
      <c r="A74" s="248"/>
      <c r="B74" s="243"/>
      <c r="C74" s="221"/>
      <c r="D74" s="238"/>
      <c r="E74" s="233" t="s">
        <v>1618</v>
      </c>
      <c r="F74" s="224" t="s">
        <v>1589</v>
      </c>
      <c r="G74" s="234" t="s">
        <v>1635</v>
      </c>
      <c r="H74" s="235">
        <v>59.1</v>
      </c>
    </row>
    <row r="75" spans="1:8" ht="12.75">
      <c r="A75" s="248"/>
      <c r="B75" s="243"/>
      <c r="C75" s="221"/>
      <c r="D75" s="238"/>
      <c r="E75" s="233" t="s">
        <v>1618</v>
      </c>
      <c r="F75" s="224" t="s">
        <v>1636</v>
      </c>
      <c r="G75" s="234" t="s">
        <v>1637</v>
      </c>
      <c r="H75" s="235">
        <v>4.8</v>
      </c>
    </row>
    <row r="76" spans="1:8" ht="12.75">
      <c r="A76" s="248"/>
      <c r="B76" s="243"/>
      <c r="C76" s="221"/>
      <c r="D76" s="238"/>
      <c r="E76" s="233" t="s">
        <v>1618</v>
      </c>
      <c r="F76" s="224" t="s">
        <v>1636</v>
      </c>
      <c r="G76" s="234" t="s">
        <v>1632</v>
      </c>
      <c r="H76" s="235">
        <v>4.4</v>
      </c>
    </row>
    <row r="77" spans="1:8" ht="12.75">
      <c r="A77" s="248"/>
      <c r="B77" s="243"/>
      <c r="C77" s="221"/>
      <c r="D77" s="238"/>
      <c r="E77" s="233" t="s">
        <v>1618</v>
      </c>
      <c r="F77" s="224" t="s">
        <v>1636</v>
      </c>
      <c r="G77" s="234" t="s">
        <v>1622</v>
      </c>
      <c r="H77" s="235">
        <v>53.9</v>
      </c>
    </row>
    <row r="78" spans="1:8" ht="12.75">
      <c r="A78" s="248"/>
      <c r="B78" s="243"/>
      <c r="C78" s="221"/>
      <c r="D78" s="238"/>
      <c r="E78" s="233" t="s">
        <v>1618</v>
      </c>
      <c r="F78" s="224" t="s">
        <v>1637</v>
      </c>
      <c r="G78" s="234" t="s">
        <v>1631</v>
      </c>
      <c r="H78" s="235">
        <v>4.2</v>
      </c>
    </row>
    <row r="79" spans="1:8" ht="12.75">
      <c r="A79" s="248"/>
      <c r="B79" s="243"/>
      <c r="C79" s="221"/>
      <c r="D79" s="238"/>
      <c r="E79" s="233" t="s">
        <v>1618</v>
      </c>
      <c r="F79" s="224" t="s">
        <v>1631</v>
      </c>
      <c r="G79" s="234" t="s">
        <v>1633</v>
      </c>
      <c r="H79" s="235">
        <v>5.2</v>
      </c>
    </row>
    <row r="80" spans="1:8" ht="12.75">
      <c r="A80" s="248"/>
      <c r="B80" s="243"/>
      <c r="C80" s="221"/>
      <c r="D80" s="238"/>
      <c r="E80" s="233" t="s">
        <v>1618</v>
      </c>
      <c r="F80" s="224" t="s">
        <v>1630</v>
      </c>
      <c r="G80" s="234" t="s">
        <v>1626</v>
      </c>
      <c r="H80" s="235">
        <v>72.6</v>
      </c>
    </row>
    <row r="81" spans="1:8" ht="12.75">
      <c r="A81" s="248"/>
      <c r="B81" s="243"/>
      <c r="C81" s="221"/>
      <c r="D81" s="238"/>
      <c r="E81" s="233" t="s">
        <v>1618</v>
      </c>
      <c r="F81" s="224" t="s">
        <v>1631</v>
      </c>
      <c r="G81" s="234" t="s">
        <v>1626</v>
      </c>
      <c r="H81" s="235">
        <v>73.4</v>
      </c>
    </row>
    <row r="82" spans="1:8" ht="12.75">
      <c r="A82" s="248"/>
      <c r="B82" s="243"/>
      <c r="C82" s="221"/>
      <c r="D82" s="238"/>
      <c r="E82" s="233" t="s">
        <v>1618</v>
      </c>
      <c r="F82" s="224" t="s">
        <v>1591</v>
      </c>
      <c r="G82" s="234" t="s">
        <v>1638</v>
      </c>
      <c r="H82" s="235">
        <v>4.6</v>
      </c>
    </row>
    <row r="83" spans="1:8" ht="12.75">
      <c r="A83" s="248"/>
      <c r="B83" s="243"/>
      <c r="C83" s="221"/>
      <c r="D83" s="238"/>
      <c r="E83" s="233" t="s">
        <v>1618</v>
      </c>
      <c r="F83" s="224" t="s">
        <v>1591</v>
      </c>
      <c r="G83" s="234" t="s">
        <v>1639</v>
      </c>
      <c r="H83" s="235">
        <v>1.4</v>
      </c>
    </row>
    <row r="84" spans="1:8" ht="12.75">
      <c r="A84" s="248"/>
      <c r="B84" s="243"/>
      <c r="C84" s="221"/>
      <c r="D84" s="238"/>
      <c r="E84" s="233" t="s">
        <v>1618</v>
      </c>
      <c r="F84" s="224" t="s">
        <v>1638</v>
      </c>
      <c r="G84" s="234" t="s">
        <v>1639</v>
      </c>
      <c r="H84" s="235">
        <v>2.5</v>
      </c>
    </row>
    <row r="85" spans="1:8" ht="12.75">
      <c r="A85" s="249"/>
      <c r="B85" s="224"/>
      <c r="C85" s="224"/>
      <c r="D85" s="240"/>
      <c r="E85" s="233" t="s">
        <v>1618</v>
      </c>
      <c r="F85" s="224" t="s">
        <v>1638</v>
      </c>
      <c r="G85" s="234" t="s">
        <v>1640</v>
      </c>
      <c r="H85" s="235">
        <v>3.1</v>
      </c>
    </row>
    <row r="86" spans="1:8" ht="12.75">
      <c r="A86" s="249"/>
      <c r="B86" s="224"/>
      <c r="C86" s="224"/>
      <c r="D86" s="240"/>
      <c r="E86" s="233" t="s">
        <v>1618</v>
      </c>
      <c r="F86" s="224" t="s">
        <v>1641</v>
      </c>
      <c r="G86" s="234" t="s">
        <v>1572</v>
      </c>
      <c r="H86" s="235">
        <v>12.9</v>
      </c>
    </row>
    <row r="87" spans="1:8" ht="12.75">
      <c r="A87" s="249"/>
      <c r="B87" s="224"/>
      <c r="C87" s="224"/>
      <c r="D87" s="240"/>
      <c r="E87" s="233" t="s">
        <v>1618</v>
      </c>
      <c r="F87" s="224" t="s">
        <v>1641</v>
      </c>
      <c r="G87" s="234" t="s">
        <v>1642</v>
      </c>
      <c r="H87" s="235">
        <v>47.3</v>
      </c>
    </row>
    <row r="88" spans="1:8" ht="12.75">
      <c r="A88" s="249"/>
      <c r="B88" s="224"/>
      <c r="C88" s="224"/>
      <c r="D88" s="240"/>
      <c r="E88" s="233" t="s">
        <v>1618</v>
      </c>
      <c r="F88" s="224" t="s">
        <v>1643</v>
      </c>
      <c r="G88" s="234" t="s">
        <v>1640</v>
      </c>
      <c r="H88" s="235">
        <v>2.5</v>
      </c>
    </row>
    <row r="89" spans="1:8" ht="12.75">
      <c r="A89" s="249"/>
      <c r="B89" s="224"/>
      <c r="C89" s="224"/>
      <c r="D89" s="240"/>
      <c r="E89" s="233" t="s">
        <v>1618</v>
      </c>
      <c r="F89" s="224" t="s">
        <v>1643</v>
      </c>
      <c r="G89" s="234" t="s">
        <v>1574</v>
      </c>
      <c r="H89" s="235">
        <v>4.7</v>
      </c>
    </row>
    <row r="90" spans="1:8" ht="12.75">
      <c r="A90" s="249"/>
      <c r="B90" s="224"/>
      <c r="C90" s="224"/>
      <c r="D90" s="240"/>
      <c r="E90" s="233" t="s">
        <v>1618</v>
      </c>
      <c r="F90" s="224" t="s">
        <v>1572</v>
      </c>
      <c r="G90" s="234" t="s">
        <v>1642</v>
      </c>
      <c r="H90" s="235">
        <v>55.6</v>
      </c>
    </row>
    <row r="91" spans="1:8" ht="12.75">
      <c r="A91" s="249"/>
      <c r="B91" s="224"/>
      <c r="C91" s="224"/>
      <c r="D91" s="240"/>
      <c r="E91" s="233" t="s">
        <v>1618</v>
      </c>
      <c r="F91" s="224" t="s">
        <v>1642</v>
      </c>
      <c r="G91" s="234" t="s">
        <v>1634</v>
      </c>
      <c r="H91" s="235">
        <v>12.6</v>
      </c>
    </row>
    <row r="92" spans="1:8" ht="12.75">
      <c r="A92" s="249"/>
      <c r="B92" s="224"/>
      <c r="C92" s="224"/>
      <c r="D92" s="240"/>
      <c r="E92" s="233" t="s">
        <v>1618</v>
      </c>
      <c r="F92" s="224" t="s">
        <v>1642</v>
      </c>
      <c r="G92" s="234" t="s">
        <v>1644</v>
      </c>
      <c r="H92" s="235">
        <v>30.4</v>
      </c>
    </row>
    <row r="93" spans="1:8" ht="12.75">
      <c r="A93" s="249"/>
      <c r="B93" s="224"/>
      <c r="C93" s="224"/>
      <c r="D93" s="240"/>
      <c r="E93" s="233" t="s">
        <v>1618</v>
      </c>
      <c r="F93" s="224" t="s">
        <v>1634</v>
      </c>
      <c r="G93" s="234" t="s">
        <v>1645</v>
      </c>
      <c r="H93" s="235">
        <v>33.5</v>
      </c>
    </row>
    <row r="94" spans="1:8" ht="12.75">
      <c r="A94" s="249"/>
      <c r="B94" s="224"/>
      <c r="C94" s="224"/>
      <c r="D94" s="240"/>
      <c r="E94" s="233" t="s">
        <v>1618</v>
      </c>
      <c r="F94" s="224" t="s">
        <v>1646</v>
      </c>
      <c r="G94" s="234" t="s">
        <v>1635</v>
      </c>
      <c r="H94" s="235">
        <v>9.7</v>
      </c>
    </row>
    <row r="95" spans="1:8" ht="12.75">
      <c r="A95" s="249"/>
      <c r="B95" s="224"/>
      <c r="C95" s="224"/>
      <c r="D95" s="240"/>
      <c r="E95" s="233" t="s">
        <v>1618</v>
      </c>
      <c r="F95" s="224" t="s">
        <v>1646</v>
      </c>
      <c r="G95" s="234" t="s">
        <v>1647</v>
      </c>
      <c r="H95" s="235">
        <v>26.1</v>
      </c>
    </row>
    <row r="96" spans="1:8" ht="12.75">
      <c r="A96" s="249"/>
      <c r="B96" s="224"/>
      <c r="C96" s="224"/>
      <c r="D96" s="240"/>
      <c r="E96" s="233" t="s">
        <v>1618</v>
      </c>
      <c r="F96" s="224" t="s">
        <v>1646</v>
      </c>
      <c r="G96" s="234" t="s">
        <v>1644</v>
      </c>
      <c r="H96" s="235">
        <v>31.1</v>
      </c>
    </row>
    <row r="97" spans="1:8" ht="12.75">
      <c r="A97" s="249"/>
      <c r="B97" s="224"/>
      <c r="C97" s="224"/>
      <c r="D97" s="240"/>
      <c r="E97" s="233" t="s">
        <v>1618</v>
      </c>
      <c r="F97" s="224" t="s">
        <v>1647</v>
      </c>
      <c r="G97" s="234" t="s">
        <v>1644</v>
      </c>
      <c r="H97" s="235">
        <v>35.4</v>
      </c>
    </row>
    <row r="98" spans="1:8" ht="12.75">
      <c r="A98" s="249"/>
      <c r="B98" s="224"/>
      <c r="C98" s="224"/>
      <c r="D98" s="240"/>
      <c r="E98" s="233" t="s">
        <v>1618</v>
      </c>
      <c r="F98" s="224" t="s">
        <v>1648</v>
      </c>
      <c r="G98" s="234" t="s">
        <v>1649</v>
      </c>
      <c r="H98" s="235">
        <v>1.7</v>
      </c>
    </row>
    <row r="99" spans="1:8" ht="12.75">
      <c r="A99" s="249"/>
      <c r="B99" s="224"/>
      <c r="C99" s="224"/>
      <c r="D99" s="240"/>
      <c r="E99" s="233" t="s">
        <v>1618</v>
      </c>
      <c r="F99" s="224" t="s">
        <v>1648</v>
      </c>
      <c r="G99" s="234" t="s">
        <v>1650</v>
      </c>
      <c r="H99" s="235">
        <v>6.1</v>
      </c>
    </row>
    <row r="100" spans="1:8" ht="12.75">
      <c r="A100" s="249"/>
      <c r="B100" s="224"/>
      <c r="C100" s="224"/>
      <c r="D100" s="240"/>
      <c r="E100" s="233" t="s">
        <v>1618</v>
      </c>
      <c r="F100" s="224" t="s">
        <v>1648</v>
      </c>
      <c r="G100" s="234" t="s">
        <v>1651</v>
      </c>
      <c r="H100" s="235">
        <v>15</v>
      </c>
    </row>
    <row r="101" spans="1:8" ht="12.75">
      <c r="A101" s="249"/>
      <c r="B101" s="224"/>
      <c r="C101" s="224"/>
      <c r="D101" s="240"/>
      <c r="E101" s="233" t="s">
        <v>1618</v>
      </c>
      <c r="F101" s="224" t="s">
        <v>1649</v>
      </c>
      <c r="G101" s="234" t="s">
        <v>1645</v>
      </c>
      <c r="H101" s="235">
        <v>59.9</v>
      </c>
    </row>
    <row r="102" spans="1:8" ht="12.75">
      <c r="A102" s="249"/>
      <c r="B102" s="224"/>
      <c r="C102" s="224"/>
      <c r="D102" s="240"/>
      <c r="E102" s="233" t="s">
        <v>1618</v>
      </c>
      <c r="F102" s="224" t="s">
        <v>1601</v>
      </c>
      <c r="G102" s="234" t="s">
        <v>1650</v>
      </c>
      <c r="H102" s="235">
        <v>28.9</v>
      </c>
    </row>
    <row r="103" spans="1:8" ht="12.75">
      <c r="A103" s="249"/>
      <c r="B103" s="224"/>
      <c r="C103" s="224"/>
      <c r="D103" s="240"/>
      <c r="E103" s="233" t="s">
        <v>1618</v>
      </c>
      <c r="F103" s="224" t="s">
        <v>1626</v>
      </c>
      <c r="G103" s="234" t="s">
        <v>1622</v>
      </c>
      <c r="H103" s="235">
        <v>36.9</v>
      </c>
    </row>
    <row r="104" spans="1:8" ht="12.75">
      <c r="A104" s="249"/>
      <c r="B104" s="224"/>
      <c r="C104" s="224"/>
      <c r="D104" s="240"/>
      <c r="E104" s="233" t="s">
        <v>1618</v>
      </c>
      <c r="F104" s="224" t="s">
        <v>1626</v>
      </c>
      <c r="G104" s="234" t="s">
        <v>1651</v>
      </c>
      <c r="H104" s="235">
        <v>46.4</v>
      </c>
    </row>
    <row r="105" spans="1:8" ht="12.75">
      <c r="A105" s="249"/>
      <c r="B105" s="224"/>
      <c r="C105" s="224"/>
      <c r="D105" s="240"/>
      <c r="E105" s="233" t="s">
        <v>1618</v>
      </c>
      <c r="F105" s="224" t="s">
        <v>1602</v>
      </c>
      <c r="G105" s="234" t="s">
        <v>1623</v>
      </c>
      <c r="H105" s="235">
        <v>3.8</v>
      </c>
    </row>
    <row r="106" spans="1:8" ht="12.75">
      <c r="A106" s="249"/>
      <c r="B106" s="224"/>
      <c r="C106" s="224"/>
      <c r="D106" s="240"/>
      <c r="E106" s="233" t="s">
        <v>1618</v>
      </c>
      <c r="F106" s="224" t="s">
        <v>1602</v>
      </c>
      <c r="G106" s="234" t="s">
        <v>1652</v>
      </c>
      <c r="H106" s="235">
        <v>12.2</v>
      </c>
    </row>
    <row r="107" spans="1:8" ht="12.75">
      <c r="A107" s="249"/>
      <c r="B107" s="224"/>
      <c r="C107" s="224"/>
      <c r="D107" s="240"/>
      <c r="E107" s="233" t="s">
        <v>1618</v>
      </c>
      <c r="F107" s="221" t="s">
        <v>1602</v>
      </c>
      <c r="G107" s="245" t="s">
        <v>1653</v>
      </c>
      <c r="H107" s="235">
        <v>4.3</v>
      </c>
    </row>
    <row r="108" spans="1:8" ht="12.75">
      <c r="A108" s="249"/>
      <c r="B108" s="224"/>
      <c r="C108" s="224"/>
      <c r="D108" s="240"/>
      <c r="E108" s="233" t="s">
        <v>1618</v>
      </c>
      <c r="F108" s="224" t="s">
        <v>1623</v>
      </c>
      <c r="G108" s="234" t="s">
        <v>1604</v>
      </c>
      <c r="H108" s="235">
        <v>3.9</v>
      </c>
    </row>
    <row r="109" spans="1:8" ht="12.75">
      <c r="A109" s="249"/>
      <c r="B109" s="224"/>
      <c r="C109" s="224"/>
      <c r="D109" s="240"/>
      <c r="E109" s="233" t="s">
        <v>1618</v>
      </c>
      <c r="F109" s="221" t="s">
        <v>1623</v>
      </c>
      <c r="G109" s="245" t="s">
        <v>1654</v>
      </c>
      <c r="H109" s="235">
        <v>2</v>
      </c>
    </row>
    <row r="110" spans="1:8" ht="12.75">
      <c r="A110" s="249"/>
      <c r="B110" s="224"/>
      <c r="C110" s="224"/>
      <c r="D110" s="240"/>
      <c r="E110" s="233" t="s">
        <v>1618</v>
      </c>
      <c r="F110" s="224" t="s">
        <v>1604</v>
      </c>
      <c r="G110" s="234" t="s">
        <v>1652</v>
      </c>
      <c r="H110" s="235">
        <v>9</v>
      </c>
    </row>
    <row r="111" spans="1:8" ht="12.75">
      <c r="A111" s="249"/>
      <c r="B111" s="224"/>
      <c r="C111" s="224"/>
      <c r="D111" s="240"/>
      <c r="E111" s="233" t="s">
        <v>1618</v>
      </c>
      <c r="F111" s="224" t="s">
        <v>1652</v>
      </c>
      <c r="G111" s="234" t="s">
        <v>1655</v>
      </c>
      <c r="H111" s="235">
        <v>59.9</v>
      </c>
    </row>
    <row r="112" spans="1:8" ht="12.75">
      <c r="A112" s="249"/>
      <c r="B112" s="224"/>
      <c r="C112" s="224"/>
      <c r="D112" s="240"/>
      <c r="E112" s="233" t="s">
        <v>1618</v>
      </c>
      <c r="F112" s="224" t="s">
        <v>1655</v>
      </c>
      <c r="G112" s="234" t="s">
        <v>1656</v>
      </c>
      <c r="H112" s="235">
        <v>26</v>
      </c>
    </row>
    <row r="113" spans="1:8" ht="12.75">
      <c r="A113" s="249"/>
      <c r="B113" s="224"/>
      <c r="C113" s="224"/>
      <c r="D113" s="240"/>
      <c r="E113" s="233" t="s">
        <v>1618</v>
      </c>
      <c r="F113" s="221" t="s">
        <v>1654</v>
      </c>
      <c r="G113" s="245" t="s">
        <v>1653</v>
      </c>
      <c r="H113" s="235">
        <v>2.9</v>
      </c>
    </row>
    <row r="114" spans="1:8" ht="12.75">
      <c r="A114" s="249"/>
      <c r="B114" s="224"/>
      <c r="C114" s="224"/>
      <c r="D114" s="240"/>
      <c r="E114" s="233" t="s">
        <v>1618</v>
      </c>
      <c r="F114" s="224" t="s">
        <v>1593</v>
      </c>
      <c r="G114" s="234" t="s">
        <v>1591</v>
      </c>
      <c r="H114" s="235">
        <v>2</v>
      </c>
    </row>
    <row r="115" spans="1:8" ht="12.75">
      <c r="A115" s="249"/>
      <c r="B115" s="224"/>
      <c r="C115" s="224"/>
      <c r="D115" s="240"/>
      <c r="E115" s="233" t="s">
        <v>1618</v>
      </c>
      <c r="F115" s="224" t="s">
        <v>1593</v>
      </c>
      <c r="G115" s="234" t="s">
        <v>1657</v>
      </c>
      <c r="H115" s="235">
        <v>1.8</v>
      </c>
    </row>
    <row r="116" spans="1:8" ht="12.75">
      <c r="A116" s="249"/>
      <c r="B116" s="224"/>
      <c r="C116" s="224"/>
      <c r="D116" s="240"/>
      <c r="E116" s="233" t="s">
        <v>1618</v>
      </c>
      <c r="F116" s="224" t="s">
        <v>1593</v>
      </c>
      <c r="G116" s="234" t="s">
        <v>1658</v>
      </c>
      <c r="H116" s="235">
        <v>0.6</v>
      </c>
    </row>
    <row r="117" spans="1:8" ht="12.75">
      <c r="A117" s="249"/>
      <c r="B117" s="224"/>
      <c r="C117" s="224"/>
      <c r="D117" s="240"/>
      <c r="E117" s="233" t="s">
        <v>1618</v>
      </c>
      <c r="F117" s="224" t="s">
        <v>1591</v>
      </c>
      <c r="G117" s="234" t="s">
        <v>1657</v>
      </c>
      <c r="H117" s="235">
        <v>0.6</v>
      </c>
    </row>
    <row r="118" spans="1:8" ht="12.75">
      <c r="A118" s="249"/>
      <c r="B118" s="224"/>
      <c r="C118" s="224"/>
      <c r="D118" s="240"/>
      <c r="E118" s="233" t="s">
        <v>1618</v>
      </c>
      <c r="F118" s="224" t="s">
        <v>1591</v>
      </c>
      <c r="G118" s="234" t="s">
        <v>1658</v>
      </c>
      <c r="H118" s="235">
        <v>1.5</v>
      </c>
    </row>
    <row r="119" spans="1:8" ht="12.75">
      <c r="A119" s="249"/>
      <c r="B119" s="224"/>
      <c r="C119" s="224"/>
      <c r="D119" s="240"/>
      <c r="E119" s="233" t="s">
        <v>1618</v>
      </c>
      <c r="F119" s="221" t="s">
        <v>1654</v>
      </c>
      <c r="G119" s="245" t="s">
        <v>1605</v>
      </c>
      <c r="H119" s="235">
        <v>6.9</v>
      </c>
    </row>
    <row r="120" spans="1:8" ht="12.75">
      <c r="A120" s="249"/>
      <c r="B120" s="224"/>
      <c r="C120" s="224"/>
      <c r="D120" s="240"/>
      <c r="E120" s="233" t="s">
        <v>1618</v>
      </c>
      <c r="F120" s="224" t="s">
        <v>1638</v>
      </c>
      <c r="G120" s="234" t="s">
        <v>1643</v>
      </c>
      <c r="H120" s="235">
        <v>6.7</v>
      </c>
    </row>
    <row r="121" spans="1:8" ht="12.75">
      <c r="A121" s="249"/>
      <c r="B121" s="224"/>
      <c r="C121" s="224"/>
      <c r="D121" s="240"/>
      <c r="E121" s="233" t="s">
        <v>1618</v>
      </c>
      <c r="F121" s="224" t="s">
        <v>1629</v>
      </c>
      <c r="G121" s="234" t="s">
        <v>1650</v>
      </c>
      <c r="H121" s="235">
        <v>35</v>
      </c>
    </row>
    <row r="122" spans="1:8" ht="12.75">
      <c r="A122" s="249"/>
      <c r="B122" s="224"/>
      <c r="C122" s="224"/>
      <c r="D122" s="240"/>
      <c r="E122" s="233" t="s">
        <v>1618</v>
      </c>
      <c r="F122" s="224" t="s">
        <v>1591</v>
      </c>
      <c r="G122" s="234" t="s">
        <v>1659</v>
      </c>
      <c r="H122" s="235">
        <v>17.7</v>
      </c>
    </row>
    <row r="123" spans="1:8" ht="12.75">
      <c r="A123" s="249"/>
      <c r="B123" s="224"/>
      <c r="C123" s="224"/>
      <c r="D123" s="240"/>
      <c r="E123" s="233" t="s">
        <v>1618</v>
      </c>
      <c r="F123" s="224" t="s">
        <v>1641</v>
      </c>
      <c r="G123" s="234" t="s">
        <v>1660</v>
      </c>
      <c r="H123" s="235">
        <v>27.3</v>
      </c>
    </row>
    <row r="124" spans="1:8" ht="12.75">
      <c r="A124" s="249"/>
      <c r="B124" s="224"/>
      <c r="C124" s="224"/>
      <c r="D124" s="240"/>
      <c r="E124" s="233" t="s">
        <v>1618</v>
      </c>
      <c r="F124" s="224" t="s">
        <v>1659</v>
      </c>
      <c r="G124" s="234" t="s">
        <v>1574</v>
      </c>
      <c r="H124" s="235">
        <v>11.5</v>
      </c>
    </row>
    <row r="125" spans="1:8" ht="12.75">
      <c r="A125" s="249"/>
      <c r="B125" s="224"/>
      <c r="C125" s="224"/>
      <c r="D125" s="240"/>
      <c r="E125" s="233" t="s">
        <v>1618</v>
      </c>
      <c r="F125" s="224" t="s">
        <v>1659</v>
      </c>
      <c r="G125" s="234" t="s">
        <v>1661</v>
      </c>
      <c r="H125" s="235">
        <v>29.1</v>
      </c>
    </row>
    <row r="126" spans="1:8" ht="12.75">
      <c r="A126" s="249"/>
      <c r="B126" s="224"/>
      <c r="C126" s="224"/>
      <c r="D126" s="240"/>
      <c r="E126" s="233" t="s">
        <v>1618</v>
      </c>
      <c r="F126" s="224" t="s">
        <v>1659</v>
      </c>
      <c r="G126" s="234" t="s">
        <v>1661</v>
      </c>
      <c r="H126" s="235">
        <v>26.4</v>
      </c>
    </row>
    <row r="127" spans="1:8" ht="12.75">
      <c r="A127" s="249"/>
      <c r="B127" s="224"/>
      <c r="C127" s="224"/>
      <c r="D127" s="240"/>
      <c r="E127" s="233" t="s">
        <v>1618</v>
      </c>
      <c r="F127" s="224" t="s">
        <v>1660</v>
      </c>
      <c r="G127" s="234" t="s">
        <v>1572</v>
      </c>
      <c r="H127" s="235">
        <v>36.9</v>
      </c>
    </row>
    <row r="128" spans="1:8" ht="12.75">
      <c r="A128" s="249"/>
      <c r="B128" s="224"/>
      <c r="C128" s="224"/>
      <c r="D128" s="240"/>
      <c r="E128" s="233" t="s">
        <v>1618</v>
      </c>
      <c r="F128" s="224" t="s">
        <v>1595</v>
      </c>
      <c r="G128" s="234" t="s">
        <v>1662</v>
      </c>
      <c r="H128" s="235">
        <v>15.3</v>
      </c>
    </row>
    <row r="129" spans="1:8" ht="12.75">
      <c r="A129" s="249"/>
      <c r="B129" s="224"/>
      <c r="C129" s="224"/>
      <c r="D129" s="240"/>
      <c r="E129" s="233" t="s">
        <v>1618</v>
      </c>
      <c r="F129" s="224" t="s">
        <v>1662</v>
      </c>
      <c r="G129" s="234" t="s">
        <v>1663</v>
      </c>
      <c r="H129" s="235">
        <v>28.3</v>
      </c>
    </row>
    <row r="130" spans="1:8" ht="12.75">
      <c r="A130" s="249"/>
      <c r="B130" s="224"/>
      <c r="C130" s="224"/>
      <c r="D130" s="240"/>
      <c r="E130" s="233" t="s">
        <v>1618</v>
      </c>
      <c r="F130" s="224" t="s">
        <v>1585</v>
      </c>
      <c r="G130" s="234" t="s">
        <v>1664</v>
      </c>
      <c r="H130" s="235">
        <v>8.5</v>
      </c>
    </row>
    <row r="131" spans="1:8" ht="12.75">
      <c r="A131" s="249"/>
      <c r="B131" s="224"/>
      <c r="C131" s="224"/>
      <c r="D131" s="240"/>
      <c r="E131" s="233" t="s">
        <v>1618</v>
      </c>
      <c r="F131" s="224" t="s">
        <v>1589</v>
      </c>
      <c r="G131" s="234" t="s">
        <v>1665</v>
      </c>
      <c r="H131" s="235">
        <v>2.9</v>
      </c>
    </row>
    <row r="132" spans="1:8" ht="12.75">
      <c r="A132" s="249"/>
      <c r="B132" s="224"/>
      <c r="C132" s="224"/>
      <c r="D132" s="240"/>
      <c r="E132" s="233" t="s">
        <v>1618</v>
      </c>
      <c r="F132" s="224" t="s">
        <v>1589</v>
      </c>
      <c r="G132" s="234" t="s">
        <v>1666</v>
      </c>
      <c r="H132" s="235">
        <v>9</v>
      </c>
    </row>
    <row r="133" spans="1:8" ht="12.75">
      <c r="A133" s="249"/>
      <c r="B133" s="224"/>
      <c r="C133" s="224"/>
      <c r="D133" s="240"/>
      <c r="E133" s="233" t="s">
        <v>1618</v>
      </c>
      <c r="F133" s="224" t="s">
        <v>1632</v>
      </c>
      <c r="G133" s="234" t="s">
        <v>1667</v>
      </c>
      <c r="H133" s="235">
        <v>2.6</v>
      </c>
    </row>
    <row r="134" spans="1:8" ht="12.75">
      <c r="A134" s="249"/>
      <c r="B134" s="224"/>
      <c r="C134" s="224"/>
      <c r="D134" s="240"/>
      <c r="E134" s="233" t="s">
        <v>1618</v>
      </c>
      <c r="F134" s="224" t="s">
        <v>37</v>
      </c>
      <c r="G134" s="234" t="s">
        <v>1668</v>
      </c>
      <c r="H134" s="235">
        <v>3.2</v>
      </c>
    </row>
    <row r="135" spans="1:8" ht="12.75">
      <c r="A135" s="249"/>
      <c r="B135" s="224"/>
      <c r="C135" s="224"/>
      <c r="D135" s="240"/>
      <c r="E135" s="233" t="s">
        <v>1618</v>
      </c>
      <c r="F135" s="221" t="s">
        <v>1576</v>
      </c>
      <c r="G135" s="245" t="s">
        <v>1669</v>
      </c>
      <c r="H135" s="235">
        <v>4.7</v>
      </c>
    </row>
    <row r="136" spans="1:8" ht="12.75">
      <c r="A136" s="249"/>
      <c r="B136" s="224"/>
      <c r="C136" s="224"/>
      <c r="D136" s="240"/>
      <c r="E136" s="233" t="s">
        <v>1618</v>
      </c>
      <c r="F136" s="221" t="s">
        <v>1576</v>
      </c>
      <c r="G136" s="245" t="s">
        <v>1669</v>
      </c>
      <c r="H136" s="235">
        <v>4.5</v>
      </c>
    </row>
    <row r="137" spans="1:8" ht="12.75">
      <c r="A137" s="249"/>
      <c r="B137" s="224"/>
      <c r="C137" s="224"/>
      <c r="D137" s="240"/>
      <c r="E137" s="233" t="s">
        <v>1618</v>
      </c>
      <c r="F137" s="221" t="s">
        <v>1670</v>
      </c>
      <c r="G137" s="245" t="s">
        <v>1671</v>
      </c>
      <c r="H137" s="235">
        <v>3.2</v>
      </c>
    </row>
    <row r="138" spans="1:8" ht="12.75">
      <c r="A138" s="249"/>
      <c r="B138" s="224"/>
      <c r="C138" s="224"/>
      <c r="D138" s="240"/>
      <c r="E138" s="233" t="s">
        <v>1618</v>
      </c>
      <c r="F138" s="224" t="s">
        <v>1589</v>
      </c>
      <c r="G138" s="234" t="s">
        <v>1672</v>
      </c>
      <c r="H138" s="235">
        <v>0.2</v>
      </c>
    </row>
    <row r="139" spans="1:8" ht="12.75">
      <c r="A139" s="249"/>
      <c r="B139" s="224"/>
      <c r="C139" s="224"/>
      <c r="D139" s="240"/>
      <c r="E139" s="233" t="s">
        <v>1618</v>
      </c>
      <c r="F139" s="224" t="s">
        <v>1589</v>
      </c>
      <c r="G139" s="234" t="s">
        <v>1673</v>
      </c>
      <c r="H139" s="235">
        <v>2.4</v>
      </c>
    </row>
    <row r="140" spans="1:8" ht="12.75">
      <c r="A140" s="249"/>
      <c r="B140" s="224"/>
      <c r="C140" s="224"/>
      <c r="D140" s="240"/>
      <c r="E140" s="233" t="s">
        <v>1618</v>
      </c>
      <c r="F140" s="224" t="s">
        <v>1674</v>
      </c>
      <c r="G140" s="234" t="s">
        <v>1659</v>
      </c>
      <c r="H140" s="235">
        <v>0.8</v>
      </c>
    </row>
    <row r="141" spans="1:8" ht="12.75">
      <c r="A141" s="249"/>
      <c r="B141" s="224"/>
      <c r="C141" s="224"/>
      <c r="D141" s="240"/>
      <c r="E141" s="233" t="s">
        <v>1618</v>
      </c>
      <c r="F141" s="224" t="s">
        <v>1674</v>
      </c>
      <c r="G141" s="234" t="s">
        <v>1659</v>
      </c>
      <c r="H141" s="235">
        <v>0.8</v>
      </c>
    </row>
    <row r="142" spans="1:8" ht="12.75">
      <c r="A142" s="249"/>
      <c r="B142" s="224"/>
      <c r="C142" s="224"/>
      <c r="D142" s="240"/>
      <c r="E142" s="233" t="s">
        <v>1618</v>
      </c>
      <c r="F142" s="224" t="s">
        <v>1675</v>
      </c>
      <c r="G142" s="234" t="s">
        <v>1662</v>
      </c>
      <c r="H142" s="235">
        <v>4.1</v>
      </c>
    </row>
    <row r="143" spans="1:8" ht="12.75">
      <c r="A143" s="249"/>
      <c r="B143" s="224"/>
      <c r="C143" s="224"/>
      <c r="D143" s="240"/>
      <c r="E143" s="233" t="s">
        <v>1618</v>
      </c>
      <c r="F143" s="224" t="s">
        <v>1648</v>
      </c>
      <c r="G143" s="234" t="s">
        <v>1676</v>
      </c>
      <c r="H143" s="235">
        <v>0.4</v>
      </c>
    </row>
    <row r="144" spans="1:8" ht="12.75">
      <c r="A144" s="249"/>
      <c r="B144" s="224"/>
      <c r="C144" s="224"/>
      <c r="D144" s="240"/>
      <c r="E144" s="246" t="s">
        <v>960</v>
      </c>
      <c r="F144" s="224"/>
      <c r="G144" s="234"/>
      <c r="H144" s="235">
        <v>1702.8</v>
      </c>
    </row>
    <row r="145" spans="1:8" ht="12.75">
      <c r="A145" s="249"/>
      <c r="B145" s="224"/>
      <c r="C145" s="224"/>
      <c r="D145" s="240"/>
      <c r="E145" s="246"/>
      <c r="F145" s="224"/>
      <c r="G145" s="234"/>
      <c r="H145" s="235"/>
    </row>
    <row r="146" spans="1:8" ht="12.75">
      <c r="A146" s="249"/>
      <c r="B146" s="224"/>
      <c r="C146" s="224"/>
      <c r="D146" s="240"/>
      <c r="E146" s="233" t="s">
        <v>2262</v>
      </c>
      <c r="F146" s="224" t="s">
        <v>1586</v>
      </c>
      <c r="G146" s="234" t="s">
        <v>1677</v>
      </c>
      <c r="H146" s="235">
        <v>42</v>
      </c>
    </row>
    <row r="147" spans="1:8" ht="12.75">
      <c r="A147" s="249"/>
      <c r="B147" s="224"/>
      <c r="C147" s="224"/>
      <c r="D147" s="240"/>
      <c r="E147" s="233" t="s">
        <v>2262</v>
      </c>
      <c r="F147" s="224" t="s">
        <v>1677</v>
      </c>
      <c r="G147" s="234" t="s">
        <v>1678</v>
      </c>
      <c r="H147" s="235">
        <v>6.5</v>
      </c>
    </row>
    <row r="148" spans="1:8" ht="12.75">
      <c r="A148" s="249"/>
      <c r="B148" s="224"/>
      <c r="C148" s="224"/>
      <c r="D148" s="240"/>
      <c r="E148" s="233" t="s">
        <v>2262</v>
      </c>
      <c r="F148" s="224" t="s">
        <v>1679</v>
      </c>
      <c r="G148" s="234" t="s">
        <v>1680</v>
      </c>
      <c r="H148" s="235">
        <v>12.1</v>
      </c>
    </row>
    <row r="149" spans="1:8" ht="12.75">
      <c r="A149" s="249"/>
      <c r="B149" s="224"/>
      <c r="C149" s="224"/>
      <c r="D149" s="240"/>
      <c r="E149" s="233" t="s">
        <v>2262</v>
      </c>
      <c r="F149" s="224" t="s">
        <v>1680</v>
      </c>
      <c r="G149" s="234" t="s">
        <v>1681</v>
      </c>
      <c r="H149" s="235">
        <v>1.6</v>
      </c>
    </row>
    <row r="150" spans="1:8" ht="12.75">
      <c r="A150" s="249"/>
      <c r="B150" s="224"/>
      <c r="C150" s="224"/>
      <c r="D150" s="240"/>
      <c r="E150" s="233" t="s">
        <v>2262</v>
      </c>
      <c r="F150" s="224" t="s">
        <v>1681</v>
      </c>
      <c r="G150" s="234" t="s">
        <v>1682</v>
      </c>
      <c r="H150" s="235">
        <v>14.2</v>
      </c>
    </row>
    <row r="151" spans="1:8" ht="12.75">
      <c r="A151" s="249"/>
      <c r="B151" s="224"/>
      <c r="C151" s="224"/>
      <c r="D151" s="240"/>
      <c r="E151" s="233" t="s">
        <v>2262</v>
      </c>
      <c r="F151" s="224" t="s">
        <v>1586</v>
      </c>
      <c r="G151" s="234" t="s">
        <v>1683</v>
      </c>
      <c r="H151" s="235">
        <v>15.3</v>
      </c>
    </row>
    <row r="152" spans="1:8" ht="12.75">
      <c r="A152" s="249"/>
      <c r="B152" s="224"/>
      <c r="C152" s="224"/>
      <c r="D152" s="240"/>
      <c r="E152" s="233" t="s">
        <v>2262</v>
      </c>
      <c r="F152" s="224" t="s">
        <v>1586</v>
      </c>
      <c r="G152" s="234" t="s">
        <v>1684</v>
      </c>
      <c r="H152" s="235">
        <v>6.3</v>
      </c>
    </row>
    <row r="153" spans="1:8" ht="12.75">
      <c r="A153" s="249"/>
      <c r="B153" s="224"/>
      <c r="C153" s="224"/>
      <c r="D153" s="240"/>
      <c r="E153" s="233" t="s">
        <v>2262</v>
      </c>
      <c r="F153" s="224" t="s">
        <v>1685</v>
      </c>
      <c r="G153" s="234" t="s">
        <v>1686</v>
      </c>
      <c r="H153" s="235">
        <v>94.8</v>
      </c>
    </row>
    <row r="154" spans="1:8" ht="12.75">
      <c r="A154" s="249"/>
      <c r="B154" s="224"/>
      <c r="C154" s="224"/>
      <c r="D154" s="240"/>
      <c r="E154" s="233" t="s">
        <v>2262</v>
      </c>
      <c r="F154" s="224" t="s">
        <v>1685</v>
      </c>
      <c r="G154" s="234" t="s">
        <v>1687</v>
      </c>
      <c r="H154" s="235">
        <v>30</v>
      </c>
    </row>
    <row r="155" spans="1:8" ht="12.75">
      <c r="A155" s="249"/>
      <c r="B155" s="224"/>
      <c r="C155" s="224"/>
      <c r="D155" s="240"/>
      <c r="E155" s="233" t="s">
        <v>2262</v>
      </c>
      <c r="F155" s="224" t="s">
        <v>1688</v>
      </c>
      <c r="G155" s="234" t="s">
        <v>1614</v>
      </c>
      <c r="H155" s="235">
        <v>32</v>
      </c>
    </row>
    <row r="156" spans="1:8" ht="12.75">
      <c r="A156" s="249"/>
      <c r="B156" s="224"/>
      <c r="C156" s="224"/>
      <c r="D156" s="240"/>
      <c r="E156" s="233" t="s">
        <v>2262</v>
      </c>
      <c r="F156" s="224" t="s">
        <v>1689</v>
      </c>
      <c r="G156" s="234" t="s">
        <v>1590</v>
      </c>
      <c r="H156" s="235">
        <v>64.8</v>
      </c>
    </row>
    <row r="157" spans="1:8" ht="12.75">
      <c r="A157" s="249"/>
      <c r="B157" s="224"/>
      <c r="C157" s="224"/>
      <c r="D157" s="240"/>
      <c r="E157" s="233" t="s">
        <v>2262</v>
      </c>
      <c r="F157" s="224" t="s">
        <v>1686</v>
      </c>
      <c r="G157" s="234" t="s">
        <v>1590</v>
      </c>
      <c r="H157" s="235">
        <v>53.3</v>
      </c>
    </row>
    <row r="158" spans="1:8" ht="12.75">
      <c r="A158" s="249"/>
      <c r="B158" s="224"/>
      <c r="C158" s="224"/>
      <c r="D158" s="240"/>
      <c r="E158" s="233" t="s">
        <v>2262</v>
      </c>
      <c r="F158" s="224" t="s">
        <v>1690</v>
      </c>
      <c r="G158" s="234" t="s">
        <v>1590</v>
      </c>
      <c r="H158" s="235">
        <v>6.4</v>
      </c>
    </row>
    <row r="159" spans="1:8" ht="12.75">
      <c r="A159" s="249"/>
      <c r="B159" s="224"/>
      <c r="C159" s="224"/>
      <c r="D159" s="240"/>
      <c r="E159" s="233" t="s">
        <v>2262</v>
      </c>
      <c r="F159" s="224" t="s">
        <v>1690</v>
      </c>
      <c r="G159" s="234" t="s">
        <v>1590</v>
      </c>
      <c r="H159" s="235">
        <v>7.4</v>
      </c>
    </row>
    <row r="160" spans="1:8" ht="12.75">
      <c r="A160" s="249"/>
      <c r="B160" s="224"/>
      <c r="C160" s="224"/>
      <c r="D160" s="240"/>
      <c r="E160" s="233" t="s">
        <v>2262</v>
      </c>
      <c r="F160" s="224" t="s">
        <v>1690</v>
      </c>
      <c r="G160" s="234" t="s">
        <v>1691</v>
      </c>
      <c r="H160" s="235">
        <v>50.4</v>
      </c>
    </row>
    <row r="161" spans="1:8" ht="12.75">
      <c r="A161" s="249"/>
      <c r="B161" s="224"/>
      <c r="C161" s="224"/>
      <c r="D161" s="240"/>
      <c r="E161" s="233" t="s">
        <v>2262</v>
      </c>
      <c r="F161" s="224" t="s">
        <v>1691</v>
      </c>
      <c r="G161" s="234" t="s">
        <v>1692</v>
      </c>
      <c r="H161" s="235">
        <v>21.3</v>
      </c>
    </row>
    <row r="162" spans="1:8" ht="12.75">
      <c r="A162" s="249"/>
      <c r="B162" s="224"/>
      <c r="C162" s="224"/>
      <c r="D162" s="240"/>
      <c r="E162" s="233" t="s">
        <v>2262</v>
      </c>
      <c r="F162" s="224" t="s">
        <v>1693</v>
      </c>
      <c r="G162" s="234" t="s">
        <v>1692</v>
      </c>
      <c r="H162" s="235">
        <v>48.2</v>
      </c>
    </row>
    <row r="163" spans="1:8" ht="12.75">
      <c r="A163" s="249"/>
      <c r="B163" s="224"/>
      <c r="C163" s="224"/>
      <c r="D163" s="240"/>
      <c r="E163" s="233" t="s">
        <v>2262</v>
      </c>
      <c r="F163" s="224" t="s">
        <v>1694</v>
      </c>
      <c r="G163" s="234" t="s">
        <v>1679</v>
      </c>
      <c r="H163" s="235">
        <v>24</v>
      </c>
    </row>
    <row r="164" spans="1:8" ht="12.75">
      <c r="A164" s="249"/>
      <c r="B164" s="224"/>
      <c r="C164" s="224"/>
      <c r="D164" s="240"/>
      <c r="E164" s="233" t="s">
        <v>2262</v>
      </c>
      <c r="F164" s="224" t="s">
        <v>1694</v>
      </c>
      <c r="G164" s="234" t="s">
        <v>1695</v>
      </c>
      <c r="H164" s="235">
        <v>39.6</v>
      </c>
    </row>
    <row r="165" spans="1:8" ht="12.75">
      <c r="A165" s="249"/>
      <c r="B165" s="224"/>
      <c r="C165" s="224"/>
      <c r="D165" s="240"/>
      <c r="E165" s="233" t="s">
        <v>2262</v>
      </c>
      <c r="F165" s="224" t="s">
        <v>1687</v>
      </c>
      <c r="G165" s="234" t="s">
        <v>1635</v>
      </c>
      <c r="H165" s="235">
        <v>42.9</v>
      </c>
    </row>
    <row r="166" spans="1:8" ht="12.75">
      <c r="A166" s="249"/>
      <c r="B166" s="224"/>
      <c r="C166" s="224"/>
      <c r="D166" s="240"/>
      <c r="E166" s="233" t="s">
        <v>2262</v>
      </c>
      <c r="F166" s="224" t="s">
        <v>1593</v>
      </c>
      <c r="G166" s="234" t="s">
        <v>1696</v>
      </c>
      <c r="H166" s="235">
        <v>4.9</v>
      </c>
    </row>
    <row r="167" spans="1:8" ht="12.75">
      <c r="A167" s="249"/>
      <c r="B167" s="224"/>
      <c r="C167" s="224"/>
      <c r="D167" s="240"/>
      <c r="E167" s="233" t="s">
        <v>2262</v>
      </c>
      <c r="F167" s="224" t="s">
        <v>1697</v>
      </c>
      <c r="G167" s="234" t="s">
        <v>1591</v>
      </c>
      <c r="H167" s="235">
        <v>10.5</v>
      </c>
    </row>
    <row r="168" spans="1:8" ht="12.75">
      <c r="A168" s="249"/>
      <c r="B168" s="224"/>
      <c r="C168" s="224"/>
      <c r="D168" s="240"/>
      <c r="E168" s="233" t="s">
        <v>2262</v>
      </c>
      <c r="F168" s="224" t="s">
        <v>1698</v>
      </c>
      <c r="G168" s="234" t="s">
        <v>1592</v>
      </c>
      <c r="H168" s="235">
        <v>30.4</v>
      </c>
    </row>
    <row r="169" spans="1:8" ht="12.75">
      <c r="A169" s="249"/>
      <c r="B169" s="224"/>
      <c r="C169" s="224"/>
      <c r="D169" s="240"/>
      <c r="E169" s="233" t="s">
        <v>2262</v>
      </c>
      <c r="F169" s="224" t="s">
        <v>1699</v>
      </c>
      <c r="G169" s="234" t="s">
        <v>1592</v>
      </c>
      <c r="H169" s="235">
        <v>11.8</v>
      </c>
    </row>
    <row r="170" spans="1:8" ht="12.75">
      <c r="A170" s="249"/>
      <c r="B170" s="224"/>
      <c r="C170" s="224"/>
      <c r="D170" s="240"/>
      <c r="E170" s="233" t="s">
        <v>2262</v>
      </c>
      <c r="F170" s="224" t="s">
        <v>1700</v>
      </c>
      <c r="G170" s="234" t="s">
        <v>1701</v>
      </c>
      <c r="H170" s="235">
        <v>11.4</v>
      </c>
    </row>
    <row r="171" spans="1:8" ht="12.75">
      <c r="A171" s="249"/>
      <c r="B171" s="224"/>
      <c r="C171" s="224"/>
      <c r="D171" s="240"/>
      <c r="E171" s="233" t="s">
        <v>2262</v>
      </c>
      <c r="F171" s="224" t="s">
        <v>1702</v>
      </c>
      <c r="G171" s="234" t="s">
        <v>1607</v>
      </c>
      <c r="H171" s="235">
        <v>26.9</v>
      </c>
    </row>
    <row r="172" spans="1:8" ht="12.75">
      <c r="A172" s="249"/>
      <c r="B172" s="224"/>
      <c r="C172" s="224"/>
      <c r="D172" s="240"/>
      <c r="E172" s="233" t="s">
        <v>2262</v>
      </c>
      <c r="F172" s="224" t="s">
        <v>1701</v>
      </c>
      <c r="G172" s="234" t="s">
        <v>1607</v>
      </c>
      <c r="H172" s="235">
        <v>14.9</v>
      </c>
    </row>
    <row r="173" spans="1:8" ht="12.75">
      <c r="A173" s="249"/>
      <c r="B173" s="224"/>
      <c r="C173" s="224"/>
      <c r="D173" s="240"/>
      <c r="E173" s="233" t="s">
        <v>2262</v>
      </c>
      <c r="F173" s="221" t="s">
        <v>1605</v>
      </c>
      <c r="G173" s="245" t="s">
        <v>1703</v>
      </c>
      <c r="H173" s="235">
        <v>41.3</v>
      </c>
    </row>
    <row r="174" spans="1:8" ht="12.75">
      <c r="A174" s="249"/>
      <c r="B174" s="224"/>
      <c r="C174" s="224"/>
      <c r="D174" s="240"/>
      <c r="E174" s="233" t="s">
        <v>2262</v>
      </c>
      <c r="F174" s="221" t="s">
        <v>1605</v>
      </c>
      <c r="G174" s="245" t="s">
        <v>1608</v>
      </c>
      <c r="H174" s="235">
        <v>43.6</v>
      </c>
    </row>
    <row r="175" spans="1:8" ht="12.75">
      <c r="A175" s="249"/>
      <c r="B175" s="224"/>
      <c r="C175" s="224"/>
      <c r="D175" s="240"/>
      <c r="E175" s="233" t="s">
        <v>2262</v>
      </c>
      <c r="F175" s="221" t="s">
        <v>1703</v>
      </c>
      <c r="G175" s="245" t="s">
        <v>1704</v>
      </c>
      <c r="H175" s="235">
        <v>18.3</v>
      </c>
    </row>
    <row r="176" spans="1:8" ht="12.75">
      <c r="A176" s="249"/>
      <c r="B176" s="224"/>
      <c r="C176" s="224"/>
      <c r="D176" s="240"/>
      <c r="E176" s="233" t="s">
        <v>2262</v>
      </c>
      <c r="F176" s="221" t="s">
        <v>1703</v>
      </c>
      <c r="G176" s="245" t="s">
        <v>1608</v>
      </c>
      <c r="H176" s="235">
        <v>9.4</v>
      </c>
    </row>
    <row r="177" spans="1:8" ht="12.75">
      <c r="A177" s="249"/>
      <c r="B177" s="224"/>
      <c r="C177" s="224"/>
      <c r="D177" s="240"/>
      <c r="E177" s="233" t="s">
        <v>2262</v>
      </c>
      <c r="F177" s="221" t="s">
        <v>1703</v>
      </c>
      <c r="G177" s="245" t="s">
        <v>1705</v>
      </c>
      <c r="H177" s="235">
        <v>0.6</v>
      </c>
    </row>
    <row r="178" spans="1:8" ht="12.75">
      <c r="A178" s="249"/>
      <c r="B178" s="224"/>
      <c r="C178" s="224"/>
      <c r="D178" s="240"/>
      <c r="E178" s="233" t="s">
        <v>2262</v>
      </c>
      <c r="F178" s="221" t="s">
        <v>1704</v>
      </c>
      <c r="G178" s="245" t="s">
        <v>1705</v>
      </c>
      <c r="H178" s="235">
        <v>16.3</v>
      </c>
    </row>
    <row r="179" spans="1:8" ht="12.75">
      <c r="A179" s="249"/>
      <c r="B179" s="224"/>
      <c r="C179" s="224"/>
      <c r="D179" s="240"/>
      <c r="E179" s="233" t="s">
        <v>2262</v>
      </c>
      <c r="F179" s="221" t="s">
        <v>1608</v>
      </c>
      <c r="G179" s="245" t="s">
        <v>1705</v>
      </c>
      <c r="H179" s="235">
        <v>9.4</v>
      </c>
    </row>
    <row r="180" spans="1:8" ht="12.75">
      <c r="A180" s="249"/>
      <c r="B180" s="224"/>
      <c r="C180" s="224"/>
      <c r="D180" s="240"/>
      <c r="E180" s="233" t="s">
        <v>2262</v>
      </c>
      <c r="F180" s="224" t="s">
        <v>1628</v>
      </c>
      <c r="G180" s="234" t="s">
        <v>1706</v>
      </c>
      <c r="H180" s="235">
        <v>20.8</v>
      </c>
    </row>
    <row r="181" spans="1:8" ht="12.75">
      <c r="A181" s="249"/>
      <c r="B181" s="224"/>
      <c r="C181" s="224"/>
      <c r="D181" s="240"/>
      <c r="E181" s="233" t="s">
        <v>2262</v>
      </c>
      <c r="F181" s="224" t="s">
        <v>1678</v>
      </c>
      <c r="G181" s="234" t="s">
        <v>1707</v>
      </c>
      <c r="H181" s="235">
        <v>12.2</v>
      </c>
    </row>
    <row r="182" spans="1:8" ht="12.75">
      <c r="A182" s="249"/>
      <c r="B182" s="224"/>
      <c r="C182" s="224"/>
      <c r="D182" s="240"/>
      <c r="E182" s="233" t="s">
        <v>2262</v>
      </c>
      <c r="F182" s="224" t="s">
        <v>1708</v>
      </c>
      <c r="G182" s="234" t="s">
        <v>1709</v>
      </c>
      <c r="H182" s="235">
        <v>0.9</v>
      </c>
    </row>
    <row r="183" spans="1:8" ht="12.75">
      <c r="A183" s="249"/>
      <c r="B183" s="224"/>
      <c r="C183" s="224"/>
      <c r="D183" s="240"/>
      <c r="E183" s="233" t="s">
        <v>2262</v>
      </c>
      <c r="F183" s="224" t="s">
        <v>1685</v>
      </c>
      <c r="G183" s="234" t="s">
        <v>1710</v>
      </c>
      <c r="H183" s="235">
        <v>40.8</v>
      </c>
    </row>
    <row r="184" spans="1:8" ht="12.75">
      <c r="A184" s="249"/>
      <c r="B184" s="224"/>
      <c r="C184" s="224"/>
      <c r="D184" s="240"/>
      <c r="E184" s="233" t="s">
        <v>2262</v>
      </c>
      <c r="F184" s="224" t="s">
        <v>1685</v>
      </c>
      <c r="G184" s="234" t="s">
        <v>1711</v>
      </c>
      <c r="H184" s="235">
        <v>41.1</v>
      </c>
    </row>
    <row r="185" spans="1:8" ht="12.75">
      <c r="A185" s="249"/>
      <c r="B185" s="224"/>
      <c r="C185" s="224"/>
      <c r="D185" s="240"/>
      <c r="E185" s="233" t="s">
        <v>2262</v>
      </c>
      <c r="F185" s="224" t="s">
        <v>1685</v>
      </c>
      <c r="G185" s="234" t="s">
        <v>1689</v>
      </c>
      <c r="H185" s="235">
        <v>34</v>
      </c>
    </row>
    <row r="186" spans="1:8" ht="12.75">
      <c r="A186" s="249"/>
      <c r="B186" s="224"/>
      <c r="C186" s="224"/>
      <c r="D186" s="240"/>
      <c r="E186" s="233" t="s">
        <v>2262</v>
      </c>
      <c r="F186" s="224" t="s">
        <v>1685</v>
      </c>
      <c r="G186" s="234" t="s">
        <v>1712</v>
      </c>
      <c r="H186" s="235">
        <v>28.7</v>
      </c>
    </row>
    <row r="187" spans="1:8" ht="12.75">
      <c r="A187" s="249"/>
      <c r="B187" s="224"/>
      <c r="C187" s="224"/>
      <c r="D187" s="240"/>
      <c r="E187" s="233" t="s">
        <v>2262</v>
      </c>
      <c r="F187" s="224" t="s">
        <v>1688</v>
      </c>
      <c r="G187" s="234" t="s">
        <v>1713</v>
      </c>
      <c r="H187" s="235">
        <v>20</v>
      </c>
    </row>
    <row r="188" spans="1:8" ht="12.75">
      <c r="A188" s="249"/>
      <c r="B188" s="224"/>
      <c r="C188" s="224"/>
      <c r="D188" s="240"/>
      <c r="E188" s="233" t="s">
        <v>2262</v>
      </c>
      <c r="F188" s="224" t="s">
        <v>1714</v>
      </c>
      <c r="G188" s="234" t="s">
        <v>1711</v>
      </c>
      <c r="H188" s="235">
        <v>27.8</v>
      </c>
    </row>
    <row r="189" spans="1:8" ht="11.25" customHeight="1">
      <c r="A189" s="249"/>
      <c r="B189" s="224"/>
      <c r="C189" s="224"/>
      <c r="D189" s="240"/>
      <c r="E189" s="233" t="s">
        <v>2262</v>
      </c>
      <c r="F189" s="224" t="s">
        <v>1714</v>
      </c>
      <c r="G189" s="234" t="s">
        <v>1614</v>
      </c>
      <c r="H189" s="235">
        <v>1.4</v>
      </c>
    </row>
    <row r="190" spans="1:8" ht="12.75">
      <c r="A190" s="249"/>
      <c r="B190" s="224"/>
      <c r="C190" s="224"/>
      <c r="D190" s="240"/>
      <c r="E190" s="233" t="s">
        <v>2262</v>
      </c>
      <c r="F190" s="224" t="s">
        <v>1693</v>
      </c>
      <c r="G190" s="234" t="s">
        <v>1695</v>
      </c>
      <c r="H190" s="235">
        <v>2.2</v>
      </c>
    </row>
    <row r="191" spans="1:8" ht="12.75">
      <c r="A191" s="249"/>
      <c r="B191" s="224"/>
      <c r="C191" s="224"/>
      <c r="D191" s="240"/>
      <c r="E191" s="233" t="s">
        <v>2262</v>
      </c>
      <c r="F191" s="224" t="s">
        <v>1681</v>
      </c>
      <c r="G191" s="234" t="s">
        <v>1715</v>
      </c>
      <c r="H191" s="235">
        <v>19.4</v>
      </c>
    </row>
    <row r="192" spans="1:8" ht="12.75">
      <c r="A192" s="249"/>
      <c r="B192" s="224"/>
      <c r="C192" s="224"/>
      <c r="D192" s="240"/>
      <c r="E192" s="233" t="s">
        <v>2262</v>
      </c>
      <c r="F192" s="224" t="s">
        <v>1712</v>
      </c>
      <c r="G192" s="234" t="s">
        <v>1713</v>
      </c>
      <c r="H192" s="235">
        <v>14.2</v>
      </c>
    </row>
    <row r="193" spans="1:8" ht="12.75">
      <c r="A193" s="249"/>
      <c r="B193" s="224"/>
      <c r="C193" s="224"/>
      <c r="D193" s="240"/>
      <c r="E193" s="233" t="s">
        <v>2262</v>
      </c>
      <c r="F193" s="224" t="s">
        <v>1716</v>
      </c>
      <c r="G193" s="234" t="s">
        <v>1598</v>
      </c>
      <c r="H193" s="235">
        <v>2.4</v>
      </c>
    </row>
    <row r="194" spans="1:8" ht="12.75">
      <c r="A194" s="249"/>
      <c r="B194" s="224"/>
      <c r="C194" s="224"/>
      <c r="D194" s="240"/>
      <c r="E194" s="233" t="s">
        <v>2262</v>
      </c>
      <c r="F194" s="224" t="s">
        <v>1717</v>
      </c>
      <c r="G194" s="234" t="s">
        <v>1718</v>
      </c>
      <c r="H194" s="235">
        <v>39.8</v>
      </c>
    </row>
    <row r="195" spans="1:8" ht="12.75">
      <c r="A195" s="249"/>
      <c r="B195" s="224"/>
      <c r="C195" s="224"/>
      <c r="D195" s="240"/>
      <c r="E195" s="233" t="s">
        <v>2262</v>
      </c>
      <c r="F195" s="224" t="s">
        <v>1719</v>
      </c>
      <c r="G195" s="234" t="s">
        <v>1571</v>
      </c>
      <c r="H195" s="235">
        <v>9</v>
      </c>
    </row>
    <row r="196" spans="1:8" ht="12.75">
      <c r="A196" s="249"/>
      <c r="B196" s="224"/>
      <c r="C196" s="224"/>
      <c r="D196" s="240"/>
      <c r="E196" s="233" t="s">
        <v>2262</v>
      </c>
      <c r="F196" s="224" t="s">
        <v>1720</v>
      </c>
      <c r="G196" s="234" t="s">
        <v>1721</v>
      </c>
      <c r="H196" s="235">
        <v>1</v>
      </c>
    </row>
    <row r="197" spans="1:8" ht="12.75">
      <c r="A197" s="249"/>
      <c r="B197" s="224"/>
      <c r="C197" s="224"/>
      <c r="D197" s="240"/>
      <c r="E197" s="233" t="s">
        <v>2262</v>
      </c>
      <c r="F197" s="224" t="s">
        <v>1722</v>
      </c>
      <c r="G197" s="234" t="s">
        <v>1587</v>
      </c>
      <c r="H197" s="235">
        <v>26.3</v>
      </c>
    </row>
    <row r="198" spans="1:8" ht="12.75">
      <c r="A198" s="249"/>
      <c r="B198" s="224"/>
      <c r="C198" s="224"/>
      <c r="D198" s="240"/>
      <c r="E198" s="233" t="s">
        <v>2262</v>
      </c>
      <c r="F198" s="224" t="s">
        <v>1599</v>
      </c>
      <c r="G198" s="234" t="s">
        <v>1723</v>
      </c>
      <c r="H198" s="235">
        <v>36.9</v>
      </c>
    </row>
    <row r="199" spans="1:8" ht="12.75">
      <c r="A199" s="249"/>
      <c r="B199" s="224"/>
      <c r="C199" s="224"/>
      <c r="D199" s="240"/>
      <c r="E199" s="233" t="s">
        <v>2262</v>
      </c>
      <c r="F199" s="224" t="s">
        <v>1702</v>
      </c>
      <c r="G199" s="234" t="s">
        <v>1724</v>
      </c>
      <c r="H199" s="235">
        <v>4.5</v>
      </c>
    </row>
    <row r="200" spans="1:8" ht="12.75">
      <c r="A200" s="249"/>
      <c r="B200" s="224"/>
      <c r="C200" s="224"/>
      <c r="D200" s="240"/>
      <c r="E200" s="233" t="s">
        <v>2262</v>
      </c>
      <c r="F200" s="224" t="s">
        <v>1702</v>
      </c>
      <c r="G200" s="234" t="s">
        <v>1607</v>
      </c>
      <c r="H200" s="235">
        <v>27.2</v>
      </c>
    </row>
    <row r="201" spans="1:8" ht="12.75">
      <c r="A201" s="249"/>
      <c r="B201" s="224"/>
      <c r="C201" s="224"/>
      <c r="D201" s="240"/>
      <c r="E201" s="233" t="s">
        <v>2262</v>
      </c>
      <c r="F201" s="224" t="s">
        <v>1702</v>
      </c>
      <c r="G201" s="234" t="s">
        <v>1725</v>
      </c>
      <c r="H201" s="235">
        <v>6.3</v>
      </c>
    </row>
    <row r="202" spans="1:8" ht="12.75">
      <c r="A202" s="249"/>
      <c r="B202" s="224"/>
      <c r="C202" s="224"/>
      <c r="D202" s="240"/>
      <c r="E202" s="233" t="s">
        <v>2262</v>
      </c>
      <c r="F202" s="224" t="s">
        <v>1724</v>
      </c>
      <c r="G202" s="234" t="s">
        <v>1726</v>
      </c>
      <c r="H202" s="235">
        <v>21.5</v>
      </c>
    </row>
    <row r="203" spans="1:8" ht="12.75">
      <c r="A203" s="249"/>
      <c r="B203" s="224"/>
      <c r="C203" s="224"/>
      <c r="D203" s="240"/>
      <c r="E203" s="233" t="s">
        <v>2262</v>
      </c>
      <c r="F203" s="224" t="s">
        <v>1723</v>
      </c>
      <c r="G203" s="234" t="s">
        <v>1587</v>
      </c>
      <c r="H203" s="235">
        <v>28.8</v>
      </c>
    </row>
    <row r="204" spans="1:8" ht="12.75">
      <c r="A204" s="249"/>
      <c r="B204" s="224"/>
      <c r="C204" s="224"/>
      <c r="D204" s="240"/>
      <c r="E204" s="233" t="s">
        <v>2262</v>
      </c>
      <c r="F204" s="224" t="s">
        <v>1645</v>
      </c>
      <c r="G204" s="234" t="s">
        <v>1727</v>
      </c>
      <c r="H204" s="235">
        <v>21.3</v>
      </c>
    </row>
    <row r="205" spans="1:8" ht="12.75">
      <c r="A205" s="249"/>
      <c r="B205" s="224"/>
      <c r="C205" s="224"/>
      <c r="D205" s="240"/>
      <c r="E205" s="233" t="s">
        <v>2262</v>
      </c>
      <c r="F205" s="224" t="s">
        <v>1728</v>
      </c>
      <c r="G205" s="234" t="s">
        <v>1729</v>
      </c>
      <c r="H205" s="235">
        <v>40.8</v>
      </c>
    </row>
    <row r="206" spans="1:8" ht="12.75">
      <c r="A206" s="249"/>
      <c r="B206" s="224"/>
      <c r="C206" s="224"/>
      <c r="D206" s="240"/>
      <c r="E206" s="233" t="s">
        <v>2262</v>
      </c>
      <c r="F206" s="224" t="s">
        <v>1729</v>
      </c>
      <c r="G206" s="234" t="s">
        <v>1626</v>
      </c>
      <c r="H206" s="235">
        <v>1.3</v>
      </c>
    </row>
    <row r="207" spans="1:8" ht="12.75">
      <c r="A207" s="249"/>
      <c r="B207" s="224"/>
      <c r="C207" s="224"/>
      <c r="D207" s="240"/>
      <c r="E207" s="233" t="s">
        <v>2262</v>
      </c>
      <c r="F207" s="224" t="s">
        <v>1729</v>
      </c>
      <c r="G207" s="234" t="s">
        <v>1626</v>
      </c>
      <c r="H207" s="235">
        <v>52.3</v>
      </c>
    </row>
    <row r="208" spans="1:8" ht="12.75">
      <c r="A208" s="249"/>
      <c r="B208" s="224"/>
      <c r="C208" s="224"/>
      <c r="D208" s="240"/>
      <c r="E208" s="233" t="s">
        <v>2262</v>
      </c>
      <c r="F208" s="224" t="s">
        <v>1729</v>
      </c>
      <c r="G208" s="234" t="s">
        <v>1730</v>
      </c>
      <c r="H208" s="235">
        <v>0.3</v>
      </c>
    </row>
    <row r="209" spans="1:8" ht="12.75">
      <c r="A209" s="249"/>
      <c r="B209" s="224"/>
      <c r="C209" s="224"/>
      <c r="D209" s="240"/>
      <c r="E209" s="233" t="s">
        <v>2262</v>
      </c>
      <c r="F209" s="224" t="s">
        <v>1626</v>
      </c>
      <c r="G209" s="234" t="s">
        <v>1731</v>
      </c>
      <c r="H209" s="235">
        <v>7.6</v>
      </c>
    </row>
    <row r="210" spans="1:8" ht="12.75">
      <c r="A210" s="249"/>
      <c r="B210" s="224"/>
      <c r="C210" s="224"/>
      <c r="D210" s="240"/>
      <c r="E210" s="233" t="s">
        <v>2262</v>
      </c>
      <c r="F210" s="224" t="s">
        <v>1626</v>
      </c>
      <c r="G210" s="234" t="s">
        <v>1731</v>
      </c>
      <c r="H210" s="235">
        <v>5.6</v>
      </c>
    </row>
    <row r="211" spans="1:8" ht="12.75">
      <c r="A211" s="249"/>
      <c r="B211" s="224"/>
      <c r="C211" s="224"/>
      <c r="D211" s="240"/>
      <c r="E211" s="233" t="s">
        <v>2262</v>
      </c>
      <c r="F211" s="224" t="s">
        <v>1626</v>
      </c>
      <c r="G211" s="234" t="s">
        <v>1731</v>
      </c>
      <c r="H211" s="235">
        <v>5.2</v>
      </c>
    </row>
    <row r="212" spans="1:8" ht="12.75">
      <c r="A212" s="249"/>
      <c r="B212" s="224"/>
      <c r="C212" s="224"/>
      <c r="D212" s="240"/>
      <c r="E212" s="233" t="s">
        <v>2262</v>
      </c>
      <c r="F212" s="224" t="s">
        <v>1732</v>
      </c>
      <c r="G212" s="234" t="s">
        <v>1731</v>
      </c>
      <c r="H212" s="235">
        <v>2.2</v>
      </c>
    </row>
    <row r="213" spans="1:8" ht="12.75">
      <c r="A213" s="249"/>
      <c r="B213" s="224"/>
      <c r="C213" s="224"/>
      <c r="D213" s="240"/>
      <c r="E213" s="233" t="s">
        <v>2262</v>
      </c>
      <c r="F213" s="224" t="s">
        <v>1731</v>
      </c>
      <c r="G213" s="234" t="s">
        <v>1733</v>
      </c>
      <c r="H213" s="235">
        <v>2.2</v>
      </c>
    </row>
    <row r="214" spans="1:8" ht="12.75">
      <c r="A214" s="249"/>
      <c r="B214" s="224"/>
      <c r="C214" s="224"/>
      <c r="D214" s="240"/>
      <c r="E214" s="246" t="s">
        <v>960</v>
      </c>
      <c r="F214" s="224"/>
      <c r="G214" s="234"/>
      <c r="H214" s="247">
        <v>1468.8</v>
      </c>
    </row>
    <row r="215" spans="1:8" ht="12.75">
      <c r="A215" s="249"/>
      <c r="B215" s="224"/>
      <c r="C215" s="224"/>
      <c r="D215" s="240"/>
      <c r="E215" s="246"/>
      <c r="F215" s="224"/>
      <c r="G215" s="234"/>
      <c r="H215" s="247"/>
    </row>
    <row r="216" spans="1:8" ht="12.75">
      <c r="A216" s="249"/>
      <c r="B216" s="224"/>
      <c r="C216" s="224"/>
      <c r="D216" s="240"/>
      <c r="E216" s="233" t="s">
        <v>1734</v>
      </c>
      <c r="F216" s="224" t="s">
        <v>1659</v>
      </c>
      <c r="G216" s="234" t="s">
        <v>1735</v>
      </c>
      <c r="H216" s="235">
        <v>1.6</v>
      </c>
    </row>
    <row r="217" spans="1:8" ht="12.75">
      <c r="A217" s="249"/>
      <c r="B217" s="224"/>
      <c r="C217" s="224"/>
      <c r="D217" s="240"/>
      <c r="E217" s="233" t="s">
        <v>1734</v>
      </c>
      <c r="F217" s="224" t="s">
        <v>1638</v>
      </c>
      <c r="G217" s="234" t="s">
        <v>1735</v>
      </c>
      <c r="H217" s="235">
        <v>13.4</v>
      </c>
    </row>
    <row r="218" spans="1:8" ht="12.75">
      <c r="A218" s="249"/>
      <c r="B218" s="224"/>
      <c r="C218" s="224"/>
      <c r="D218" s="240"/>
      <c r="E218" s="233" t="s">
        <v>1734</v>
      </c>
      <c r="F218" s="224" t="s">
        <v>1735</v>
      </c>
      <c r="G218" s="234" t="s">
        <v>1736</v>
      </c>
      <c r="H218" s="235">
        <v>25.9</v>
      </c>
    </row>
    <row r="219" spans="1:8" ht="12.75">
      <c r="A219" s="249"/>
      <c r="B219" s="224"/>
      <c r="C219" s="224"/>
      <c r="D219" s="240"/>
      <c r="E219" s="233" t="s">
        <v>1734</v>
      </c>
      <c r="F219" s="224" t="s">
        <v>1662</v>
      </c>
      <c r="G219" s="234" t="s">
        <v>1737</v>
      </c>
      <c r="H219" s="235">
        <v>36.3</v>
      </c>
    </row>
    <row r="220" spans="1:8" ht="12.75">
      <c r="A220" s="249"/>
      <c r="B220" s="224"/>
      <c r="C220" s="224"/>
      <c r="D220" s="240"/>
      <c r="E220" s="233" t="s">
        <v>1734</v>
      </c>
      <c r="F220" s="224" t="s">
        <v>1584</v>
      </c>
      <c r="G220" s="234" t="s">
        <v>1700</v>
      </c>
      <c r="H220" s="235">
        <v>12.5</v>
      </c>
    </row>
    <row r="221" spans="1:8" ht="12.75">
      <c r="A221" s="249"/>
      <c r="B221" s="224"/>
      <c r="C221" s="224"/>
      <c r="D221" s="240"/>
      <c r="E221" s="233" t="s">
        <v>1734</v>
      </c>
      <c r="F221" s="224" t="s">
        <v>1584</v>
      </c>
      <c r="G221" s="234" t="s">
        <v>1700</v>
      </c>
      <c r="H221" s="235">
        <v>12.7</v>
      </c>
    </row>
    <row r="222" spans="1:8" ht="12.75">
      <c r="A222" s="249"/>
      <c r="B222" s="224"/>
      <c r="C222" s="224"/>
      <c r="D222" s="240"/>
      <c r="E222" s="233" t="s">
        <v>1734</v>
      </c>
      <c r="F222" s="224" t="s">
        <v>1700</v>
      </c>
      <c r="G222" s="234" t="s">
        <v>1738</v>
      </c>
      <c r="H222" s="235">
        <v>47.6</v>
      </c>
    </row>
    <row r="223" spans="1:8" ht="12.75">
      <c r="A223" s="249"/>
      <c r="B223" s="224"/>
      <c r="C223" s="224"/>
      <c r="D223" s="240"/>
      <c r="E223" s="233" t="s">
        <v>1734</v>
      </c>
      <c r="F223" s="224" t="s">
        <v>1738</v>
      </c>
      <c r="G223" s="234" t="s">
        <v>1737</v>
      </c>
      <c r="H223" s="235">
        <v>3</v>
      </c>
    </row>
    <row r="224" spans="1:8" ht="12.75">
      <c r="A224" s="249"/>
      <c r="B224" s="224"/>
      <c r="C224" s="224"/>
      <c r="D224" s="240"/>
      <c r="E224" s="233" t="s">
        <v>1734</v>
      </c>
      <c r="F224" s="224" t="s">
        <v>1739</v>
      </c>
      <c r="G224" s="234" t="s">
        <v>1629</v>
      </c>
      <c r="H224" s="235">
        <v>23.6</v>
      </c>
    </row>
    <row r="225" spans="1:8" ht="12.75">
      <c r="A225" s="249"/>
      <c r="B225" s="224"/>
      <c r="C225" s="224"/>
      <c r="D225" s="240"/>
      <c r="E225" s="233" t="s">
        <v>1734</v>
      </c>
      <c r="F225" s="224" t="s">
        <v>1739</v>
      </c>
      <c r="G225" s="234" t="s">
        <v>1677</v>
      </c>
      <c r="H225" s="235">
        <v>9</v>
      </c>
    </row>
    <row r="226" spans="1:8" ht="12.75">
      <c r="A226" s="249"/>
      <c r="B226" s="224"/>
      <c r="C226" s="224"/>
      <c r="D226" s="240"/>
      <c r="E226" s="233" t="s">
        <v>1734</v>
      </c>
      <c r="F226" s="224" t="s">
        <v>1740</v>
      </c>
      <c r="G226" s="234" t="s">
        <v>1629</v>
      </c>
      <c r="H226" s="235">
        <v>5.1</v>
      </c>
    </row>
    <row r="227" spans="1:8" ht="12.75">
      <c r="A227" s="249"/>
      <c r="B227" s="224"/>
      <c r="C227" s="224"/>
      <c r="D227" s="240"/>
      <c r="E227" s="233" t="s">
        <v>1734</v>
      </c>
      <c r="F227" s="224" t="s">
        <v>1642</v>
      </c>
      <c r="G227" s="234" t="s">
        <v>1741</v>
      </c>
      <c r="H227" s="235">
        <v>24.3</v>
      </c>
    </row>
    <row r="228" spans="1:8" ht="12.75">
      <c r="A228" s="249"/>
      <c r="B228" s="224"/>
      <c r="C228" s="224"/>
      <c r="D228" s="240"/>
      <c r="E228" s="233" t="s">
        <v>1734</v>
      </c>
      <c r="F228" s="224" t="s">
        <v>1642</v>
      </c>
      <c r="G228" s="234" t="s">
        <v>1647</v>
      </c>
      <c r="H228" s="235">
        <v>50.6</v>
      </c>
    </row>
    <row r="229" spans="1:8" ht="12.75">
      <c r="A229" s="249"/>
      <c r="B229" s="224"/>
      <c r="C229" s="224"/>
      <c r="D229" s="240"/>
      <c r="E229" s="233" t="s">
        <v>1734</v>
      </c>
      <c r="F229" s="224" t="s">
        <v>1647</v>
      </c>
      <c r="G229" s="234" t="s">
        <v>1635</v>
      </c>
      <c r="H229" s="235">
        <v>39.8</v>
      </c>
    </row>
    <row r="230" spans="1:8" ht="12.75">
      <c r="A230" s="249"/>
      <c r="B230" s="224"/>
      <c r="C230" s="224"/>
      <c r="D230" s="240"/>
      <c r="E230" s="233" t="s">
        <v>1734</v>
      </c>
      <c r="F230" s="224" t="s">
        <v>1647</v>
      </c>
      <c r="G230" s="234" t="s">
        <v>1742</v>
      </c>
      <c r="H230" s="235">
        <v>11</v>
      </c>
    </row>
    <row r="231" spans="1:8" ht="12.75">
      <c r="A231" s="249"/>
      <c r="B231" s="224"/>
      <c r="C231" s="224"/>
      <c r="D231" s="240"/>
      <c r="E231" s="233" t="s">
        <v>1734</v>
      </c>
      <c r="F231" s="224" t="s">
        <v>1647</v>
      </c>
      <c r="G231" s="234" t="s">
        <v>1742</v>
      </c>
      <c r="H231" s="235">
        <v>10</v>
      </c>
    </row>
    <row r="232" spans="1:8" ht="12.75">
      <c r="A232" s="249"/>
      <c r="B232" s="224"/>
      <c r="C232" s="224"/>
      <c r="D232" s="240"/>
      <c r="E232" s="233" t="s">
        <v>1734</v>
      </c>
      <c r="F232" s="224" t="s">
        <v>1743</v>
      </c>
      <c r="G232" s="234" t="s">
        <v>1742</v>
      </c>
      <c r="H232" s="235">
        <v>10.8</v>
      </c>
    </row>
    <row r="233" spans="1:8" ht="12.75">
      <c r="A233" s="249"/>
      <c r="B233" s="224"/>
      <c r="C233" s="224"/>
      <c r="D233" s="240"/>
      <c r="E233" s="233" t="s">
        <v>1734</v>
      </c>
      <c r="F233" s="224" t="s">
        <v>1744</v>
      </c>
      <c r="G233" s="234" t="s">
        <v>1742</v>
      </c>
      <c r="H233" s="235">
        <v>13.8</v>
      </c>
    </row>
    <row r="234" spans="1:8" ht="12.75">
      <c r="A234" s="249"/>
      <c r="B234" s="224"/>
      <c r="C234" s="224"/>
      <c r="D234" s="240"/>
      <c r="E234" s="233" t="s">
        <v>1734</v>
      </c>
      <c r="F234" s="224" t="s">
        <v>1635</v>
      </c>
      <c r="G234" s="234" t="s">
        <v>1745</v>
      </c>
      <c r="H234" s="235">
        <v>15.3</v>
      </c>
    </row>
    <row r="235" spans="1:8" ht="12.75">
      <c r="A235" s="249"/>
      <c r="B235" s="224"/>
      <c r="C235" s="224"/>
      <c r="D235" s="240"/>
      <c r="E235" s="233" t="s">
        <v>1734</v>
      </c>
      <c r="F235" s="224" t="s">
        <v>1597</v>
      </c>
      <c r="G235" s="234" t="s">
        <v>1746</v>
      </c>
      <c r="H235" s="235">
        <v>2.6</v>
      </c>
    </row>
    <row r="236" spans="1:8" ht="12.75">
      <c r="A236" s="249"/>
      <c r="B236" s="224"/>
      <c r="C236" s="224"/>
      <c r="D236" s="240"/>
      <c r="E236" s="233" t="s">
        <v>1734</v>
      </c>
      <c r="F236" s="224" t="s">
        <v>1597</v>
      </c>
      <c r="G236" s="234" t="s">
        <v>1747</v>
      </c>
      <c r="H236" s="235">
        <v>3.2</v>
      </c>
    </row>
    <row r="237" spans="1:8" ht="12.75">
      <c r="A237" s="249"/>
      <c r="B237" s="224"/>
      <c r="C237" s="224"/>
      <c r="D237" s="240"/>
      <c r="E237" s="233" t="s">
        <v>1734</v>
      </c>
      <c r="F237" s="224" t="s">
        <v>1748</v>
      </c>
      <c r="G237" s="234" t="s">
        <v>1749</v>
      </c>
      <c r="H237" s="235">
        <v>23.1</v>
      </c>
    </row>
    <row r="238" spans="1:8" ht="12.75">
      <c r="A238" s="249"/>
      <c r="B238" s="224"/>
      <c r="C238" s="224"/>
      <c r="D238" s="240"/>
      <c r="E238" s="233" t="s">
        <v>1734</v>
      </c>
      <c r="F238" s="224" t="s">
        <v>1748</v>
      </c>
      <c r="G238" s="234" t="s">
        <v>1700</v>
      </c>
      <c r="H238" s="235">
        <v>0.2</v>
      </c>
    </row>
    <row r="239" spans="1:8" ht="12.75">
      <c r="A239" s="249"/>
      <c r="B239" s="224"/>
      <c r="C239" s="224"/>
      <c r="D239" s="240"/>
      <c r="E239" s="233" t="s">
        <v>1734</v>
      </c>
      <c r="F239" s="224" t="s">
        <v>1584</v>
      </c>
      <c r="G239" s="234" t="s">
        <v>1750</v>
      </c>
      <c r="H239" s="235">
        <v>7.2</v>
      </c>
    </row>
    <row r="240" spans="1:8" ht="12.75">
      <c r="A240" s="249"/>
      <c r="B240" s="224"/>
      <c r="C240" s="224"/>
      <c r="D240" s="240"/>
      <c r="E240" s="233" t="s">
        <v>1734</v>
      </c>
      <c r="F240" s="224" t="s">
        <v>1751</v>
      </c>
      <c r="G240" s="234" t="s">
        <v>1752</v>
      </c>
      <c r="H240" s="235">
        <v>5.3</v>
      </c>
    </row>
    <row r="241" spans="1:8" ht="12.75">
      <c r="A241" s="249"/>
      <c r="B241" s="224"/>
      <c r="C241" s="224"/>
      <c r="D241" s="240"/>
      <c r="E241" s="233" t="s">
        <v>1734</v>
      </c>
      <c r="F241" s="224" t="s">
        <v>1751</v>
      </c>
      <c r="G241" s="234" t="s">
        <v>1752</v>
      </c>
      <c r="H241" s="235">
        <v>5.3</v>
      </c>
    </row>
    <row r="242" spans="1:8" ht="12.75">
      <c r="A242" s="249"/>
      <c r="B242" s="224"/>
      <c r="C242" s="224"/>
      <c r="D242" s="240"/>
      <c r="E242" s="233" t="s">
        <v>1734</v>
      </c>
      <c r="F242" s="224" t="s">
        <v>1593</v>
      </c>
      <c r="G242" s="234" t="s">
        <v>1753</v>
      </c>
      <c r="H242" s="235">
        <v>3.3</v>
      </c>
    </row>
    <row r="243" spans="1:8" ht="12.75">
      <c r="A243" s="249"/>
      <c r="B243" s="224"/>
      <c r="C243" s="224"/>
      <c r="D243" s="240"/>
      <c r="E243" s="233" t="s">
        <v>1734</v>
      </c>
      <c r="F243" s="224" t="s">
        <v>1663</v>
      </c>
      <c r="G243" s="234" t="s">
        <v>1752</v>
      </c>
      <c r="H243" s="235">
        <v>5</v>
      </c>
    </row>
    <row r="244" spans="1:8" ht="12.75">
      <c r="A244" s="249"/>
      <c r="B244" s="224"/>
      <c r="C244" s="224"/>
      <c r="D244" s="240"/>
      <c r="E244" s="233" t="s">
        <v>1734</v>
      </c>
      <c r="F244" s="224" t="s">
        <v>1754</v>
      </c>
      <c r="G244" s="234" t="s">
        <v>1661</v>
      </c>
      <c r="H244" s="235">
        <v>28.6</v>
      </c>
    </row>
    <row r="245" spans="1:8" ht="12.75">
      <c r="A245" s="249"/>
      <c r="B245" s="224"/>
      <c r="C245" s="224"/>
      <c r="D245" s="240"/>
      <c r="E245" s="233" t="s">
        <v>1734</v>
      </c>
      <c r="F245" s="224" t="s">
        <v>1591</v>
      </c>
      <c r="G245" s="234" t="s">
        <v>1753</v>
      </c>
      <c r="H245" s="235">
        <v>4.6</v>
      </c>
    </row>
    <row r="246" spans="1:8" ht="12.75">
      <c r="A246" s="249"/>
      <c r="B246" s="224"/>
      <c r="C246" s="224"/>
      <c r="D246" s="240"/>
      <c r="E246" s="233" t="s">
        <v>1734</v>
      </c>
      <c r="F246" s="224" t="s">
        <v>1752</v>
      </c>
      <c r="G246" s="234" t="s">
        <v>1755</v>
      </c>
      <c r="H246" s="235">
        <v>22.1</v>
      </c>
    </row>
    <row r="247" spans="1:8" ht="12.75">
      <c r="A247" s="249"/>
      <c r="B247" s="224"/>
      <c r="C247" s="224"/>
      <c r="D247" s="240"/>
      <c r="E247" s="233" t="s">
        <v>1734</v>
      </c>
      <c r="F247" s="224" t="s">
        <v>1755</v>
      </c>
      <c r="G247" s="234" t="s">
        <v>1661</v>
      </c>
      <c r="H247" s="235">
        <v>29.65</v>
      </c>
    </row>
    <row r="248" spans="1:8" ht="12.75">
      <c r="A248" s="249"/>
      <c r="B248" s="224"/>
      <c r="C248" s="224"/>
      <c r="D248" s="240"/>
      <c r="E248" s="233" t="s">
        <v>1734</v>
      </c>
      <c r="F248" s="224" t="s">
        <v>1755</v>
      </c>
      <c r="G248" s="234" t="s">
        <v>1661</v>
      </c>
      <c r="H248" s="235">
        <v>26.6</v>
      </c>
    </row>
    <row r="249" spans="1:8" ht="12.75">
      <c r="A249" s="249"/>
      <c r="B249" s="224"/>
      <c r="C249" s="224"/>
      <c r="D249" s="240"/>
      <c r="E249" s="233" t="s">
        <v>1734</v>
      </c>
      <c r="F249" s="221" t="s">
        <v>1621</v>
      </c>
      <c r="G249" s="245" t="s">
        <v>1756</v>
      </c>
      <c r="H249" s="235">
        <v>27.4</v>
      </c>
    </row>
    <row r="250" spans="1:8" ht="12.75">
      <c r="A250" s="249"/>
      <c r="B250" s="224"/>
      <c r="C250" s="224"/>
      <c r="D250" s="240"/>
      <c r="E250" s="233" t="s">
        <v>1734</v>
      </c>
      <c r="F250" s="221" t="s">
        <v>1756</v>
      </c>
      <c r="G250" s="245" t="s">
        <v>1669</v>
      </c>
      <c r="H250" s="235">
        <v>26.9</v>
      </c>
    </row>
    <row r="251" spans="1:8" ht="12.75">
      <c r="A251" s="249"/>
      <c r="B251" s="224"/>
      <c r="C251" s="224"/>
      <c r="D251" s="240"/>
      <c r="E251" s="233" t="s">
        <v>1734</v>
      </c>
      <c r="F251" s="224" t="s">
        <v>1659</v>
      </c>
      <c r="G251" s="234" t="s">
        <v>1754</v>
      </c>
      <c r="H251" s="235">
        <v>17</v>
      </c>
    </row>
    <row r="252" spans="1:8" ht="12.75">
      <c r="A252" s="249"/>
      <c r="B252" s="224"/>
      <c r="C252" s="224"/>
      <c r="D252" s="240"/>
      <c r="E252" s="233" t="s">
        <v>1734</v>
      </c>
      <c r="F252" s="224" t="s">
        <v>1663</v>
      </c>
      <c r="G252" s="234" t="s">
        <v>1757</v>
      </c>
      <c r="H252" s="235">
        <v>16.8</v>
      </c>
    </row>
    <row r="253" spans="1:8" ht="12.75">
      <c r="A253" s="249"/>
      <c r="B253" s="224"/>
      <c r="C253" s="224"/>
      <c r="D253" s="240"/>
      <c r="E253" s="233" t="s">
        <v>1734</v>
      </c>
      <c r="F253" s="224" t="s">
        <v>1758</v>
      </c>
      <c r="G253" s="234" t="s">
        <v>1641</v>
      </c>
      <c r="H253" s="235">
        <v>8.9</v>
      </c>
    </row>
    <row r="254" spans="1:8" ht="12.75">
      <c r="A254" s="249"/>
      <c r="B254" s="224"/>
      <c r="C254" s="224"/>
      <c r="D254" s="240"/>
      <c r="E254" s="233" t="s">
        <v>1734</v>
      </c>
      <c r="F254" s="224" t="s">
        <v>1660</v>
      </c>
      <c r="G254" s="234" t="s">
        <v>1759</v>
      </c>
      <c r="H254" s="235">
        <v>30.7</v>
      </c>
    </row>
    <row r="255" spans="1:8" ht="12.75">
      <c r="A255" s="249"/>
      <c r="B255" s="224"/>
      <c r="C255" s="224"/>
      <c r="D255" s="240"/>
      <c r="E255" s="233" t="s">
        <v>1734</v>
      </c>
      <c r="F255" s="224" t="s">
        <v>1660</v>
      </c>
      <c r="G255" s="234" t="s">
        <v>1741</v>
      </c>
      <c r="H255" s="235">
        <v>54.1</v>
      </c>
    </row>
    <row r="256" spans="1:8" ht="12.75">
      <c r="A256" s="249"/>
      <c r="B256" s="224"/>
      <c r="C256" s="224"/>
      <c r="D256" s="240"/>
      <c r="E256" s="233" t="s">
        <v>1734</v>
      </c>
      <c r="F256" s="224" t="s">
        <v>1635</v>
      </c>
      <c r="G256" s="234" t="s">
        <v>1760</v>
      </c>
      <c r="H256" s="235">
        <v>45.3</v>
      </c>
    </row>
    <row r="257" spans="1:8" ht="12.75">
      <c r="A257" s="249"/>
      <c r="B257" s="224"/>
      <c r="C257" s="224"/>
      <c r="D257" s="240"/>
      <c r="E257" s="233" t="s">
        <v>1734</v>
      </c>
      <c r="F257" s="224" t="s">
        <v>1648</v>
      </c>
      <c r="G257" s="234" t="s">
        <v>1761</v>
      </c>
      <c r="H257" s="235">
        <v>9.7</v>
      </c>
    </row>
    <row r="258" spans="1:8" ht="12.75">
      <c r="A258" s="249"/>
      <c r="B258" s="224"/>
      <c r="C258" s="224"/>
      <c r="D258" s="240"/>
      <c r="E258" s="233" t="s">
        <v>1734</v>
      </c>
      <c r="F258" s="224" t="s">
        <v>1761</v>
      </c>
      <c r="G258" s="234" t="s">
        <v>1762</v>
      </c>
      <c r="H258" s="235">
        <v>13.3</v>
      </c>
    </row>
    <row r="259" spans="1:8" ht="12.75">
      <c r="A259" s="249"/>
      <c r="B259" s="224"/>
      <c r="C259" s="224"/>
      <c r="D259" s="240"/>
      <c r="E259" s="233" t="s">
        <v>1734</v>
      </c>
      <c r="F259" s="224" t="s">
        <v>1762</v>
      </c>
      <c r="G259" s="234" t="s">
        <v>1597</v>
      </c>
      <c r="H259" s="235">
        <v>11.3</v>
      </c>
    </row>
    <row r="260" spans="1:8" ht="12.75">
      <c r="A260" s="249"/>
      <c r="B260" s="224"/>
      <c r="C260" s="224"/>
      <c r="D260" s="240"/>
      <c r="E260" s="233" t="s">
        <v>1734</v>
      </c>
      <c r="F260" s="224" t="s">
        <v>1762</v>
      </c>
      <c r="G260" s="234" t="s">
        <v>1599</v>
      </c>
      <c r="H260" s="235">
        <v>15.2</v>
      </c>
    </row>
    <row r="261" spans="1:8" ht="12.75">
      <c r="A261" s="249"/>
      <c r="B261" s="224"/>
      <c r="C261" s="224"/>
      <c r="D261" s="240"/>
      <c r="E261" s="233" t="s">
        <v>1734</v>
      </c>
      <c r="F261" s="224" t="s">
        <v>1746</v>
      </c>
      <c r="G261" s="234" t="s">
        <v>1599</v>
      </c>
      <c r="H261" s="235">
        <v>11</v>
      </c>
    </row>
    <row r="262" spans="1:8" ht="12.75">
      <c r="A262" s="249"/>
      <c r="B262" s="224"/>
      <c r="C262" s="224"/>
      <c r="D262" s="240"/>
      <c r="E262" s="233" t="s">
        <v>1734</v>
      </c>
      <c r="F262" s="224" t="s">
        <v>1726</v>
      </c>
      <c r="G262" s="234" t="s">
        <v>1763</v>
      </c>
      <c r="H262" s="235">
        <v>23.9</v>
      </c>
    </row>
    <row r="263" spans="1:8" ht="12.75">
      <c r="A263" s="249"/>
      <c r="B263" s="224"/>
      <c r="C263" s="224"/>
      <c r="D263" s="240"/>
      <c r="E263" s="233" t="s">
        <v>1734</v>
      </c>
      <c r="F263" s="224" t="s">
        <v>1726</v>
      </c>
      <c r="G263" s="234" t="s">
        <v>1764</v>
      </c>
      <c r="H263" s="235">
        <v>28.3</v>
      </c>
    </row>
    <row r="264" spans="1:8" ht="12.75">
      <c r="A264" s="249"/>
      <c r="B264" s="224"/>
      <c r="C264" s="224"/>
      <c r="D264" s="240"/>
      <c r="E264" s="233" t="s">
        <v>1734</v>
      </c>
      <c r="F264" s="224" t="s">
        <v>1763</v>
      </c>
      <c r="G264" s="234" t="s">
        <v>1765</v>
      </c>
      <c r="H264" s="235">
        <v>18.2</v>
      </c>
    </row>
    <row r="265" spans="1:8" ht="12.75">
      <c r="A265" s="249"/>
      <c r="B265" s="224"/>
      <c r="C265" s="224"/>
      <c r="D265" s="240"/>
      <c r="E265" s="233" t="s">
        <v>1734</v>
      </c>
      <c r="F265" s="250" t="s">
        <v>1766</v>
      </c>
      <c r="G265" s="251" t="s">
        <v>1767</v>
      </c>
      <c r="H265" s="235">
        <v>2.5</v>
      </c>
    </row>
    <row r="266" spans="1:8" ht="13.5" thickBot="1">
      <c r="A266" s="252"/>
      <c r="B266" s="253"/>
      <c r="C266" s="253"/>
      <c r="D266" s="254"/>
      <c r="E266" s="255" t="s">
        <v>960</v>
      </c>
      <c r="F266" s="256"/>
      <c r="G266" s="257"/>
      <c r="H266" s="258">
        <v>893.55</v>
      </c>
    </row>
    <row r="267" ht="12.75">
      <c r="H267" s="259"/>
    </row>
    <row r="271" ht="13.5" thickBot="1"/>
    <row r="272" spans="2:3" ht="13.5" thickBot="1">
      <c r="B272" s="260" t="s">
        <v>1768</v>
      </c>
      <c r="C272" s="261" t="s">
        <v>1769</v>
      </c>
    </row>
    <row r="273" spans="2:3" ht="12.75">
      <c r="B273" s="262"/>
      <c r="C273" s="263"/>
    </row>
    <row r="274" spans="2:3" ht="12.75">
      <c r="B274" s="248" t="s">
        <v>1770</v>
      </c>
      <c r="C274" s="264">
        <v>678</v>
      </c>
    </row>
    <row r="275" spans="2:3" ht="12.75">
      <c r="B275" s="248">
        <v>230</v>
      </c>
      <c r="C275" s="264">
        <v>965.2</v>
      </c>
    </row>
    <row r="276" spans="2:3" ht="12.75">
      <c r="B276" s="248">
        <v>161</v>
      </c>
      <c r="C276" s="264">
        <v>1100.4</v>
      </c>
    </row>
    <row r="277" spans="2:3" ht="12.75">
      <c r="B277" s="248">
        <v>115</v>
      </c>
      <c r="C277" s="264">
        <v>349.3</v>
      </c>
    </row>
    <row r="278" spans="2:3" ht="12.75">
      <c r="B278" s="248">
        <v>100</v>
      </c>
      <c r="C278" s="264">
        <v>1702.8</v>
      </c>
    </row>
    <row r="279" spans="2:3" ht="12.75">
      <c r="B279" s="248">
        <v>69</v>
      </c>
      <c r="C279" s="264">
        <v>1468.8</v>
      </c>
    </row>
    <row r="280" spans="2:3" ht="12.75">
      <c r="B280" s="248">
        <v>50</v>
      </c>
      <c r="C280" s="264">
        <v>893.55</v>
      </c>
    </row>
    <row r="281" spans="2:3" ht="13.5" thickBot="1">
      <c r="B281" s="198" t="s">
        <v>1771</v>
      </c>
      <c r="C281" s="265">
        <v>7158.05</v>
      </c>
    </row>
    <row r="282" ht="15.75">
      <c r="B282" s="266" t="s">
        <v>1773</v>
      </c>
    </row>
  </sheetData>
  <mergeCells count="3">
    <mergeCell ref="A4:H4"/>
    <mergeCell ref="A5:D5"/>
    <mergeCell ref="E5:H5"/>
  </mergeCells>
  <printOptions horizontalCentered="1" verticalCentered="1"/>
  <pageMargins left="0.5" right="0.5" top="0.63" bottom="0.53" header="0.5" footer="0.25"/>
  <pageSetup fitToHeight="6" fitToWidth="1" horizontalDpi="600" verticalDpi="600" orientation="landscape" scale="78" r:id="rId1"/>
  <headerFooter alignWithMargins="0">
    <oddHeader>&amp;C&amp;A</oddHeader>
    <oddFooter>&amp;L&amp;F&amp;A&amp;CPage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9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2" max="2" width="37.8515625" style="0" customWidth="1"/>
    <col min="3" max="3" width="9.140625" style="703" customWidth="1"/>
    <col min="4" max="4" width="9.140625" style="1" customWidth="1"/>
    <col min="5" max="5" width="27.140625" style="0" customWidth="1"/>
    <col min="6" max="6" width="9.140625" style="1" customWidth="1"/>
    <col min="8" max="8" width="27.140625" style="0" customWidth="1"/>
    <col min="10" max="10" width="9.140625" style="0" hidden="1" customWidth="1"/>
    <col min="11" max="11" width="2.8515625" style="0" customWidth="1"/>
  </cols>
  <sheetData>
    <row r="1" spans="1:11" ht="19.5" customHeight="1" thickBot="1">
      <c r="A1" s="3" t="s">
        <v>176</v>
      </c>
      <c r="C1" s="653"/>
      <c r="E1" s="2"/>
      <c r="I1" s="159"/>
      <c r="K1" s="35"/>
    </row>
    <row r="2" spans="1:12" ht="13.5" thickBot="1">
      <c r="A2" s="704" t="s">
        <v>2777</v>
      </c>
      <c r="B2" s="705"/>
      <c r="C2" s="705"/>
      <c r="D2" s="705"/>
      <c r="E2" s="705"/>
      <c r="F2" s="705"/>
      <c r="G2" s="704" t="s">
        <v>953</v>
      </c>
      <c r="H2" s="705"/>
      <c r="I2" s="705"/>
      <c r="J2" s="707"/>
      <c r="K2" s="457"/>
      <c r="L2" s="35"/>
    </row>
    <row r="3" spans="1:12" ht="13.5" thickBot="1">
      <c r="A3" s="704" t="s">
        <v>2778</v>
      </c>
      <c r="B3" s="705"/>
      <c r="C3" s="705"/>
      <c r="D3" s="704" t="s">
        <v>2787</v>
      </c>
      <c r="E3" s="705"/>
      <c r="F3" s="705"/>
      <c r="G3" s="704" t="s">
        <v>2787</v>
      </c>
      <c r="H3" s="705"/>
      <c r="I3" s="705"/>
      <c r="J3" s="705"/>
      <c r="K3" s="457"/>
      <c r="L3" s="35"/>
    </row>
    <row r="4" spans="1:11" ht="12.75">
      <c r="A4" s="6" t="s">
        <v>2779</v>
      </c>
      <c r="B4" s="7" t="s">
        <v>2781</v>
      </c>
      <c r="C4" s="654" t="s">
        <v>2782</v>
      </c>
      <c r="D4" s="9" t="s">
        <v>2779</v>
      </c>
      <c r="E4" s="10" t="s">
        <v>2781</v>
      </c>
      <c r="F4" s="62" t="s">
        <v>2782</v>
      </c>
      <c r="G4" s="9" t="s">
        <v>2779</v>
      </c>
      <c r="H4" s="10" t="s">
        <v>2781</v>
      </c>
      <c r="I4" s="62" t="s">
        <v>2782</v>
      </c>
      <c r="J4" s="9" t="s">
        <v>2783</v>
      </c>
      <c r="K4" s="655"/>
    </row>
    <row r="5" spans="1:10" ht="13.5" thickBot="1">
      <c r="A5" s="58" t="s">
        <v>2784</v>
      </c>
      <c r="B5" s="33"/>
      <c r="C5" s="656" t="s">
        <v>2785</v>
      </c>
      <c r="D5" s="32" t="s">
        <v>2784</v>
      </c>
      <c r="E5" s="33"/>
      <c r="F5" s="180" t="s">
        <v>2785</v>
      </c>
      <c r="G5" s="32" t="s">
        <v>2784</v>
      </c>
      <c r="H5" s="33"/>
      <c r="I5" s="180" t="s">
        <v>2785</v>
      </c>
      <c r="J5" s="15"/>
    </row>
    <row r="6" spans="1:10" ht="14.25">
      <c r="A6" s="13">
        <v>500</v>
      </c>
      <c r="B6" s="657" t="s">
        <v>177</v>
      </c>
      <c r="C6" s="658">
        <v>52</v>
      </c>
      <c r="D6" s="24"/>
      <c r="E6" s="26"/>
      <c r="F6" s="659"/>
      <c r="G6" s="24"/>
      <c r="H6" s="26"/>
      <c r="I6" s="659"/>
      <c r="J6" s="471">
        <v>8</v>
      </c>
    </row>
    <row r="7" spans="1:10" ht="14.25">
      <c r="A7" s="46">
        <v>500</v>
      </c>
      <c r="B7" s="196" t="s">
        <v>178</v>
      </c>
      <c r="C7" s="660">
        <v>224</v>
      </c>
      <c r="D7" s="24"/>
      <c r="E7" s="26"/>
      <c r="F7" s="659"/>
      <c r="G7" s="24"/>
      <c r="H7" s="26"/>
      <c r="I7" s="659"/>
      <c r="J7" s="23"/>
    </row>
    <row r="8" spans="1:10" ht="12.75">
      <c r="A8" s="661"/>
      <c r="B8" s="662" t="s">
        <v>693</v>
      </c>
      <c r="C8" s="663">
        <f>SUM(C6:C7)</f>
        <v>276</v>
      </c>
      <c r="D8" s="24"/>
      <c r="E8" s="26"/>
      <c r="F8" s="659"/>
      <c r="G8" s="24"/>
      <c r="H8" s="26"/>
      <c r="I8" s="659"/>
      <c r="J8" s="23">
        <v>9</v>
      </c>
    </row>
    <row r="9" spans="1:10" ht="14.25">
      <c r="A9" s="46">
        <v>345</v>
      </c>
      <c r="B9" s="196" t="s">
        <v>179</v>
      </c>
      <c r="C9" s="664">
        <v>70</v>
      </c>
      <c r="D9" s="24"/>
      <c r="E9" s="26"/>
      <c r="F9" s="659"/>
      <c r="G9" s="24"/>
      <c r="H9" s="26"/>
      <c r="I9" s="659"/>
      <c r="J9" s="23"/>
    </row>
    <row r="10" spans="1:10" ht="12.75">
      <c r="A10" s="46"/>
      <c r="B10" s="665" t="s">
        <v>2615</v>
      </c>
      <c r="C10" s="666">
        <f>SUM(C9)</f>
        <v>70</v>
      </c>
      <c r="D10" s="60"/>
      <c r="E10" s="22"/>
      <c r="F10" s="667"/>
      <c r="G10" s="24"/>
      <c r="H10" s="22"/>
      <c r="I10" s="667"/>
      <c r="J10" s="23" t="s">
        <v>983</v>
      </c>
    </row>
    <row r="11" spans="1:10" ht="14.25">
      <c r="A11" s="46">
        <v>230</v>
      </c>
      <c r="B11" s="196" t="s">
        <v>180</v>
      </c>
      <c r="C11" s="664">
        <v>8</v>
      </c>
      <c r="D11" s="24"/>
      <c r="E11" s="22"/>
      <c r="F11" s="667"/>
      <c r="G11" s="24"/>
      <c r="H11" s="22"/>
      <c r="I11" s="667"/>
      <c r="J11" s="23">
        <v>16</v>
      </c>
    </row>
    <row r="12" spans="1:10" ht="14.25">
      <c r="A12" s="46">
        <v>230</v>
      </c>
      <c r="B12" s="196" t="s">
        <v>182</v>
      </c>
      <c r="C12" s="668">
        <v>11</v>
      </c>
      <c r="D12" s="24"/>
      <c r="F12" s="21"/>
      <c r="G12" s="24"/>
      <c r="H12" s="22"/>
      <c r="I12" s="667"/>
      <c r="J12" s="23"/>
    </row>
    <row r="13" spans="1:10" ht="14.25">
      <c r="A13" s="46">
        <v>230</v>
      </c>
      <c r="B13" s="196" t="s">
        <v>183</v>
      </c>
      <c r="C13" s="668">
        <v>12</v>
      </c>
      <c r="D13" s="24"/>
      <c r="E13" s="22"/>
      <c r="G13" s="21"/>
      <c r="H13" s="22"/>
      <c r="I13" s="667"/>
      <c r="J13" s="23"/>
    </row>
    <row r="14" spans="1:10" ht="14.25">
      <c r="A14" s="46">
        <v>230</v>
      </c>
      <c r="B14" s="196" t="s">
        <v>181</v>
      </c>
      <c r="C14" s="668">
        <v>7</v>
      </c>
      <c r="D14" s="21"/>
      <c r="E14" s="22"/>
      <c r="F14" s="667"/>
      <c r="G14" s="24"/>
      <c r="H14" s="22"/>
      <c r="I14" s="667"/>
      <c r="J14" s="23"/>
    </row>
    <row r="15" spans="1:10" ht="14.25">
      <c r="A15" s="46">
        <v>230</v>
      </c>
      <c r="B15" s="196" t="s">
        <v>184</v>
      </c>
      <c r="C15" s="668">
        <v>5</v>
      </c>
      <c r="D15" s="24"/>
      <c r="E15" s="22"/>
      <c r="F15" s="667"/>
      <c r="G15" s="24"/>
      <c r="H15" s="22"/>
      <c r="I15" s="667"/>
      <c r="J15" s="23">
        <v>17</v>
      </c>
    </row>
    <row r="16" spans="1:10" ht="14.25">
      <c r="A16" s="46">
        <v>230</v>
      </c>
      <c r="B16" s="196" t="s">
        <v>185</v>
      </c>
      <c r="C16" s="668">
        <v>5</v>
      </c>
      <c r="D16" s="24"/>
      <c r="E16" s="22"/>
      <c r="F16" s="667"/>
      <c r="G16" s="24"/>
      <c r="H16" s="22"/>
      <c r="I16" s="667"/>
      <c r="J16" s="23"/>
    </row>
    <row r="17" spans="1:10" ht="14.25">
      <c r="A17" s="46">
        <v>230</v>
      </c>
      <c r="B17" s="196" t="s">
        <v>186</v>
      </c>
      <c r="C17" s="668"/>
      <c r="D17" s="24"/>
      <c r="E17" s="22"/>
      <c r="F17" s="667"/>
      <c r="G17" s="24"/>
      <c r="H17" s="22"/>
      <c r="I17" s="667"/>
      <c r="J17" s="23">
        <v>18</v>
      </c>
    </row>
    <row r="18" spans="1:10" ht="14.25">
      <c r="A18" s="46">
        <v>230</v>
      </c>
      <c r="B18" s="196" t="s">
        <v>187</v>
      </c>
      <c r="C18" s="668"/>
      <c r="D18" s="24"/>
      <c r="E18" s="22"/>
      <c r="F18" s="667"/>
      <c r="G18" s="24"/>
      <c r="H18" s="22"/>
      <c r="I18" s="667"/>
      <c r="J18" s="23"/>
    </row>
    <row r="19" spans="1:10" ht="14.25">
      <c r="A19" s="46">
        <v>230</v>
      </c>
      <c r="B19" s="196" t="s">
        <v>188</v>
      </c>
      <c r="C19" s="668">
        <v>9</v>
      </c>
      <c r="D19" s="24"/>
      <c r="E19" s="22"/>
      <c r="F19" s="667"/>
      <c r="G19" s="24"/>
      <c r="H19" s="22"/>
      <c r="I19" s="667"/>
      <c r="J19" s="23">
        <v>15</v>
      </c>
    </row>
    <row r="20" spans="1:10" ht="14.25">
      <c r="A20" s="46">
        <v>230</v>
      </c>
      <c r="B20" s="196" t="s">
        <v>189</v>
      </c>
      <c r="C20" s="668">
        <v>9</v>
      </c>
      <c r="D20" s="24"/>
      <c r="E20" s="22"/>
      <c r="F20" s="667"/>
      <c r="G20" s="24"/>
      <c r="H20" s="22"/>
      <c r="I20" s="667"/>
      <c r="J20" s="23"/>
    </row>
    <row r="21" spans="1:10" ht="14.25">
      <c r="A21" s="46">
        <v>230</v>
      </c>
      <c r="B21" s="196" t="s">
        <v>190</v>
      </c>
      <c r="C21" s="668">
        <v>7</v>
      </c>
      <c r="D21" s="24"/>
      <c r="E21" s="22"/>
      <c r="F21" s="667"/>
      <c r="G21" s="24"/>
      <c r="H21" s="22"/>
      <c r="I21" s="667"/>
      <c r="J21" s="23"/>
    </row>
    <row r="22" spans="1:10" ht="14.25">
      <c r="A22" s="46">
        <v>230</v>
      </c>
      <c r="B22" s="196" t="s">
        <v>191</v>
      </c>
      <c r="C22" s="668">
        <v>7</v>
      </c>
      <c r="D22" s="24"/>
      <c r="E22" s="22"/>
      <c r="F22" s="667"/>
      <c r="G22" s="24"/>
      <c r="H22" s="22"/>
      <c r="I22" s="667"/>
      <c r="J22" s="23"/>
    </row>
    <row r="23" spans="1:10" ht="14.25">
      <c r="A23" s="46">
        <v>230</v>
      </c>
      <c r="B23" s="196" t="s">
        <v>192</v>
      </c>
      <c r="C23" s="668">
        <v>4</v>
      </c>
      <c r="D23" s="24"/>
      <c r="E23" s="22"/>
      <c r="F23" s="667"/>
      <c r="G23" s="24"/>
      <c r="H23" s="22"/>
      <c r="I23" s="667"/>
      <c r="J23" s="23"/>
    </row>
    <row r="24" spans="1:10" ht="14.25">
      <c r="A24" s="46">
        <v>230</v>
      </c>
      <c r="B24" s="196" t="s">
        <v>193</v>
      </c>
      <c r="C24" s="664">
        <v>13</v>
      </c>
      <c r="D24" s="24"/>
      <c r="E24" s="22"/>
      <c r="F24" s="667"/>
      <c r="G24" s="24"/>
      <c r="H24" s="22"/>
      <c r="I24" s="667"/>
      <c r="J24" s="27"/>
    </row>
    <row r="25" spans="1:10" ht="14.25">
      <c r="A25" s="46">
        <v>230</v>
      </c>
      <c r="B25" s="196" t="s">
        <v>194</v>
      </c>
      <c r="C25" s="668">
        <v>35</v>
      </c>
      <c r="D25" s="24"/>
      <c r="E25" s="22"/>
      <c r="F25" s="667"/>
      <c r="G25" s="24"/>
      <c r="H25" s="22"/>
      <c r="I25" s="667"/>
      <c r="J25" s="23"/>
    </row>
    <row r="26" spans="1:10" ht="14.25">
      <c r="A26" s="46">
        <v>230</v>
      </c>
      <c r="B26" s="196" t="s">
        <v>195</v>
      </c>
      <c r="C26" s="668">
        <v>17</v>
      </c>
      <c r="D26" s="24"/>
      <c r="E26" s="22"/>
      <c r="F26" s="667"/>
      <c r="G26" s="24"/>
      <c r="H26" s="22"/>
      <c r="I26" s="667"/>
      <c r="J26" s="23"/>
    </row>
    <row r="27" spans="1:10" ht="14.25">
      <c r="A27" s="46">
        <v>230</v>
      </c>
      <c r="B27" s="196" t="s">
        <v>196</v>
      </c>
      <c r="C27" s="668">
        <v>17</v>
      </c>
      <c r="D27" s="24"/>
      <c r="E27" s="22"/>
      <c r="F27" s="667"/>
      <c r="G27" s="24"/>
      <c r="H27" s="22"/>
      <c r="I27" s="667"/>
      <c r="J27" s="23">
        <v>19</v>
      </c>
    </row>
    <row r="28" spans="1:10" ht="14.25">
      <c r="A28" s="46">
        <v>230</v>
      </c>
      <c r="B28" s="196" t="s">
        <v>197</v>
      </c>
      <c r="C28" s="668">
        <v>17</v>
      </c>
      <c r="D28" s="24"/>
      <c r="E28" s="22"/>
      <c r="F28" s="667"/>
      <c r="G28" s="24"/>
      <c r="H28" s="22"/>
      <c r="I28" s="667"/>
      <c r="J28" s="23"/>
    </row>
    <row r="29" spans="1:10" ht="14.25">
      <c r="A29" s="46">
        <v>230</v>
      </c>
      <c r="B29" s="196" t="s">
        <v>198</v>
      </c>
      <c r="C29" s="668">
        <v>7</v>
      </c>
      <c r="D29" s="24"/>
      <c r="E29" s="22"/>
      <c r="F29" s="667"/>
      <c r="G29" s="24"/>
      <c r="H29" s="22"/>
      <c r="I29" s="667"/>
      <c r="J29" s="23"/>
    </row>
    <row r="30" spans="1:10" ht="14.25">
      <c r="A30" s="46">
        <v>230</v>
      </c>
      <c r="B30" s="196" t="s">
        <v>269</v>
      </c>
      <c r="C30" s="668">
        <v>6</v>
      </c>
      <c r="D30" s="24"/>
      <c r="E30" s="22"/>
      <c r="F30" s="659"/>
      <c r="G30" s="24"/>
      <c r="H30" s="22"/>
      <c r="I30" s="659"/>
      <c r="J30" s="23"/>
    </row>
    <row r="31" spans="1:10" ht="14.25">
      <c r="A31" s="46">
        <v>230</v>
      </c>
      <c r="B31" s="196" t="s">
        <v>199</v>
      </c>
      <c r="C31" s="668">
        <v>19</v>
      </c>
      <c r="D31" s="24"/>
      <c r="E31" s="22"/>
      <c r="F31" s="659"/>
      <c r="G31" s="24"/>
      <c r="H31" s="22"/>
      <c r="I31" s="659"/>
      <c r="J31" s="23"/>
    </row>
    <row r="32" spans="1:10" ht="14.25">
      <c r="A32" s="46">
        <v>230</v>
      </c>
      <c r="B32" s="196" t="s">
        <v>200</v>
      </c>
      <c r="C32" s="668">
        <v>32</v>
      </c>
      <c r="D32" s="24"/>
      <c r="E32" s="22"/>
      <c r="F32" s="667"/>
      <c r="G32" s="24"/>
      <c r="H32" s="22"/>
      <c r="I32" s="667"/>
      <c r="J32" s="23"/>
    </row>
    <row r="33" spans="1:10" ht="14.25">
      <c r="A33" s="46">
        <v>230</v>
      </c>
      <c r="B33" s="196" t="s">
        <v>201</v>
      </c>
      <c r="C33" s="668">
        <v>13</v>
      </c>
      <c r="D33" s="24"/>
      <c r="E33" s="22"/>
      <c r="F33" s="667"/>
      <c r="G33" s="24"/>
      <c r="H33" s="22"/>
      <c r="I33" s="667"/>
      <c r="J33" s="23"/>
    </row>
    <row r="34" spans="1:10" ht="14.25">
      <c r="A34" s="46">
        <v>230</v>
      </c>
      <c r="B34" s="196" t="s">
        <v>202</v>
      </c>
      <c r="C34" s="668">
        <v>15</v>
      </c>
      <c r="D34" s="24"/>
      <c r="E34" s="22"/>
      <c r="F34" s="667"/>
      <c r="G34" s="24"/>
      <c r="H34" s="22"/>
      <c r="I34" s="667"/>
      <c r="J34" s="23"/>
    </row>
    <row r="35" spans="1:10" ht="14.25">
      <c r="A35" s="46">
        <v>230</v>
      </c>
      <c r="B35" s="196" t="s">
        <v>203</v>
      </c>
      <c r="C35" s="668">
        <v>9</v>
      </c>
      <c r="D35" s="24"/>
      <c r="E35" s="22"/>
      <c r="F35" s="667"/>
      <c r="G35" s="24"/>
      <c r="H35" s="22"/>
      <c r="I35" s="667"/>
      <c r="J35" s="23"/>
    </row>
    <row r="36" spans="1:10" ht="14.25">
      <c r="A36" s="46">
        <v>230</v>
      </c>
      <c r="B36" s="196" t="s">
        <v>204</v>
      </c>
      <c r="C36" s="668">
        <v>25</v>
      </c>
      <c r="D36" s="24"/>
      <c r="E36" s="22"/>
      <c r="F36" s="667"/>
      <c r="G36" s="24"/>
      <c r="H36" s="22"/>
      <c r="I36" s="667"/>
      <c r="J36" s="23"/>
    </row>
    <row r="37" spans="1:10" ht="14.25">
      <c r="A37" s="46">
        <v>230</v>
      </c>
      <c r="B37" s="196" t="s">
        <v>205</v>
      </c>
      <c r="C37" s="668">
        <v>25</v>
      </c>
      <c r="D37" s="24"/>
      <c r="E37" s="22"/>
      <c r="F37" s="667"/>
      <c r="G37" s="24"/>
      <c r="H37" s="22"/>
      <c r="I37" s="667"/>
      <c r="J37" s="23">
        <v>11</v>
      </c>
    </row>
    <row r="38" spans="1:10" ht="14.25">
      <c r="A38" s="46">
        <v>230</v>
      </c>
      <c r="B38" s="196" t="s">
        <v>206</v>
      </c>
      <c r="C38" s="664">
        <v>25</v>
      </c>
      <c r="D38" s="24"/>
      <c r="E38" s="22"/>
      <c r="F38" s="667"/>
      <c r="G38" s="24"/>
      <c r="H38" s="22"/>
      <c r="I38" s="667"/>
      <c r="J38" s="23"/>
    </row>
    <row r="39" spans="1:10" ht="12.75">
      <c r="A39" s="46"/>
      <c r="B39" s="669" t="s">
        <v>2616</v>
      </c>
      <c r="C39" s="670">
        <f>SUM(C11:C38)</f>
        <v>359</v>
      </c>
      <c r="D39" s="24"/>
      <c r="E39" s="22"/>
      <c r="F39" s="667"/>
      <c r="G39" s="24"/>
      <c r="H39" s="22"/>
      <c r="I39" s="667"/>
      <c r="J39" s="23"/>
    </row>
    <row r="40" spans="1:10" ht="14.25">
      <c r="A40" s="46">
        <v>138</v>
      </c>
      <c r="B40" s="196" t="s">
        <v>207</v>
      </c>
      <c r="C40" s="668">
        <v>5</v>
      </c>
      <c r="D40" s="24"/>
      <c r="E40" s="22"/>
      <c r="F40" s="667"/>
      <c r="G40" s="24"/>
      <c r="H40" s="22"/>
      <c r="I40" s="667"/>
      <c r="J40" s="23"/>
    </row>
    <row r="41" spans="1:10" ht="14.25">
      <c r="A41" s="46">
        <v>138</v>
      </c>
      <c r="B41" s="196" t="s">
        <v>209</v>
      </c>
      <c r="C41" s="668">
        <v>8</v>
      </c>
      <c r="D41" s="24"/>
      <c r="E41" s="22"/>
      <c r="F41" s="667"/>
      <c r="G41" s="24"/>
      <c r="H41" s="22"/>
      <c r="I41" s="667"/>
      <c r="J41" s="23"/>
    </row>
    <row r="42" spans="1:10" ht="14.25">
      <c r="A42" s="46">
        <v>138</v>
      </c>
      <c r="B42" s="196" t="s">
        <v>2000</v>
      </c>
      <c r="C42" s="668">
        <v>6</v>
      </c>
      <c r="D42" s="24"/>
      <c r="E42" s="22"/>
      <c r="F42" s="667"/>
      <c r="G42" s="24"/>
      <c r="H42" s="22"/>
      <c r="I42" s="667"/>
      <c r="J42" s="23"/>
    </row>
    <row r="43" spans="1:10" ht="14.25">
      <c r="A43" s="46">
        <v>138</v>
      </c>
      <c r="B43" s="196" t="s">
        <v>2001</v>
      </c>
      <c r="C43" s="668">
        <v>2</v>
      </c>
      <c r="D43" s="24"/>
      <c r="E43" s="22"/>
      <c r="F43" s="667"/>
      <c r="G43" s="24"/>
      <c r="H43" s="22"/>
      <c r="I43" s="667"/>
      <c r="J43" s="23"/>
    </row>
    <row r="44" spans="1:10" ht="14.25">
      <c r="A44" s="46">
        <v>138</v>
      </c>
      <c r="B44" s="196" t="s">
        <v>2002</v>
      </c>
      <c r="C44" s="668">
        <v>1</v>
      </c>
      <c r="D44" s="24"/>
      <c r="E44" s="22"/>
      <c r="F44" s="667"/>
      <c r="G44" s="24"/>
      <c r="H44" s="22"/>
      <c r="I44" s="667"/>
      <c r="J44" s="23"/>
    </row>
    <row r="45" spans="1:10" ht="14.25">
      <c r="A45" s="46">
        <v>138</v>
      </c>
      <c r="B45" s="196" t="s">
        <v>2003</v>
      </c>
      <c r="C45" s="668">
        <v>5</v>
      </c>
      <c r="D45" s="24"/>
      <c r="E45" s="22"/>
      <c r="F45" s="667"/>
      <c r="G45" s="24"/>
      <c r="H45" s="22"/>
      <c r="I45" s="667"/>
      <c r="J45" s="23"/>
    </row>
    <row r="46" spans="1:10" ht="14.25">
      <c r="A46" s="46">
        <v>138</v>
      </c>
      <c r="B46" s="196" t="s">
        <v>2004</v>
      </c>
      <c r="C46" s="668">
        <v>2</v>
      </c>
      <c r="D46" s="24"/>
      <c r="E46" s="22"/>
      <c r="F46" s="667"/>
      <c r="G46" s="24"/>
      <c r="H46" s="22"/>
      <c r="I46" s="667"/>
      <c r="J46" s="23"/>
    </row>
    <row r="47" spans="1:10" ht="14.25">
      <c r="A47" s="46">
        <v>138</v>
      </c>
      <c r="B47" s="196" t="s">
        <v>2005</v>
      </c>
      <c r="C47" s="664">
        <v>7</v>
      </c>
      <c r="D47" s="24"/>
      <c r="E47" s="22"/>
      <c r="F47" s="667"/>
      <c r="G47" s="24"/>
      <c r="H47" s="22"/>
      <c r="I47" s="667"/>
      <c r="J47" s="23"/>
    </row>
    <row r="48" spans="1:10" ht="14.25">
      <c r="A48" s="46">
        <v>138</v>
      </c>
      <c r="B48" s="196" t="s">
        <v>2006</v>
      </c>
      <c r="C48" s="668">
        <v>3</v>
      </c>
      <c r="D48" s="24"/>
      <c r="E48" s="22"/>
      <c r="F48" s="667"/>
      <c r="G48" s="24"/>
      <c r="H48" s="22"/>
      <c r="I48" s="667"/>
      <c r="J48" s="23"/>
    </row>
    <row r="49" spans="1:10" ht="14.25">
      <c r="A49" s="46">
        <v>138</v>
      </c>
      <c r="B49" s="196" t="s">
        <v>2007</v>
      </c>
      <c r="C49" s="668">
        <v>2</v>
      </c>
      <c r="D49" s="24"/>
      <c r="E49" s="22"/>
      <c r="F49" s="667"/>
      <c r="G49" s="24"/>
      <c r="H49" s="22"/>
      <c r="I49" s="667"/>
      <c r="J49" s="23"/>
    </row>
    <row r="50" spans="1:10" ht="14.25">
      <c r="A50" s="46">
        <v>138</v>
      </c>
      <c r="B50" s="196" t="s">
        <v>2008</v>
      </c>
      <c r="C50" s="668">
        <v>3</v>
      </c>
      <c r="D50" s="24"/>
      <c r="E50" s="22"/>
      <c r="F50" s="667"/>
      <c r="G50" s="24"/>
      <c r="H50" s="22"/>
      <c r="I50" s="667"/>
      <c r="J50" s="23"/>
    </row>
    <row r="51" spans="1:10" ht="14.25">
      <c r="A51" s="46">
        <v>138</v>
      </c>
      <c r="B51" s="196" t="s">
        <v>2009</v>
      </c>
      <c r="C51" s="668">
        <v>2</v>
      </c>
      <c r="D51" s="24"/>
      <c r="E51" s="22"/>
      <c r="F51" s="667"/>
      <c r="G51" s="24"/>
      <c r="H51" s="22"/>
      <c r="I51" s="667"/>
      <c r="J51" s="23"/>
    </row>
    <row r="52" spans="1:10" ht="14.25">
      <c r="A52" s="46">
        <v>138</v>
      </c>
      <c r="B52" s="196" t="s">
        <v>2010</v>
      </c>
      <c r="C52" s="668">
        <v>1</v>
      </c>
      <c r="D52" s="24"/>
      <c r="E52" s="22"/>
      <c r="F52" s="667"/>
      <c r="G52" s="24"/>
      <c r="H52" s="22"/>
      <c r="I52" s="667"/>
      <c r="J52" s="23"/>
    </row>
    <row r="53" spans="1:10" ht="14.25">
      <c r="A53" s="46">
        <v>138</v>
      </c>
      <c r="B53" s="196" t="s">
        <v>2011</v>
      </c>
      <c r="C53" s="668">
        <v>1</v>
      </c>
      <c r="D53" s="24"/>
      <c r="E53" s="22"/>
      <c r="F53" s="667"/>
      <c r="G53" s="24"/>
      <c r="H53" s="22"/>
      <c r="I53" s="667"/>
      <c r="J53" s="23"/>
    </row>
    <row r="54" spans="1:10" ht="14.25">
      <c r="A54" s="46">
        <v>138</v>
      </c>
      <c r="B54" s="196" t="s">
        <v>2012</v>
      </c>
      <c r="C54" s="668">
        <v>4</v>
      </c>
      <c r="D54" s="24"/>
      <c r="E54" s="22"/>
      <c r="F54" s="667"/>
      <c r="G54" s="24"/>
      <c r="H54" s="22"/>
      <c r="I54" s="667"/>
      <c r="J54" s="23"/>
    </row>
    <row r="55" spans="1:10" ht="14.25">
      <c r="A55" s="46">
        <v>138</v>
      </c>
      <c r="B55" s="196" t="s">
        <v>2013</v>
      </c>
      <c r="C55" s="668">
        <v>6</v>
      </c>
      <c r="D55" s="24"/>
      <c r="E55" s="22"/>
      <c r="F55" s="667"/>
      <c r="G55" s="24"/>
      <c r="H55" s="22"/>
      <c r="I55" s="667"/>
      <c r="J55" s="23"/>
    </row>
    <row r="56" spans="1:10" ht="14.25">
      <c r="A56" s="46">
        <v>138</v>
      </c>
      <c r="B56" s="196" t="s">
        <v>234</v>
      </c>
      <c r="C56" s="668">
        <v>5</v>
      </c>
      <c r="D56" s="24"/>
      <c r="E56" s="22"/>
      <c r="F56" s="667"/>
      <c r="G56" s="24"/>
      <c r="H56" s="22"/>
      <c r="I56" s="667"/>
      <c r="J56" s="23"/>
    </row>
    <row r="57" spans="1:10" ht="14.25">
      <c r="A57" s="46">
        <v>138</v>
      </c>
      <c r="B57" s="196" t="s">
        <v>235</v>
      </c>
      <c r="C57" s="664">
        <v>1</v>
      </c>
      <c r="D57" s="24"/>
      <c r="E57" s="22"/>
      <c r="F57" s="667"/>
      <c r="G57" s="24"/>
      <c r="H57" s="22"/>
      <c r="I57" s="667"/>
      <c r="J57" s="23"/>
    </row>
    <row r="58" spans="1:10" ht="14.25">
      <c r="A58" s="46">
        <v>138</v>
      </c>
      <c r="B58" s="196" t="s">
        <v>236</v>
      </c>
      <c r="C58" s="668">
        <v>1</v>
      </c>
      <c r="D58" s="24"/>
      <c r="E58" s="22"/>
      <c r="F58" s="667"/>
      <c r="G58" s="24"/>
      <c r="H58" s="22"/>
      <c r="I58" s="667"/>
      <c r="J58" s="23"/>
    </row>
    <row r="59" spans="1:10" ht="14.25">
      <c r="A59" s="46">
        <v>138</v>
      </c>
      <c r="B59" s="196" t="s">
        <v>237</v>
      </c>
      <c r="C59" s="668">
        <v>2</v>
      </c>
      <c r="D59" s="24"/>
      <c r="E59" s="22"/>
      <c r="F59" s="667"/>
      <c r="G59" s="24"/>
      <c r="H59" s="22"/>
      <c r="I59" s="667"/>
      <c r="J59" s="23"/>
    </row>
    <row r="60" spans="1:10" ht="14.25">
      <c r="A60" s="46">
        <v>138</v>
      </c>
      <c r="B60" s="196" t="s">
        <v>238</v>
      </c>
      <c r="C60" s="668">
        <v>1</v>
      </c>
      <c r="D60" s="24"/>
      <c r="E60" s="22"/>
      <c r="F60" s="667"/>
      <c r="G60" s="24"/>
      <c r="H60" s="22"/>
      <c r="I60" s="667"/>
      <c r="J60" s="23"/>
    </row>
    <row r="61" spans="1:10" ht="14.25">
      <c r="A61" s="46">
        <v>138</v>
      </c>
      <c r="B61" s="196" t="s">
        <v>239</v>
      </c>
      <c r="C61" s="668">
        <v>4</v>
      </c>
      <c r="D61" s="24"/>
      <c r="E61" s="22"/>
      <c r="F61" s="667"/>
      <c r="G61" s="24"/>
      <c r="H61" s="22"/>
      <c r="I61" s="667"/>
      <c r="J61" s="23"/>
    </row>
    <row r="62" spans="1:10" ht="14.25">
      <c r="A62" s="46">
        <v>138</v>
      </c>
      <c r="B62" s="196" t="s">
        <v>240</v>
      </c>
      <c r="C62" s="668">
        <v>2</v>
      </c>
      <c r="D62" s="24"/>
      <c r="E62" s="22"/>
      <c r="F62" s="667"/>
      <c r="G62" s="24"/>
      <c r="H62" s="22"/>
      <c r="I62" s="667"/>
      <c r="J62" s="23"/>
    </row>
    <row r="63" spans="1:10" ht="14.25">
      <c r="A63" s="46">
        <v>138</v>
      </c>
      <c r="B63" s="196" t="s">
        <v>241</v>
      </c>
      <c r="C63" s="668">
        <v>2</v>
      </c>
      <c r="D63" s="24"/>
      <c r="E63" s="22"/>
      <c r="F63" s="667"/>
      <c r="G63" s="24"/>
      <c r="H63" s="22"/>
      <c r="I63" s="667"/>
      <c r="J63" s="23"/>
    </row>
    <row r="64" spans="1:10" ht="14.25">
      <c r="A64" s="46">
        <v>138</v>
      </c>
      <c r="B64" s="196" t="s">
        <v>242</v>
      </c>
      <c r="C64" s="668">
        <v>4</v>
      </c>
      <c r="D64" s="24"/>
      <c r="E64" s="22"/>
      <c r="F64" s="667"/>
      <c r="G64" s="24"/>
      <c r="H64" s="22"/>
      <c r="I64" s="667"/>
      <c r="J64" s="23"/>
    </row>
    <row r="65" spans="1:10" ht="14.25">
      <c r="A65" s="46">
        <v>138</v>
      </c>
      <c r="B65" s="196" t="s">
        <v>243</v>
      </c>
      <c r="C65" s="668">
        <v>3</v>
      </c>
      <c r="D65" s="24"/>
      <c r="E65" s="22"/>
      <c r="F65" s="667"/>
      <c r="G65" s="24"/>
      <c r="H65" s="22"/>
      <c r="I65" s="667"/>
      <c r="J65" s="23"/>
    </row>
    <row r="66" spans="1:10" ht="14.25">
      <c r="A66" s="46">
        <v>138</v>
      </c>
      <c r="B66" s="196" t="s">
        <v>244</v>
      </c>
      <c r="C66" s="668">
        <v>3</v>
      </c>
      <c r="D66" s="24"/>
      <c r="E66" s="22"/>
      <c r="F66" s="667"/>
      <c r="G66" s="24"/>
      <c r="H66" s="22"/>
      <c r="I66" s="667"/>
      <c r="J66" s="23"/>
    </row>
    <row r="67" spans="1:10" ht="14.25">
      <c r="A67" s="46">
        <v>138</v>
      </c>
      <c r="B67" s="196" t="s">
        <v>245</v>
      </c>
      <c r="C67" s="664">
        <v>8</v>
      </c>
      <c r="D67" s="24"/>
      <c r="E67" s="22"/>
      <c r="F67" s="667"/>
      <c r="G67" s="24"/>
      <c r="H67" s="22"/>
      <c r="I67" s="667"/>
      <c r="J67" s="23"/>
    </row>
    <row r="68" spans="1:10" ht="14.25">
      <c r="A68" s="46">
        <v>138</v>
      </c>
      <c r="B68" s="196" t="s">
        <v>246</v>
      </c>
      <c r="C68" s="668">
        <v>2</v>
      </c>
      <c r="D68" s="24"/>
      <c r="E68" s="22"/>
      <c r="F68" s="667"/>
      <c r="G68" s="24"/>
      <c r="H68" s="22"/>
      <c r="I68" s="667"/>
      <c r="J68" s="23"/>
    </row>
    <row r="69" spans="1:10" ht="14.25">
      <c r="A69" s="46">
        <v>138</v>
      </c>
      <c r="B69" s="196" t="s">
        <v>247</v>
      </c>
      <c r="C69" s="668">
        <v>8</v>
      </c>
      <c r="D69" s="24"/>
      <c r="E69" s="22"/>
      <c r="F69" s="667"/>
      <c r="G69" s="24"/>
      <c r="H69" s="22"/>
      <c r="I69" s="667"/>
      <c r="J69" s="23"/>
    </row>
    <row r="70" spans="1:10" ht="14.25">
      <c r="A70" s="46">
        <v>138</v>
      </c>
      <c r="B70" s="196" t="s">
        <v>248</v>
      </c>
      <c r="C70" s="668">
        <v>2</v>
      </c>
      <c r="D70" s="24"/>
      <c r="E70" s="22"/>
      <c r="F70" s="667"/>
      <c r="G70" s="24"/>
      <c r="H70" s="22"/>
      <c r="I70" s="667"/>
      <c r="J70" s="23"/>
    </row>
    <row r="71" spans="1:10" ht="14.25">
      <c r="A71" s="46">
        <v>138</v>
      </c>
      <c r="B71" s="196" t="s">
        <v>249</v>
      </c>
      <c r="C71" s="668">
        <v>2</v>
      </c>
      <c r="D71" s="24"/>
      <c r="E71" s="22"/>
      <c r="F71" s="667"/>
      <c r="G71" s="24"/>
      <c r="H71" s="22"/>
      <c r="I71" s="667"/>
      <c r="J71" s="23"/>
    </row>
    <row r="72" spans="1:10" ht="14.25">
      <c r="A72" s="46">
        <v>138</v>
      </c>
      <c r="B72" s="196" t="s">
        <v>250</v>
      </c>
      <c r="C72" s="668">
        <v>5</v>
      </c>
      <c r="D72" s="24"/>
      <c r="E72" s="22"/>
      <c r="F72" s="667"/>
      <c r="G72" s="24"/>
      <c r="H72" s="22"/>
      <c r="I72" s="667"/>
      <c r="J72" s="23"/>
    </row>
    <row r="73" spans="1:10" ht="14.25">
      <c r="A73" s="46">
        <v>138</v>
      </c>
      <c r="B73" s="196" t="s">
        <v>251</v>
      </c>
      <c r="C73" s="668">
        <v>2</v>
      </c>
      <c r="D73" s="24"/>
      <c r="E73" s="22"/>
      <c r="F73" s="667"/>
      <c r="G73" s="24"/>
      <c r="H73" s="22"/>
      <c r="I73" s="667"/>
      <c r="J73" s="23"/>
    </row>
    <row r="74" spans="1:10" ht="14.25">
      <c r="A74" s="46">
        <v>138</v>
      </c>
      <c r="B74" s="196" t="s">
        <v>252</v>
      </c>
      <c r="C74" s="668">
        <v>5</v>
      </c>
      <c r="D74" s="24"/>
      <c r="E74" s="22"/>
      <c r="F74" s="667"/>
      <c r="G74" s="24"/>
      <c r="H74" s="22"/>
      <c r="I74" s="667"/>
      <c r="J74" s="23"/>
    </row>
    <row r="75" spans="1:10" ht="14.25">
      <c r="A75" s="46">
        <v>138</v>
      </c>
      <c r="B75" s="196" t="s">
        <v>253</v>
      </c>
      <c r="C75" s="668">
        <v>11</v>
      </c>
      <c r="D75" s="24"/>
      <c r="E75" s="22"/>
      <c r="F75" s="667"/>
      <c r="G75" s="24"/>
      <c r="H75" s="22"/>
      <c r="I75" s="667"/>
      <c r="J75" s="23"/>
    </row>
    <row r="76" spans="1:10" ht="14.25">
      <c r="A76" s="46">
        <v>138</v>
      </c>
      <c r="B76" s="196" t="s">
        <v>254</v>
      </c>
      <c r="C76" s="668">
        <v>4</v>
      </c>
      <c r="D76" s="24"/>
      <c r="E76" s="22"/>
      <c r="F76" s="667"/>
      <c r="G76" s="24"/>
      <c r="H76" s="22"/>
      <c r="I76" s="667"/>
      <c r="J76" s="23"/>
    </row>
    <row r="77" spans="1:10" ht="14.25">
      <c r="A77" s="46">
        <v>138</v>
      </c>
      <c r="B77" s="196" t="s">
        <v>255</v>
      </c>
      <c r="C77" s="668">
        <v>9</v>
      </c>
      <c r="D77" s="185"/>
      <c r="E77" s="671"/>
      <c r="F77" s="672"/>
      <c r="G77" s="185"/>
      <c r="H77" s="671"/>
      <c r="I77" s="672"/>
      <c r="J77" s="23"/>
    </row>
    <row r="78" spans="1:9" ht="13.5" thickBot="1">
      <c r="A78" s="3" t="s">
        <v>176</v>
      </c>
      <c r="C78" s="653"/>
      <c r="E78" s="2"/>
      <c r="I78" s="673"/>
    </row>
    <row r="79" spans="1:11" ht="13.5" thickBot="1">
      <c r="A79" s="704" t="s">
        <v>2777</v>
      </c>
      <c r="B79" s="705"/>
      <c r="C79" s="705"/>
      <c r="D79" s="705"/>
      <c r="E79" s="705"/>
      <c r="F79" s="705"/>
      <c r="G79" s="704" t="s">
        <v>953</v>
      </c>
      <c r="H79" s="705"/>
      <c r="I79" s="705"/>
      <c r="J79" s="707"/>
      <c r="K79" s="457"/>
    </row>
    <row r="80" spans="1:11" ht="13.5" thickBot="1">
      <c r="A80" s="704" t="s">
        <v>2778</v>
      </c>
      <c r="B80" s="705"/>
      <c r="C80" s="705"/>
      <c r="D80" s="704" t="s">
        <v>2787</v>
      </c>
      <c r="E80" s="705"/>
      <c r="F80" s="705"/>
      <c r="G80" s="704" t="s">
        <v>2787</v>
      </c>
      <c r="H80" s="705"/>
      <c r="I80" s="705"/>
      <c r="J80" s="707"/>
      <c r="K80" s="457"/>
    </row>
    <row r="81" spans="1:10" ht="12.75">
      <c r="A81" s="6" t="s">
        <v>2779</v>
      </c>
      <c r="B81" s="7" t="s">
        <v>2781</v>
      </c>
      <c r="C81" s="654" t="s">
        <v>2782</v>
      </c>
      <c r="D81" s="9" t="s">
        <v>2779</v>
      </c>
      <c r="E81" s="10" t="s">
        <v>2781</v>
      </c>
      <c r="F81" s="62" t="s">
        <v>2782</v>
      </c>
      <c r="G81" s="9" t="s">
        <v>2779</v>
      </c>
      <c r="H81" s="10" t="s">
        <v>2781</v>
      </c>
      <c r="I81" s="62" t="s">
        <v>2782</v>
      </c>
      <c r="J81" s="11" t="s">
        <v>2783</v>
      </c>
    </row>
    <row r="82" spans="1:10" ht="13.5" thickBot="1">
      <c r="A82" s="58" t="s">
        <v>2784</v>
      </c>
      <c r="B82" s="33"/>
      <c r="C82" s="656" t="s">
        <v>2785</v>
      </c>
      <c r="D82" s="32" t="s">
        <v>2784</v>
      </c>
      <c r="E82" s="33"/>
      <c r="F82" s="180" t="s">
        <v>2785</v>
      </c>
      <c r="G82" s="32" t="s">
        <v>2784</v>
      </c>
      <c r="H82" s="33"/>
      <c r="I82" s="180" t="s">
        <v>2785</v>
      </c>
      <c r="J82" s="15"/>
    </row>
    <row r="83" spans="1:10" ht="14.25">
      <c r="A83" s="13">
        <v>138</v>
      </c>
      <c r="B83" s="657" t="s">
        <v>256</v>
      </c>
      <c r="C83" s="664">
        <v>4</v>
      </c>
      <c r="D83" s="24"/>
      <c r="E83" s="22"/>
      <c r="F83" s="667"/>
      <c r="G83" s="24"/>
      <c r="H83" s="22"/>
      <c r="I83" s="667"/>
      <c r="J83" s="23"/>
    </row>
    <row r="84" spans="1:10" ht="14.25">
      <c r="A84" s="46">
        <v>138</v>
      </c>
      <c r="B84" s="196" t="s">
        <v>694</v>
      </c>
      <c r="C84" s="668">
        <v>2</v>
      </c>
      <c r="D84" s="24"/>
      <c r="E84" s="22"/>
      <c r="F84" s="667"/>
      <c r="G84" s="24"/>
      <c r="H84" s="22"/>
      <c r="I84" s="667"/>
      <c r="J84" s="23"/>
    </row>
    <row r="85" spans="1:10" ht="14.25">
      <c r="A85" s="46">
        <v>138</v>
      </c>
      <c r="B85" s="196" t="s">
        <v>695</v>
      </c>
      <c r="C85" s="668">
        <v>6</v>
      </c>
      <c r="D85" s="24"/>
      <c r="E85" s="22"/>
      <c r="F85" s="667"/>
      <c r="G85" s="24"/>
      <c r="H85" s="22"/>
      <c r="I85" s="667"/>
      <c r="J85" s="23"/>
    </row>
    <row r="86" spans="1:10" ht="14.25">
      <c r="A86" s="46">
        <v>138</v>
      </c>
      <c r="B86" s="196" t="s">
        <v>257</v>
      </c>
      <c r="C86" s="668">
        <v>4</v>
      </c>
      <c r="D86" s="24"/>
      <c r="E86" s="22"/>
      <c r="F86" s="667"/>
      <c r="G86" s="24"/>
      <c r="H86" s="22"/>
      <c r="I86" s="667"/>
      <c r="J86" s="23"/>
    </row>
    <row r="87" spans="1:10" ht="14.25">
      <c r="A87" s="46">
        <v>138</v>
      </c>
      <c r="B87" s="196" t="s">
        <v>258</v>
      </c>
      <c r="C87" s="668">
        <v>2</v>
      </c>
      <c r="D87" s="24"/>
      <c r="E87" s="22"/>
      <c r="F87" s="667"/>
      <c r="G87" s="24"/>
      <c r="H87" s="22"/>
      <c r="I87" s="667"/>
      <c r="J87" s="23"/>
    </row>
    <row r="88" spans="1:10" ht="14.25">
      <c r="A88" s="46">
        <v>138</v>
      </c>
      <c r="B88" s="196" t="s">
        <v>259</v>
      </c>
      <c r="C88" s="668">
        <v>2</v>
      </c>
      <c r="D88" s="24"/>
      <c r="E88" s="22"/>
      <c r="F88" s="667"/>
      <c r="G88" s="25"/>
      <c r="H88" s="674"/>
      <c r="I88" s="667"/>
      <c r="J88" s="23"/>
    </row>
    <row r="89" spans="1:10" ht="14.25">
      <c r="A89" s="46">
        <v>138</v>
      </c>
      <c r="B89" s="196" t="s">
        <v>260</v>
      </c>
      <c r="C89" s="668">
        <v>10</v>
      </c>
      <c r="D89" s="24"/>
      <c r="E89" s="22"/>
      <c r="F89" s="667"/>
      <c r="G89" s="25"/>
      <c r="H89" s="674"/>
      <c r="I89" s="667"/>
      <c r="J89" s="23"/>
    </row>
    <row r="90" spans="1:10" ht="14.25">
      <c r="A90" s="46">
        <v>138</v>
      </c>
      <c r="B90" s="196" t="s">
        <v>261</v>
      </c>
      <c r="C90" s="668">
        <v>7</v>
      </c>
      <c r="D90" s="24"/>
      <c r="E90" s="22"/>
      <c r="F90" s="667"/>
      <c r="G90" s="25"/>
      <c r="H90" s="674"/>
      <c r="I90" s="667"/>
      <c r="J90" s="23"/>
    </row>
    <row r="91" spans="1:10" ht="14.25">
      <c r="A91" s="46">
        <v>138</v>
      </c>
      <c r="B91" s="196" t="s">
        <v>262</v>
      </c>
      <c r="C91" s="668">
        <v>0.1</v>
      </c>
      <c r="D91" s="24"/>
      <c r="E91" s="22"/>
      <c r="F91" s="667"/>
      <c r="G91" s="25"/>
      <c r="H91" s="674"/>
      <c r="I91" s="667"/>
      <c r="J91" s="23"/>
    </row>
    <row r="92" spans="1:10" ht="14.25">
      <c r="A92" s="46">
        <v>138</v>
      </c>
      <c r="B92" s="196" t="s">
        <v>263</v>
      </c>
      <c r="C92" s="668">
        <v>2</v>
      </c>
      <c r="D92" s="24"/>
      <c r="E92" s="22"/>
      <c r="F92" s="667"/>
      <c r="G92" s="25"/>
      <c r="H92" s="674"/>
      <c r="I92" s="667"/>
      <c r="J92" s="23"/>
    </row>
    <row r="93" spans="1:10" ht="14.25">
      <c r="A93" s="46">
        <v>138</v>
      </c>
      <c r="B93" s="196" t="s">
        <v>264</v>
      </c>
      <c r="C93" s="668">
        <v>6</v>
      </c>
      <c r="D93" s="24"/>
      <c r="E93" s="22"/>
      <c r="F93" s="667"/>
      <c r="G93" s="25"/>
      <c r="H93" s="674"/>
      <c r="I93" s="667"/>
      <c r="J93" s="23"/>
    </row>
    <row r="94" spans="1:10" ht="14.25">
      <c r="A94" s="46">
        <v>138</v>
      </c>
      <c r="B94" s="196" t="s">
        <v>265</v>
      </c>
      <c r="C94" s="668">
        <v>5</v>
      </c>
      <c r="D94" s="24"/>
      <c r="E94" s="22"/>
      <c r="F94" s="667"/>
      <c r="G94" s="25"/>
      <c r="H94" s="674"/>
      <c r="I94" s="667"/>
      <c r="J94" s="23"/>
    </row>
    <row r="95" spans="1:10" ht="14.25">
      <c r="A95" s="46">
        <v>138</v>
      </c>
      <c r="B95" s="196" t="s">
        <v>266</v>
      </c>
      <c r="C95" s="668">
        <v>1</v>
      </c>
      <c r="D95" s="24"/>
      <c r="E95" s="22"/>
      <c r="F95" s="667"/>
      <c r="G95" s="25"/>
      <c r="H95" s="674"/>
      <c r="I95" s="667"/>
      <c r="J95" s="23"/>
    </row>
    <row r="96" spans="1:10" ht="14.25">
      <c r="A96" s="46">
        <v>138</v>
      </c>
      <c r="B96" s="196" t="s">
        <v>267</v>
      </c>
      <c r="C96" s="668">
        <v>1</v>
      </c>
      <c r="D96" s="24"/>
      <c r="E96" s="22"/>
      <c r="F96" s="667"/>
      <c r="G96" s="25"/>
      <c r="H96" s="674"/>
      <c r="I96" s="667"/>
      <c r="J96" s="23"/>
    </row>
    <row r="97" spans="1:10" ht="14.25">
      <c r="A97" s="46">
        <v>138</v>
      </c>
      <c r="B97" s="196" t="s">
        <v>268</v>
      </c>
      <c r="C97" s="668">
        <v>6</v>
      </c>
      <c r="D97" s="24"/>
      <c r="E97" s="22"/>
      <c r="F97" s="667"/>
      <c r="G97" s="25"/>
      <c r="H97" s="674"/>
      <c r="I97" s="667"/>
      <c r="J97" s="23"/>
    </row>
    <row r="98" spans="1:10" ht="14.25">
      <c r="A98" s="46">
        <v>138</v>
      </c>
      <c r="B98" s="196" t="s">
        <v>269</v>
      </c>
      <c r="C98" s="664">
        <v>6</v>
      </c>
      <c r="D98" s="24"/>
      <c r="E98" s="22"/>
      <c r="F98" s="667"/>
      <c r="G98" s="25"/>
      <c r="H98" s="674"/>
      <c r="I98" s="667"/>
      <c r="J98" s="23"/>
    </row>
    <row r="99" spans="1:10" ht="15">
      <c r="A99" s="46"/>
      <c r="B99" s="675" t="s">
        <v>696</v>
      </c>
      <c r="C99" s="670">
        <f>SUM(C40:C98)</f>
        <v>208.1</v>
      </c>
      <c r="D99" s="24"/>
      <c r="E99" s="22"/>
      <c r="F99" s="667"/>
      <c r="G99" s="25"/>
      <c r="H99" s="674"/>
      <c r="I99" s="667"/>
      <c r="J99" s="23"/>
    </row>
    <row r="100" spans="1:10" ht="14.25">
      <c r="A100" s="49">
        <v>69</v>
      </c>
      <c r="B100" s="196" t="s">
        <v>270</v>
      </c>
      <c r="C100" s="668">
        <v>3</v>
      </c>
      <c r="D100" s="24"/>
      <c r="E100" s="22"/>
      <c r="F100" s="667"/>
      <c r="G100" s="25"/>
      <c r="H100" s="674"/>
      <c r="I100" s="667"/>
      <c r="J100" s="23"/>
    </row>
    <row r="101" spans="1:10" ht="14.25">
      <c r="A101" s="49">
        <v>69</v>
      </c>
      <c r="B101" s="196" t="s">
        <v>271</v>
      </c>
      <c r="C101" s="668">
        <v>3</v>
      </c>
      <c r="D101" s="24"/>
      <c r="E101" s="22"/>
      <c r="F101" s="667"/>
      <c r="G101" s="25"/>
      <c r="H101" s="674"/>
      <c r="I101" s="667"/>
      <c r="J101" s="23"/>
    </row>
    <row r="102" spans="1:10" ht="14.25">
      <c r="A102" s="49">
        <v>69</v>
      </c>
      <c r="B102" s="196" t="s">
        <v>272</v>
      </c>
      <c r="C102" s="668">
        <v>6</v>
      </c>
      <c r="D102" s="24"/>
      <c r="E102" s="22"/>
      <c r="F102" s="667"/>
      <c r="G102" s="25"/>
      <c r="H102" s="674"/>
      <c r="I102" s="667"/>
      <c r="J102" s="23"/>
    </row>
    <row r="103" spans="1:10" ht="14.25">
      <c r="A103" s="49">
        <v>69</v>
      </c>
      <c r="B103" s="196" t="s">
        <v>273</v>
      </c>
      <c r="C103" s="668">
        <v>7</v>
      </c>
      <c r="D103" s="24"/>
      <c r="E103" s="22"/>
      <c r="F103" s="667"/>
      <c r="G103" s="25"/>
      <c r="H103" s="674"/>
      <c r="I103" s="667"/>
      <c r="J103" s="23"/>
    </row>
    <row r="104" spans="1:10" ht="14.25">
      <c r="A104" s="49">
        <v>69</v>
      </c>
      <c r="B104" s="196" t="s">
        <v>208</v>
      </c>
      <c r="C104" s="668">
        <v>2</v>
      </c>
      <c r="D104" s="24"/>
      <c r="E104" s="22"/>
      <c r="F104" s="667"/>
      <c r="G104" s="25"/>
      <c r="H104" s="674"/>
      <c r="I104" s="667"/>
      <c r="J104" s="23"/>
    </row>
    <row r="105" spans="1:10" ht="14.25">
      <c r="A105" s="49">
        <v>69</v>
      </c>
      <c r="B105" s="196" t="s">
        <v>274</v>
      </c>
      <c r="C105" s="668">
        <v>2</v>
      </c>
      <c r="D105" s="24"/>
      <c r="E105" s="22"/>
      <c r="F105" s="667"/>
      <c r="G105" s="25"/>
      <c r="H105" s="674"/>
      <c r="I105" s="667"/>
      <c r="J105" s="23"/>
    </row>
    <row r="106" spans="1:10" ht="14.25">
      <c r="A106" s="49">
        <v>69</v>
      </c>
      <c r="B106" s="196" t="s">
        <v>275</v>
      </c>
      <c r="C106" s="668">
        <v>1</v>
      </c>
      <c r="D106" s="24"/>
      <c r="E106" s="22"/>
      <c r="F106" s="667"/>
      <c r="G106" s="25"/>
      <c r="H106" s="674"/>
      <c r="I106" s="667"/>
      <c r="J106" s="23"/>
    </row>
    <row r="107" spans="1:10" ht="14.25">
      <c r="A107" s="49">
        <v>69</v>
      </c>
      <c r="B107" s="196" t="s">
        <v>276</v>
      </c>
      <c r="C107" s="668">
        <v>5</v>
      </c>
      <c r="D107" s="24"/>
      <c r="E107" s="22"/>
      <c r="F107" s="667"/>
      <c r="G107" s="25"/>
      <c r="H107" s="674"/>
      <c r="I107" s="667"/>
      <c r="J107" s="23"/>
    </row>
    <row r="108" spans="1:10" ht="14.25">
      <c r="A108" s="49">
        <v>69</v>
      </c>
      <c r="B108" s="196" t="s">
        <v>277</v>
      </c>
      <c r="C108" s="668">
        <v>8</v>
      </c>
      <c r="D108" s="24"/>
      <c r="E108" s="22"/>
      <c r="F108" s="667"/>
      <c r="G108" s="25"/>
      <c r="H108" s="674"/>
      <c r="I108" s="667"/>
      <c r="J108" s="23"/>
    </row>
    <row r="109" spans="1:10" ht="14.25">
      <c r="A109" s="49">
        <v>69</v>
      </c>
      <c r="B109" s="196" t="s">
        <v>278</v>
      </c>
      <c r="C109" s="668">
        <v>5</v>
      </c>
      <c r="D109" s="24"/>
      <c r="E109" s="22"/>
      <c r="F109" s="667"/>
      <c r="G109" s="25"/>
      <c r="H109" s="674"/>
      <c r="I109" s="667"/>
      <c r="J109" s="23"/>
    </row>
    <row r="110" spans="1:10" ht="14.25">
      <c r="A110" s="49">
        <v>69</v>
      </c>
      <c r="B110" s="196" t="s">
        <v>279</v>
      </c>
      <c r="C110" s="668">
        <v>3</v>
      </c>
      <c r="D110" s="24"/>
      <c r="E110" s="22"/>
      <c r="F110" s="667"/>
      <c r="G110" s="25"/>
      <c r="H110" s="674"/>
      <c r="I110" s="667"/>
      <c r="J110" s="23"/>
    </row>
    <row r="111" spans="1:10" ht="14.25">
      <c r="A111" s="49">
        <v>69</v>
      </c>
      <c r="B111" s="196" t="s">
        <v>280</v>
      </c>
      <c r="C111" s="668">
        <v>1</v>
      </c>
      <c r="D111" s="24"/>
      <c r="E111" s="22"/>
      <c r="F111" s="667"/>
      <c r="G111" s="25"/>
      <c r="H111" s="674"/>
      <c r="I111" s="667"/>
      <c r="J111" s="23"/>
    </row>
    <row r="112" spans="1:10" ht="14.25">
      <c r="A112" s="49">
        <v>69</v>
      </c>
      <c r="B112" s="196" t="s">
        <v>281</v>
      </c>
      <c r="C112" s="668">
        <v>0.2</v>
      </c>
      <c r="D112" s="24"/>
      <c r="E112" s="22"/>
      <c r="F112" s="667"/>
      <c r="G112" s="25"/>
      <c r="H112" s="674"/>
      <c r="I112" s="667"/>
      <c r="J112" s="23"/>
    </row>
    <row r="113" spans="1:10" ht="14.25">
      <c r="A113" s="49">
        <v>69</v>
      </c>
      <c r="B113" s="196" t="s">
        <v>282</v>
      </c>
      <c r="C113" s="668">
        <v>4</v>
      </c>
      <c r="D113" s="24"/>
      <c r="E113" s="22"/>
      <c r="F113" s="667"/>
      <c r="G113" s="25"/>
      <c r="H113" s="674"/>
      <c r="I113" s="667"/>
      <c r="J113" s="23"/>
    </row>
    <row r="114" spans="1:10" ht="14.25">
      <c r="A114" s="49">
        <v>69</v>
      </c>
      <c r="B114" s="196" t="s">
        <v>283</v>
      </c>
      <c r="C114" s="668">
        <v>1</v>
      </c>
      <c r="D114" s="24"/>
      <c r="E114" s="22"/>
      <c r="F114" s="667"/>
      <c r="G114" s="25"/>
      <c r="H114" s="674"/>
      <c r="I114" s="667"/>
      <c r="J114" s="23"/>
    </row>
    <row r="115" spans="1:10" ht="14.25">
      <c r="A115" s="49">
        <v>69</v>
      </c>
      <c r="B115" s="196" t="s">
        <v>284</v>
      </c>
      <c r="C115" s="668">
        <v>11</v>
      </c>
      <c r="D115" s="24"/>
      <c r="E115" s="22"/>
      <c r="F115" s="667"/>
      <c r="G115" s="25"/>
      <c r="H115" s="674"/>
      <c r="I115" s="667"/>
      <c r="J115" s="23"/>
    </row>
    <row r="116" spans="1:10" ht="14.25">
      <c r="A116" s="49">
        <v>69</v>
      </c>
      <c r="B116" s="196" t="s">
        <v>285</v>
      </c>
      <c r="C116" s="668">
        <v>11</v>
      </c>
      <c r="D116" s="24"/>
      <c r="E116" s="22"/>
      <c r="F116" s="667"/>
      <c r="G116" s="25"/>
      <c r="H116" s="674"/>
      <c r="I116" s="667"/>
      <c r="J116" s="23"/>
    </row>
    <row r="117" spans="1:10" ht="14.25">
      <c r="A117" s="49">
        <v>69</v>
      </c>
      <c r="B117" s="196" t="s">
        <v>286</v>
      </c>
      <c r="C117" s="668">
        <v>11</v>
      </c>
      <c r="D117" s="24"/>
      <c r="E117" s="22"/>
      <c r="F117" s="667"/>
      <c r="G117" s="25"/>
      <c r="H117" s="674"/>
      <c r="I117" s="667"/>
      <c r="J117" s="23"/>
    </row>
    <row r="118" spans="1:10" ht="14.25">
      <c r="A118" s="49">
        <v>69</v>
      </c>
      <c r="B118" s="196" t="s">
        <v>287</v>
      </c>
      <c r="C118" s="668">
        <v>0.5</v>
      </c>
      <c r="D118" s="24"/>
      <c r="E118" s="22"/>
      <c r="F118" s="667"/>
      <c r="G118" s="25"/>
      <c r="H118" s="674"/>
      <c r="I118" s="667"/>
      <c r="J118" s="23"/>
    </row>
    <row r="119" spans="1:10" ht="14.25">
      <c r="A119" s="49">
        <v>69</v>
      </c>
      <c r="B119" s="196" t="s">
        <v>288</v>
      </c>
      <c r="C119" s="668">
        <v>2</v>
      </c>
      <c r="D119" s="24"/>
      <c r="E119" s="22"/>
      <c r="F119" s="667"/>
      <c r="G119" s="25"/>
      <c r="H119" s="674"/>
      <c r="I119" s="667"/>
      <c r="J119" s="23"/>
    </row>
    <row r="120" spans="1:10" ht="14.25">
      <c r="A120" s="49">
        <v>69</v>
      </c>
      <c r="B120" s="196" t="s">
        <v>289</v>
      </c>
      <c r="C120" s="668">
        <v>3</v>
      </c>
      <c r="D120" s="24"/>
      <c r="E120" s="22"/>
      <c r="F120" s="667"/>
      <c r="G120" s="25"/>
      <c r="H120" s="674"/>
      <c r="I120" s="667"/>
      <c r="J120" s="23"/>
    </row>
    <row r="121" spans="1:10" ht="14.25">
      <c r="A121" s="49">
        <v>69</v>
      </c>
      <c r="B121" s="196" t="s">
        <v>290</v>
      </c>
      <c r="C121" s="668">
        <v>4</v>
      </c>
      <c r="D121" s="24"/>
      <c r="E121" s="22"/>
      <c r="F121" s="667"/>
      <c r="G121" s="25"/>
      <c r="H121" s="674"/>
      <c r="I121" s="667"/>
      <c r="J121" s="23"/>
    </row>
    <row r="122" spans="1:10" ht="14.25">
      <c r="A122" s="49">
        <v>69</v>
      </c>
      <c r="B122" s="196" t="s">
        <v>291</v>
      </c>
      <c r="C122" s="668" t="s">
        <v>2617</v>
      </c>
      <c r="D122" s="24"/>
      <c r="E122" s="22"/>
      <c r="F122" s="667"/>
      <c r="G122" s="25"/>
      <c r="H122" s="674"/>
      <c r="I122" s="667"/>
      <c r="J122" s="23"/>
    </row>
    <row r="123" spans="1:10" ht="14.25">
      <c r="A123" s="49">
        <v>69</v>
      </c>
      <c r="B123" s="196" t="s">
        <v>292</v>
      </c>
      <c r="C123" s="668" t="s">
        <v>2617</v>
      </c>
      <c r="D123" s="24"/>
      <c r="E123" s="22"/>
      <c r="F123" s="667"/>
      <c r="G123" s="25"/>
      <c r="H123" s="674"/>
      <c r="I123" s="667"/>
      <c r="J123" s="23"/>
    </row>
    <row r="124" spans="1:10" ht="14.25">
      <c r="A124" s="49">
        <v>69</v>
      </c>
      <c r="B124" s="196" t="s">
        <v>293</v>
      </c>
      <c r="C124" s="668" t="s">
        <v>2617</v>
      </c>
      <c r="D124" s="24"/>
      <c r="E124" s="22"/>
      <c r="F124" s="667"/>
      <c r="G124" s="25"/>
      <c r="H124" s="674"/>
      <c r="I124" s="667"/>
      <c r="J124" s="23"/>
    </row>
    <row r="125" spans="1:10" ht="14.25">
      <c r="A125" s="49">
        <v>69</v>
      </c>
      <c r="B125" s="196" t="s">
        <v>294</v>
      </c>
      <c r="C125" s="668" t="s">
        <v>2617</v>
      </c>
      <c r="D125" s="24"/>
      <c r="E125" s="22"/>
      <c r="F125" s="667"/>
      <c r="G125" s="25"/>
      <c r="H125" s="674"/>
      <c r="I125" s="667"/>
      <c r="J125" s="23"/>
    </row>
    <row r="126" spans="1:10" ht="14.25">
      <c r="A126" s="49">
        <v>69</v>
      </c>
      <c r="B126" s="196" t="s">
        <v>295</v>
      </c>
      <c r="C126" s="668">
        <v>0.2</v>
      </c>
      <c r="D126" s="24"/>
      <c r="E126" s="22"/>
      <c r="F126" s="667"/>
      <c r="G126" s="25"/>
      <c r="H126" s="674"/>
      <c r="I126" s="667"/>
      <c r="J126" s="23"/>
    </row>
    <row r="127" spans="1:10" ht="14.25">
      <c r="A127" s="49">
        <v>69</v>
      </c>
      <c r="B127" s="196" t="s">
        <v>296</v>
      </c>
      <c r="C127" s="668">
        <v>3</v>
      </c>
      <c r="D127" s="24"/>
      <c r="E127" s="22"/>
      <c r="F127" s="667"/>
      <c r="G127" s="25"/>
      <c r="H127" s="674"/>
      <c r="I127" s="667"/>
      <c r="J127" s="23"/>
    </row>
    <row r="128" spans="1:10" ht="14.25">
      <c r="A128" s="49">
        <v>69</v>
      </c>
      <c r="B128" s="196" t="s">
        <v>297</v>
      </c>
      <c r="C128" s="668">
        <v>10</v>
      </c>
      <c r="D128" s="24"/>
      <c r="E128" s="22"/>
      <c r="F128" s="667"/>
      <c r="G128" s="25"/>
      <c r="H128" s="674"/>
      <c r="I128" s="667"/>
      <c r="J128" s="23"/>
    </row>
    <row r="129" spans="1:10" ht="14.25">
      <c r="A129" s="49">
        <v>69</v>
      </c>
      <c r="B129" s="196" t="s">
        <v>298</v>
      </c>
      <c r="C129" s="668">
        <v>4</v>
      </c>
      <c r="D129" s="24"/>
      <c r="E129" s="22"/>
      <c r="F129" s="667"/>
      <c r="G129" s="25"/>
      <c r="H129" s="674"/>
      <c r="I129" s="667"/>
      <c r="J129" s="23"/>
    </row>
    <row r="130" spans="1:10" ht="14.25">
      <c r="A130" s="49">
        <v>69</v>
      </c>
      <c r="B130" s="196" t="s">
        <v>299</v>
      </c>
      <c r="C130" s="668">
        <v>6</v>
      </c>
      <c r="D130" s="24"/>
      <c r="E130" s="22"/>
      <c r="F130" s="667"/>
      <c r="G130" s="25"/>
      <c r="H130" s="674"/>
      <c r="I130" s="667"/>
      <c r="J130" s="23"/>
    </row>
    <row r="131" spans="1:10" ht="14.25">
      <c r="A131" s="49">
        <v>69</v>
      </c>
      <c r="B131" s="196" t="s">
        <v>300</v>
      </c>
      <c r="C131" s="668">
        <v>5</v>
      </c>
      <c r="D131" s="24"/>
      <c r="E131" s="22"/>
      <c r="F131" s="667"/>
      <c r="G131" s="25"/>
      <c r="H131" s="674"/>
      <c r="I131" s="667"/>
      <c r="J131" s="23"/>
    </row>
    <row r="132" spans="1:10" ht="14.25">
      <c r="A132" s="49">
        <v>69</v>
      </c>
      <c r="B132" s="196" t="s">
        <v>301</v>
      </c>
      <c r="C132" s="668">
        <v>3</v>
      </c>
      <c r="D132" s="24"/>
      <c r="E132" s="22"/>
      <c r="F132" s="667"/>
      <c r="G132" s="25"/>
      <c r="H132" s="674"/>
      <c r="I132" s="667"/>
      <c r="J132" s="23"/>
    </row>
    <row r="133" spans="1:10" ht="14.25">
      <c r="A133" s="49">
        <v>69</v>
      </c>
      <c r="B133" s="196" t="s">
        <v>302</v>
      </c>
      <c r="C133" s="668">
        <v>1</v>
      </c>
      <c r="D133" s="24"/>
      <c r="E133" s="22"/>
      <c r="F133" s="667"/>
      <c r="G133" s="25"/>
      <c r="H133" s="674"/>
      <c r="I133" s="667"/>
      <c r="J133" s="23"/>
    </row>
    <row r="134" spans="1:10" ht="14.25">
      <c r="A134" s="49">
        <v>69</v>
      </c>
      <c r="B134" s="196" t="s">
        <v>303</v>
      </c>
      <c r="C134" s="668">
        <v>4</v>
      </c>
      <c r="D134" s="24"/>
      <c r="E134" s="22"/>
      <c r="F134" s="667"/>
      <c r="G134" s="25"/>
      <c r="H134" s="674"/>
      <c r="I134" s="667"/>
      <c r="J134" s="23"/>
    </row>
    <row r="135" spans="1:10" ht="14.25">
      <c r="A135" s="49">
        <v>69</v>
      </c>
      <c r="B135" s="196" t="s">
        <v>304</v>
      </c>
      <c r="C135" s="668">
        <v>2</v>
      </c>
      <c r="D135" s="24"/>
      <c r="E135" s="22"/>
      <c r="F135" s="667"/>
      <c r="G135" s="25"/>
      <c r="H135" s="674"/>
      <c r="I135" s="667"/>
      <c r="J135" s="23"/>
    </row>
    <row r="136" spans="1:10" ht="14.25">
      <c r="A136" s="49">
        <v>69</v>
      </c>
      <c r="B136" s="196" t="s">
        <v>305</v>
      </c>
      <c r="C136" s="668" t="s">
        <v>2617</v>
      </c>
      <c r="D136" s="24"/>
      <c r="E136" s="22"/>
      <c r="F136" s="667"/>
      <c r="G136" s="25"/>
      <c r="H136" s="674"/>
      <c r="I136" s="667"/>
      <c r="J136" s="23"/>
    </row>
    <row r="137" spans="1:10" ht="14.25">
      <c r="A137" s="49">
        <v>69</v>
      </c>
      <c r="B137" s="196" t="s">
        <v>306</v>
      </c>
      <c r="C137" s="668">
        <v>3</v>
      </c>
      <c r="D137" s="24"/>
      <c r="E137" s="22"/>
      <c r="F137" s="667"/>
      <c r="G137" s="25"/>
      <c r="H137" s="674"/>
      <c r="I137" s="667"/>
      <c r="J137" s="23"/>
    </row>
    <row r="138" spans="1:10" ht="14.25">
      <c r="A138" s="49">
        <v>69</v>
      </c>
      <c r="B138" s="196" t="s">
        <v>307</v>
      </c>
      <c r="C138" s="668">
        <v>3</v>
      </c>
      <c r="D138" s="24"/>
      <c r="E138" s="22"/>
      <c r="F138" s="667"/>
      <c r="G138" s="25"/>
      <c r="H138" s="674"/>
      <c r="I138" s="667"/>
      <c r="J138" s="23"/>
    </row>
    <row r="139" spans="1:10" ht="14.25">
      <c r="A139" s="49">
        <v>69</v>
      </c>
      <c r="B139" s="196" t="s">
        <v>308</v>
      </c>
      <c r="C139" s="668">
        <v>4</v>
      </c>
      <c r="D139" s="24"/>
      <c r="E139" s="22"/>
      <c r="F139" s="667"/>
      <c r="G139" s="25"/>
      <c r="H139" s="674"/>
      <c r="I139" s="667"/>
      <c r="J139" s="23"/>
    </row>
    <row r="140" spans="1:10" ht="14.25">
      <c r="A140" s="49">
        <v>69</v>
      </c>
      <c r="B140" s="196" t="s">
        <v>309</v>
      </c>
      <c r="C140" s="668">
        <v>1</v>
      </c>
      <c r="D140" s="24"/>
      <c r="E140" s="22"/>
      <c r="F140" s="667"/>
      <c r="G140" s="25"/>
      <c r="H140" s="674"/>
      <c r="I140" s="667"/>
      <c r="J140" s="23"/>
    </row>
    <row r="141" spans="1:10" ht="14.25">
      <c r="A141" s="49">
        <v>69</v>
      </c>
      <c r="B141" s="196" t="s">
        <v>310</v>
      </c>
      <c r="C141" s="668">
        <v>1</v>
      </c>
      <c r="D141" s="24"/>
      <c r="E141" s="22"/>
      <c r="F141" s="667"/>
      <c r="G141" s="25"/>
      <c r="H141" s="674"/>
      <c r="I141" s="667"/>
      <c r="J141" s="23"/>
    </row>
    <row r="142" spans="1:10" ht="14.25">
      <c r="A142" s="49">
        <v>69</v>
      </c>
      <c r="B142" s="196" t="s">
        <v>311</v>
      </c>
      <c r="C142" s="668">
        <v>1</v>
      </c>
      <c r="D142" s="24"/>
      <c r="E142" s="22"/>
      <c r="F142" s="667"/>
      <c r="G142" s="24"/>
      <c r="H142" s="676"/>
      <c r="I142" s="667"/>
      <c r="J142" s="23"/>
    </row>
    <row r="143" spans="1:10" ht="14.25">
      <c r="A143" s="49">
        <v>69</v>
      </c>
      <c r="B143" s="196" t="s">
        <v>312</v>
      </c>
      <c r="C143" s="668">
        <v>0.4</v>
      </c>
      <c r="D143" s="24"/>
      <c r="E143" s="22"/>
      <c r="F143" s="667"/>
      <c r="G143" s="24"/>
      <c r="H143" s="22"/>
      <c r="I143" s="667"/>
      <c r="J143" s="23"/>
    </row>
    <row r="144" spans="1:10" ht="14.25">
      <c r="A144" s="49">
        <v>69</v>
      </c>
      <c r="B144" s="196" t="s">
        <v>313</v>
      </c>
      <c r="C144" s="668">
        <v>0.4</v>
      </c>
      <c r="D144" s="24"/>
      <c r="E144" s="22"/>
      <c r="F144" s="667"/>
      <c r="G144" s="24"/>
      <c r="H144" s="22"/>
      <c r="I144" s="667"/>
      <c r="J144" s="23"/>
    </row>
    <row r="145" spans="1:10" ht="14.25">
      <c r="A145" s="49">
        <v>69</v>
      </c>
      <c r="B145" s="196" t="s">
        <v>314</v>
      </c>
      <c r="C145" s="668">
        <v>1</v>
      </c>
      <c r="D145" s="24"/>
      <c r="E145" s="22"/>
      <c r="F145" s="667"/>
      <c r="G145" s="24"/>
      <c r="H145" s="22"/>
      <c r="I145" s="667"/>
      <c r="J145" s="23"/>
    </row>
    <row r="146" spans="1:10" ht="14.25">
      <c r="A146" s="49">
        <v>69</v>
      </c>
      <c r="B146" s="196" t="s">
        <v>315</v>
      </c>
      <c r="C146" s="668">
        <v>0.3</v>
      </c>
      <c r="D146" s="24"/>
      <c r="E146" s="22"/>
      <c r="F146" s="667"/>
      <c r="G146" s="24"/>
      <c r="H146" s="22"/>
      <c r="I146" s="667"/>
      <c r="J146" s="23"/>
    </row>
    <row r="147" spans="1:10" ht="14.25">
      <c r="A147" s="49">
        <v>69</v>
      </c>
      <c r="B147" s="196" t="s">
        <v>316</v>
      </c>
      <c r="C147" s="668">
        <v>2</v>
      </c>
      <c r="D147" s="24"/>
      <c r="E147" s="676"/>
      <c r="F147" s="667"/>
      <c r="G147" s="24"/>
      <c r="H147" s="22"/>
      <c r="I147" s="667"/>
      <c r="J147" s="23"/>
    </row>
    <row r="148" spans="1:10" ht="14.25">
      <c r="A148" s="49">
        <v>69</v>
      </c>
      <c r="B148" s="196" t="s">
        <v>317</v>
      </c>
      <c r="C148" s="668">
        <v>1</v>
      </c>
      <c r="D148" s="24"/>
      <c r="E148" s="676"/>
      <c r="F148" s="667"/>
      <c r="G148" s="24"/>
      <c r="H148" s="22"/>
      <c r="I148" s="667"/>
      <c r="J148" s="23"/>
    </row>
    <row r="149" spans="1:10" ht="14.25">
      <c r="A149" s="49">
        <v>69</v>
      </c>
      <c r="B149" s="196" t="s">
        <v>318</v>
      </c>
      <c r="C149" s="668">
        <v>1</v>
      </c>
      <c r="D149" s="24"/>
      <c r="E149" s="22"/>
      <c r="F149" s="667"/>
      <c r="G149" s="24"/>
      <c r="H149" s="22"/>
      <c r="I149" s="667"/>
      <c r="J149" s="23"/>
    </row>
    <row r="150" spans="1:10" ht="14.25">
      <c r="A150" s="49">
        <v>69</v>
      </c>
      <c r="B150" s="196" t="s">
        <v>319</v>
      </c>
      <c r="C150" s="668">
        <v>2</v>
      </c>
      <c r="D150" s="24"/>
      <c r="E150" s="22"/>
      <c r="F150" s="667"/>
      <c r="G150" s="24"/>
      <c r="H150" s="22"/>
      <c r="I150" s="667"/>
      <c r="J150" s="23"/>
    </row>
    <row r="151" spans="1:10" ht="14.25">
      <c r="A151" s="49">
        <v>69</v>
      </c>
      <c r="B151" s="196" t="s">
        <v>320</v>
      </c>
      <c r="C151" s="668">
        <v>2</v>
      </c>
      <c r="D151" s="24"/>
      <c r="E151" s="22"/>
      <c r="F151" s="667"/>
      <c r="G151" s="24"/>
      <c r="H151" s="22"/>
      <c r="I151" s="667"/>
      <c r="J151" s="23"/>
    </row>
    <row r="152" spans="1:10" ht="14.25">
      <c r="A152" s="49">
        <v>69</v>
      </c>
      <c r="B152" s="196" t="s">
        <v>321</v>
      </c>
      <c r="C152" s="668">
        <v>2</v>
      </c>
      <c r="D152" s="24"/>
      <c r="E152" s="22"/>
      <c r="F152" s="667"/>
      <c r="G152" s="24"/>
      <c r="H152" s="22"/>
      <c r="I152" s="667"/>
      <c r="J152" s="23"/>
    </row>
    <row r="153" spans="1:10" ht="14.25">
      <c r="A153" s="49">
        <v>69</v>
      </c>
      <c r="B153" s="196" t="s">
        <v>322</v>
      </c>
      <c r="C153" s="668">
        <v>1</v>
      </c>
      <c r="D153" s="24"/>
      <c r="E153" s="22"/>
      <c r="F153" s="667"/>
      <c r="G153" s="24"/>
      <c r="H153" s="22"/>
      <c r="I153" s="667"/>
      <c r="J153" s="23"/>
    </row>
    <row r="154" spans="1:10" ht="14.25">
      <c r="A154" s="49">
        <v>69</v>
      </c>
      <c r="B154" s="196" t="s">
        <v>323</v>
      </c>
      <c r="C154" s="668">
        <v>2</v>
      </c>
      <c r="D154" s="24"/>
      <c r="E154" s="22"/>
      <c r="F154" s="667"/>
      <c r="G154" s="24"/>
      <c r="H154" s="22"/>
      <c r="I154" s="667"/>
      <c r="J154" s="23"/>
    </row>
    <row r="155" spans="1:10" ht="14.25">
      <c r="A155" s="49">
        <v>69</v>
      </c>
      <c r="B155" s="196" t="s">
        <v>324</v>
      </c>
      <c r="C155" s="668">
        <v>2</v>
      </c>
      <c r="D155" s="185"/>
      <c r="E155" s="671"/>
      <c r="F155" s="672"/>
      <c r="G155" s="185"/>
      <c r="H155" s="671"/>
      <c r="I155" s="672"/>
      <c r="J155" s="23"/>
    </row>
    <row r="156" spans="1:9" ht="13.5" thickBot="1">
      <c r="A156" s="3" t="s">
        <v>176</v>
      </c>
      <c r="C156" s="653"/>
      <c r="E156" s="2"/>
      <c r="I156" s="159"/>
    </row>
    <row r="157" spans="1:11" ht="13.5" thickBot="1">
      <c r="A157" s="704" t="s">
        <v>2777</v>
      </c>
      <c r="B157" s="705"/>
      <c r="C157" s="705"/>
      <c r="D157" s="705"/>
      <c r="E157" s="705"/>
      <c r="F157" s="705"/>
      <c r="G157" s="704" t="s">
        <v>953</v>
      </c>
      <c r="H157" s="705"/>
      <c r="I157" s="705"/>
      <c r="J157" s="705"/>
      <c r="K157" s="457"/>
    </row>
    <row r="158" spans="1:11" ht="13.5" thickBot="1">
      <c r="A158" s="704" t="s">
        <v>2778</v>
      </c>
      <c r="B158" s="705"/>
      <c r="C158" s="705"/>
      <c r="D158" s="704" t="s">
        <v>2787</v>
      </c>
      <c r="E158" s="705"/>
      <c r="F158" s="707"/>
      <c r="G158" s="704" t="s">
        <v>2787</v>
      </c>
      <c r="H158" s="705"/>
      <c r="I158" s="705"/>
      <c r="J158" s="705"/>
      <c r="K158" s="457"/>
    </row>
    <row r="159" spans="1:10" ht="12.75">
      <c r="A159" s="6" t="s">
        <v>2779</v>
      </c>
      <c r="B159" s="7" t="s">
        <v>2781</v>
      </c>
      <c r="C159" s="677" t="s">
        <v>2782</v>
      </c>
      <c r="D159" s="488" t="s">
        <v>2779</v>
      </c>
      <c r="E159" s="10" t="s">
        <v>2781</v>
      </c>
      <c r="F159" s="10" t="s">
        <v>2782</v>
      </c>
      <c r="G159" s="488" t="s">
        <v>2779</v>
      </c>
      <c r="H159" s="10" t="s">
        <v>2781</v>
      </c>
      <c r="I159" s="10" t="s">
        <v>2782</v>
      </c>
      <c r="J159" s="11" t="s">
        <v>2783</v>
      </c>
    </row>
    <row r="160" spans="1:10" ht="13.5" thickBot="1">
      <c r="A160" s="58" t="s">
        <v>2784</v>
      </c>
      <c r="B160" s="33"/>
      <c r="C160" s="678" t="s">
        <v>2785</v>
      </c>
      <c r="D160" s="194" t="s">
        <v>2784</v>
      </c>
      <c r="E160" s="33"/>
      <c r="F160" s="195" t="s">
        <v>2785</v>
      </c>
      <c r="G160" s="194" t="s">
        <v>2784</v>
      </c>
      <c r="H160" s="33"/>
      <c r="I160" s="195" t="s">
        <v>2785</v>
      </c>
      <c r="J160" s="15"/>
    </row>
    <row r="161" spans="1:10" ht="14.25">
      <c r="A161" s="679">
        <v>69</v>
      </c>
      <c r="B161" s="657" t="s">
        <v>325</v>
      </c>
      <c r="C161" s="664">
        <v>1</v>
      </c>
      <c r="D161" s="25"/>
      <c r="E161" s="26"/>
      <c r="F161" s="21"/>
      <c r="G161" s="25"/>
      <c r="H161" s="26"/>
      <c r="I161" s="21"/>
      <c r="J161" s="23"/>
    </row>
    <row r="162" spans="1:10" ht="14.25">
      <c r="A162" s="49">
        <v>69</v>
      </c>
      <c r="B162" s="196" t="s">
        <v>326</v>
      </c>
      <c r="C162" s="668">
        <v>2</v>
      </c>
      <c r="D162" s="24"/>
      <c r="E162" s="680"/>
      <c r="F162" s="667"/>
      <c r="G162" s="24"/>
      <c r="H162" s="22"/>
      <c r="I162" s="667"/>
      <c r="J162" s="23"/>
    </row>
    <row r="163" spans="1:10" ht="14.25">
      <c r="A163" s="49">
        <v>69</v>
      </c>
      <c r="B163" s="196" t="s">
        <v>327</v>
      </c>
      <c r="C163" s="668">
        <v>3</v>
      </c>
      <c r="D163" s="24"/>
      <c r="E163" s="680"/>
      <c r="F163" s="667"/>
      <c r="G163" s="24"/>
      <c r="H163" s="22"/>
      <c r="I163" s="667"/>
      <c r="J163" s="23"/>
    </row>
    <row r="164" spans="1:10" ht="14.25">
      <c r="A164" s="49">
        <v>69</v>
      </c>
      <c r="B164" s="196" t="s">
        <v>328</v>
      </c>
      <c r="C164" s="668">
        <v>7</v>
      </c>
      <c r="D164" s="24"/>
      <c r="E164" s="680"/>
      <c r="F164" s="667"/>
      <c r="G164" s="24"/>
      <c r="H164" s="22"/>
      <c r="I164" s="667"/>
      <c r="J164" s="23"/>
    </row>
    <row r="165" spans="1:10" ht="14.25">
      <c r="A165" s="49">
        <v>69</v>
      </c>
      <c r="B165" s="196" t="s">
        <v>329</v>
      </c>
      <c r="C165" s="668">
        <v>10</v>
      </c>
      <c r="D165" s="24"/>
      <c r="E165" s="680"/>
      <c r="F165" s="667"/>
      <c r="G165" s="24"/>
      <c r="H165" s="22"/>
      <c r="I165" s="667"/>
      <c r="J165" s="23"/>
    </row>
    <row r="166" spans="1:10" ht="14.25">
      <c r="A166" s="49">
        <v>69</v>
      </c>
      <c r="B166" s="196" t="s">
        <v>330</v>
      </c>
      <c r="C166" s="668">
        <v>4</v>
      </c>
      <c r="D166" s="24"/>
      <c r="E166" s="680"/>
      <c r="F166" s="667"/>
      <c r="G166" s="24"/>
      <c r="H166" s="22"/>
      <c r="I166" s="667"/>
      <c r="J166" s="23"/>
    </row>
    <row r="167" spans="1:10" ht="14.25">
      <c r="A167" s="49">
        <v>69</v>
      </c>
      <c r="B167" s="196" t="s">
        <v>331</v>
      </c>
      <c r="C167" s="668">
        <v>1</v>
      </c>
      <c r="D167" s="24"/>
      <c r="E167" s="680"/>
      <c r="F167" s="667"/>
      <c r="G167" s="24"/>
      <c r="H167" s="22"/>
      <c r="I167" s="667"/>
      <c r="J167" s="23"/>
    </row>
    <row r="168" spans="1:10" ht="14.25">
      <c r="A168" s="49">
        <v>69</v>
      </c>
      <c r="B168" s="196" t="s">
        <v>332</v>
      </c>
      <c r="C168" s="668">
        <v>2</v>
      </c>
      <c r="D168" s="24"/>
      <c r="E168" s="680"/>
      <c r="F168" s="667"/>
      <c r="G168" s="24"/>
      <c r="H168" s="22"/>
      <c r="I168" s="667"/>
      <c r="J168" s="23">
        <v>22</v>
      </c>
    </row>
    <row r="169" spans="1:10" ht="14.25">
      <c r="A169" s="49">
        <v>69</v>
      </c>
      <c r="B169" s="196" t="s">
        <v>333</v>
      </c>
      <c r="C169" s="668">
        <v>1</v>
      </c>
      <c r="D169" s="24"/>
      <c r="E169" s="680"/>
      <c r="F169" s="667"/>
      <c r="G169" s="24"/>
      <c r="H169" s="22"/>
      <c r="I169" s="667"/>
      <c r="J169" s="23"/>
    </row>
    <row r="170" spans="1:10" ht="14.25">
      <c r="A170" s="49">
        <v>69</v>
      </c>
      <c r="B170" s="196" t="s">
        <v>334</v>
      </c>
      <c r="C170" s="668">
        <v>4</v>
      </c>
      <c r="D170" s="24"/>
      <c r="E170" s="680"/>
      <c r="F170" s="667"/>
      <c r="G170" s="24"/>
      <c r="H170" s="22"/>
      <c r="I170" s="667"/>
      <c r="J170" s="23"/>
    </row>
    <row r="171" spans="1:10" ht="14.25">
      <c r="A171" s="49">
        <v>69</v>
      </c>
      <c r="B171" s="196" t="s">
        <v>2307</v>
      </c>
      <c r="C171" s="668">
        <v>1</v>
      </c>
      <c r="D171" s="24"/>
      <c r="E171" s="680"/>
      <c r="F171" s="667"/>
      <c r="G171" s="24"/>
      <c r="H171" s="22"/>
      <c r="I171" s="667"/>
      <c r="J171" s="23"/>
    </row>
    <row r="172" spans="1:10" ht="14.25">
      <c r="A172" s="49">
        <v>69</v>
      </c>
      <c r="B172" s="196" t="s">
        <v>335</v>
      </c>
      <c r="C172" s="668">
        <v>7</v>
      </c>
      <c r="D172" s="24"/>
      <c r="E172" s="680"/>
      <c r="F172" s="667"/>
      <c r="G172" s="24"/>
      <c r="H172" s="22"/>
      <c r="I172" s="667"/>
      <c r="J172" s="23"/>
    </row>
    <row r="173" spans="1:10" ht="14.25">
      <c r="A173" s="49">
        <v>69</v>
      </c>
      <c r="B173" s="196" t="s">
        <v>2308</v>
      </c>
      <c r="C173" s="668">
        <v>1</v>
      </c>
      <c r="D173" s="24"/>
      <c r="E173" s="680"/>
      <c r="F173" s="667"/>
      <c r="G173" s="24"/>
      <c r="H173" s="22"/>
      <c r="I173" s="667"/>
      <c r="J173" s="23"/>
    </row>
    <row r="174" spans="1:10" ht="14.25">
      <c r="A174" s="49">
        <v>69</v>
      </c>
      <c r="B174" s="196" t="s">
        <v>336</v>
      </c>
      <c r="C174" s="668">
        <v>4</v>
      </c>
      <c r="D174" s="24"/>
      <c r="E174" s="680"/>
      <c r="F174" s="667"/>
      <c r="G174" s="24"/>
      <c r="H174" s="22"/>
      <c r="I174" s="667"/>
      <c r="J174" s="23"/>
    </row>
    <row r="175" spans="1:10" ht="14.25">
      <c r="A175" s="49">
        <v>69</v>
      </c>
      <c r="B175" s="196" t="s">
        <v>337</v>
      </c>
      <c r="C175" s="668">
        <v>11</v>
      </c>
      <c r="D175" s="24"/>
      <c r="E175" s="680"/>
      <c r="F175" s="667"/>
      <c r="G175" s="24"/>
      <c r="H175" s="30"/>
      <c r="I175" s="667"/>
      <c r="J175" s="23">
        <v>10</v>
      </c>
    </row>
    <row r="176" spans="1:10" ht="14.25">
      <c r="A176" s="49">
        <v>69</v>
      </c>
      <c r="B176" s="196" t="s">
        <v>338</v>
      </c>
      <c r="C176" s="668">
        <v>1</v>
      </c>
      <c r="D176" s="24"/>
      <c r="E176" s="680"/>
      <c r="F176" s="659"/>
      <c r="G176" s="24"/>
      <c r="H176" s="26"/>
      <c r="I176" s="659"/>
      <c r="J176" s="23"/>
    </row>
    <row r="177" spans="1:10" ht="14.25">
      <c r="A177" s="49">
        <v>69</v>
      </c>
      <c r="B177" s="196" t="s">
        <v>339</v>
      </c>
      <c r="C177" s="668">
        <v>4</v>
      </c>
      <c r="D177" s="24"/>
      <c r="E177" s="680"/>
      <c r="F177" s="659"/>
      <c r="G177" s="24"/>
      <c r="H177" s="26"/>
      <c r="I177" s="659"/>
      <c r="J177" s="23"/>
    </row>
    <row r="178" spans="1:10" ht="15" thickBot="1">
      <c r="A178" s="49">
        <v>69</v>
      </c>
      <c r="B178" s="196" t="s">
        <v>340</v>
      </c>
      <c r="C178" s="664">
        <v>3</v>
      </c>
      <c r="D178" s="409"/>
      <c r="E178" s="674"/>
      <c r="F178" s="659"/>
      <c r="G178" s="21"/>
      <c r="H178" s="26"/>
      <c r="I178" s="659"/>
      <c r="J178" s="34"/>
    </row>
    <row r="179" spans="1:10" ht="14.25">
      <c r="A179" s="49">
        <v>69</v>
      </c>
      <c r="B179" s="196" t="s">
        <v>341</v>
      </c>
      <c r="C179" s="668">
        <v>1.78</v>
      </c>
      <c r="D179" s="25"/>
      <c r="E179" s="681"/>
      <c r="F179" s="682"/>
      <c r="G179" s="21"/>
      <c r="H179" s="26"/>
      <c r="I179" s="683"/>
      <c r="J179" s="25"/>
    </row>
    <row r="180" spans="1:10" ht="14.25">
      <c r="A180" s="49">
        <v>69</v>
      </c>
      <c r="B180" s="196" t="s">
        <v>342</v>
      </c>
      <c r="C180" s="668">
        <v>2.86</v>
      </c>
      <c r="D180" s="25"/>
      <c r="E180" s="681"/>
      <c r="F180" s="682"/>
      <c r="G180" s="21"/>
      <c r="H180" s="26"/>
      <c r="I180" s="683"/>
      <c r="J180" s="25"/>
    </row>
    <row r="181" spans="1:10" ht="14.25">
      <c r="A181" s="49">
        <v>69</v>
      </c>
      <c r="B181" s="196" t="s">
        <v>343</v>
      </c>
      <c r="C181" s="668">
        <v>3.58</v>
      </c>
      <c r="D181" s="25"/>
      <c r="E181" s="681"/>
      <c r="F181" s="682"/>
      <c r="G181" s="21"/>
      <c r="H181" s="26"/>
      <c r="I181" s="683"/>
      <c r="J181" s="25"/>
    </row>
    <row r="182" spans="1:10" ht="14.25">
      <c r="A182" s="49">
        <v>69</v>
      </c>
      <c r="B182" s="196" t="s">
        <v>344</v>
      </c>
      <c r="C182" s="668">
        <v>1.17</v>
      </c>
      <c r="D182" s="25"/>
      <c r="E182" s="681"/>
      <c r="F182" s="682"/>
      <c r="G182" s="21"/>
      <c r="H182" s="26"/>
      <c r="I182" s="683"/>
      <c r="J182" s="25"/>
    </row>
    <row r="183" spans="1:10" ht="14.25">
      <c r="A183" s="49">
        <v>69</v>
      </c>
      <c r="B183" s="196" t="s">
        <v>697</v>
      </c>
      <c r="C183" s="668">
        <v>2.22</v>
      </c>
      <c r="D183" s="25"/>
      <c r="E183" s="681"/>
      <c r="F183" s="682"/>
      <c r="G183" s="21"/>
      <c r="H183" s="26"/>
      <c r="I183" s="683"/>
      <c r="J183" s="25"/>
    </row>
    <row r="184" spans="1:10" ht="14.25">
      <c r="A184" s="49">
        <v>69</v>
      </c>
      <c r="B184" s="196" t="s">
        <v>698</v>
      </c>
      <c r="C184" s="668" t="s">
        <v>2617</v>
      </c>
      <c r="D184" s="25"/>
      <c r="E184" s="21"/>
      <c r="F184" s="496"/>
      <c r="G184" s="21"/>
      <c r="H184" s="26"/>
      <c r="I184" s="683"/>
      <c r="J184" s="25"/>
    </row>
    <row r="185" spans="1:10" ht="14.25">
      <c r="A185" s="49">
        <v>69</v>
      </c>
      <c r="B185" s="196" t="s">
        <v>699</v>
      </c>
      <c r="C185" s="668">
        <v>5.01</v>
      </c>
      <c r="D185" s="25"/>
      <c r="E185" s="21"/>
      <c r="F185" s="496"/>
      <c r="G185" s="21"/>
      <c r="H185" s="26"/>
      <c r="I185" s="683"/>
      <c r="J185" s="25"/>
    </row>
    <row r="186" spans="1:10" ht="14.25">
      <c r="A186" s="49">
        <v>69</v>
      </c>
      <c r="B186" s="196" t="s">
        <v>700</v>
      </c>
      <c r="C186" s="668">
        <v>1.1</v>
      </c>
      <c r="D186" s="25"/>
      <c r="E186" s="21"/>
      <c r="F186" s="496"/>
      <c r="G186" s="21"/>
      <c r="H186" s="26"/>
      <c r="I186" s="683"/>
      <c r="J186" s="25"/>
    </row>
    <row r="187" spans="1:10" ht="14.25">
      <c r="A187" s="49">
        <v>69</v>
      </c>
      <c r="B187" s="196" t="s">
        <v>701</v>
      </c>
      <c r="C187" s="668">
        <v>1.1</v>
      </c>
      <c r="D187" s="25"/>
      <c r="E187" s="21"/>
      <c r="F187" s="496"/>
      <c r="G187" s="21"/>
      <c r="H187" s="26"/>
      <c r="I187" s="683"/>
      <c r="J187" s="25"/>
    </row>
    <row r="188" spans="1:10" ht="14.25">
      <c r="A188" s="49">
        <v>69</v>
      </c>
      <c r="B188" s="196" t="s">
        <v>349</v>
      </c>
      <c r="C188" s="668">
        <v>3.44</v>
      </c>
      <c r="D188" s="25"/>
      <c r="E188" s="21"/>
      <c r="F188" s="496"/>
      <c r="G188" s="21"/>
      <c r="H188" s="26"/>
      <c r="I188" s="683"/>
      <c r="J188" s="25"/>
    </row>
    <row r="189" spans="1:10" ht="14.25">
      <c r="A189" s="49">
        <v>69</v>
      </c>
      <c r="B189" s="196" t="s">
        <v>702</v>
      </c>
      <c r="C189" s="668">
        <v>2</v>
      </c>
      <c r="D189" s="25"/>
      <c r="E189" s="21"/>
      <c r="F189" s="496"/>
      <c r="G189" s="21"/>
      <c r="H189" s="26"/>
      <c r="I189" s="683"/>
      <c r="J189" s="25"/>
    </row>
    <row r="190" spans="1:10" ht="14.25">
      <c r="A190" s="49">
        <v>69</v>
      </c>
      <c r="B190" s="196" t="s">
        <v>703</v>
      </c>
      <c r="C190" s="668">
        <v>1.18</v>
      </c>
      <c r="D190" s="25"/>
      <c r="E190" s="21"/>
      <c r="F190" s="496"/>
      <c r="G190" s="21"/>
      <c r="H190" s="26"/>
      <c r="I190" s="683"/>
      <c r="J190" s="25"/>
    </row>
    <row r="191" spans="1:10" ht="14.25">
      <c r="A191" s="49">
        <v>69</v>
      </c>
      <c r="B191" s="196" t="s">
        <v>704</v>
      </c>
      <c r="C191" s="668">
        <v>2.47</v>
      </c>
      <c r="D191" s="25"/>
      <c r="E191" s="21"/>
      <c r="F191" s="496"/>
      <c r="G191" s="21"/>
      <c r="H191" s="26"/>
      <c r="I191" s="683"/>
      <c r="J191" s="25"/>
    </row>
    <row r="192" spans="1:10" ht="14.25">
      <c r="A192" s="49">
        <v>69</v>
      </c>
      <c r="B192" s="196" t="s">
        <v>705</v>
      </c>
      <c r="C192" s="668">
        <v>3.56</v>
      </c>
      <c r="D192" s="25"/>
      <c r="E192" s="21"/>
      <c r="F192" s="496"/>
      <c r="G192" s="21"/>
      <c r="H192" s="26"/>
      <c r="I192" s="683"/>
      <c r="J192" s="25"/>
    </row>
    <row r="193" spans="1:9" ht="12.75">
      <c r="A193" s="433"/>
      <c r="B193" s="56" t="s">
        <v>706</v>
      </c>
      <c r="C193" s="666">
        <v>260.5</v>
      </c>
      <c r="D193" s="25"/>
      <c r="E193" s="21"/>
      <c r="F193" s="667"/>
      <c r="G193" s="35"/>
      <c r="H193" s="22"/>
      <c r="I193" s="48"/>
    </row>
    <row r="194" spans="1:9" ht="14.25" customHeight="1" hidden="1">
      <c r="A194" s="679"/>
      <c r="B194" s="657" t="s">
        <v>341</v>
      </c>
      <c r="C194" s="668">
        <v>19</v>
      </c>
      <c r="D194" s="25"/>
      <c r="E194" s="24"/>
      <c r="F194" s="667"/>
      <c r="H194" s="22"/>
      <c r="I194" s="48"/>
    </row>
    <row r="195" spans="1:9" ht="14.25" customHeight="1" hidden="1">
      <c r="A195" s="49">
        <v>69</v>
      </c>
      <c r="B195" s="196" t="s">
        <v>342</v>
      </c>
      <c r="C195" s="668">
        <v>32</v>
      </c>
      <c r="D195" s="25"/>
      <c r="E195" s="24"/>
      <c r="F195" s="667"/>
      <c r="H195" s="22"/>
      <c r="I195" s="48"/>
    </row>
    <row r="196" spans="1:9" ht="14.25" hidden="1">
      <c r="A196" s="49">
        <v>69</v>
      </c>
      <c r="B196" s="196" t="s">
        <v>343</v>
      </c>
      <c r="C196" s="668">
        <v>13</v>
      </c>
      <c r="D196" s="25"/>
      <c r="E196" s="24"/>
      <c r="F196" s="667"/>
      <c r="H196" s="22"/>
      <c r="I196" s="48"/>
    </row>
    <row r="197" spans="1:9" ht="14.25" hidden="1">
      <c r="A197" s="49">
        <v>69</v>
      </c>
      <c r="B197" s="196" t="s">
        <v>344</v>
      </c>
      <c r="C197" s="668">
        <v>15</v>
      </c>
      <c r="D197" s="25"/>
      <c r="E197" s="24"/>
      <c r="F197" s="667"/>
      <c r="H197" s="22"/>
      <c r="I197" s="48"/>
    </row>
    <row r="198" spans="1:9" ht="14.25" hidden="1">
      <c r="A198" s="49">
        <v>69</v>
      </c>
      <c r="B198" s="196" t="s">
        <v>345</v>
      </c>
      <c r="C198" s="668">
        <v>9</v>
      </c>
      <c r="D198" s="25"/>
      <c r="E198" s="24"/>
      <c r="F198" s="667"/>
      <c r="H198" s="22"/>
      <c r="I198" s="48"/>
    </row>
    <row r="199" spans="1:9" ht="14.25" hidden="1">
      <c r="A199" s="49">
        <v>69</v>
      </c>
      <c r="B199" s="196" t="s">
        <v>346</v>
      </c>
      <c r="C199" s="668">
        <v>25</v>
      </c>
      <c r="D199" s="25"/>
      <c r="E199" s="24"/>
      <c r="F199" s="667"/>
      <c r="H199" s="22"/>
      <c r="I199" s="48"/>
    </row>
    <row r="200" spans="1:9" ht="14.25" hidden="1">
      <c r="A200" s="49">
        <v>69</v>
      </c>
      <c r="B200" s="196" t="s">
        <v>347</v>
      </c>
      <c r="C200" s="684">
        <v>25</v>
      </c>
      <c r="D200" s="25"/>
      <c r="E200" s="24"/>
      <c r="F200" s="667"/>
      <c r="H200" s="30"/>
      <c r="I200" s="48"/>
    </row>
    <row r="201" spans="1:9" ht="14.25" hidden="1">
      <c r="A201" s="49">
        <v>69</v>
      </c>
      <c r="B201" s="196" t="s">
        <v>266</v>
      </c>
      <c r="C201" s="685"/>
      <c r="E201" s="655"/>
      <c r="F201" s="659"/>
      <c r="H201" s="26"/>
      <c r="I201" s="48"/>
    </row>
    <row r="202" spans="1:9" ht="14.25" hidden="1">
      <c r="A202" s="49">
        <v>69</v>
      </c>
      <c r="B202" s="196" t="s">
        <v>348</v>
      </c>
      <c r="C202" s="685"/>
      <c r="E202" s="655"/>
      <c r="F202" s="659"/>
      <c r="H202" s="26"/>
      <c r="I202" s="48"/>
    </row>
    <row r="203" spans="1:9" ht="14.25" hidden="1">
      <c r="A203" s="49">
        <v>69</v>
      </c>
      <c r="B203" s="196" t="s">
        <v>349</v>
      </c>
      <c r="C203" s="685"/>
      <c r="E203" s="655"/>
      <c r="F203" s="496"/>
      <c r="H203" s="26"/>
      <c r="I203" s="48"/>
    </row>
    <row r="204" spans="1:9" ht="14.25" hidden="1">
      <c r="A204" s="49">
        <v>69</v>
      </c>
      <c r="B204" s="196" t="s">
        <v>350</v>
      </c>
      <c r="C204" s="685"/>
      <c r="E204" s="655"/>
      <c r="F204" s="667"/>
      <c r="I204" s="48"/>
    </row>
    <row r="205" spans="1:9" ht="14.25" hidden="1">
      <c r="A205" s="49">
        <v>69</v>
      </c>
      <c r="B205" s="196" t="s">
        <v>351</v>
      </c>
      <c r="C205" s="685"/>
      <c r="E205" s="655"/>
      <c r="F205" s="667"/>
      <c r="I205" s="48"/>
    </row>
    <row r="206" spans="1:9" ht="14.25" hidden="1">
      <c r="A206" s="49">
        <v>69</v>
      </c>
      <c r="B206" s="196" t="s">
        <v>352</v>
      </c>
      <c r="C206" s="685"/>
      <c r="E206" s="655"/>
      <c r="F206" s="667"/>
      <c r="I206" s="48"/>
    </row>
    <row r="207" spans="1:9" ht="14.25" hidden="1">
      <c r="A207" s="49">
        <v>69</v>
      </c>
      <c r="B207" s="196" t="s">
        <v>353</v>
      </c>
      <c r="C207" s="685"/>
      <c r="E207" s="655"/>
      <c r="F207" s="667"/>
      <c r="I207" s="48"/>
    </row>
    <row r="208" spans="1:9" ht="12.75" hidden="1">
      <c r="A208" s="1">
        <v>13</v>
      </c>
      <c r="B208" t="s">
        <v>2633</v>
      </c>
      <c r="C208" s="685"/>
      <c r="E208" s="655"/>
      <c r="F208" s="667"/>
      <c r="I208" s="48"/>
    </row>
    <row r="209" spans="1:9" ht="12.75" hidden="1">
      <c r="A209" s="1">
        <v>14</v>
      </c>
      <c r="B209" t="s">
        <v>2634</v>
      </c>
      <c r="C209" s="685"/>
      <c r="E209" s="655"/>
      <c r="F209" s="667"/>
      <c r="I209" s="48"/>
    </row>
    <row r="210" spans="1:9" ht="12.75" hidden="1">
      <c r="A210" s="1">
        <v>15</v>
      </c>
      <c r="B210" t="s">
        <v>2635</v>
      </c>
      <c r="C210" s="685"/>
      <c r="E210" s="655"/>
      <c r="F210" s="667"/>
      <c r="I210" s="48"/>
    </row>
    <row r="211" spans="1:9" ht="12.75" hidden="1">
      <c r="A211" s="1">
        <v>16</v>
      </c>
      <c r="B211" t="s">
        <v>2636</v>
      </c>
      <c r="C211" s="685"/>
      <c r="E211" s="655"/>
      <c r="F211" s="667"/>
      <c r="I211" s="48"/>
    </row>
    <row r="212" spans="1:9" ht="12.75" hidden="1">
      <c r="A212" s="1">
        <v>17</v>
      </c>
      <c r="B212" t="s">
        <v>2637</v>
      </c>
      <c r="C212" s="685"/>
      <c r="E212" s="655"/>
      <c r="F212" s="659"/>
      <c r="I212" s="48"/>
    </row>
    <row r="213" spans="1:9" ht="12.75" hidden="1">
      <c r="A213" s="1">
        <v>18</v>
      </c>
      <c r="B213" t="s">
        <v>2638</v>
      </c>
      <c r="C213" s="685"/>
      <c r="E213" s="655"/>
      <c r="F213" s="659"/>
      <c r="I213" s="48"/>
    </row>
    <row r="214" spans="1:9" ht="12.75" hidden="1">
      <c r="A214" s="1">
        <v>19</v>
      </c>
      <c r="B214" t="s">
        <v>2639</v>
      </c>
      <c r="C214" s="685"/>
      <c r="E214" s="655"/>
      <c r="F214" s="496"/>
      <c r="I214" s="48"/>
    </row>
    <row r="215" spans="1:9" ht="12.75" hidden="1">
      <c r="A215" s="1">
        <v>20</v>
      </c>
      <c r="B215" t="s">
        <v>2640</v>
      </c>
      <c r="C215" s="685"/>
      <c r="E215" s="655"/>
      <c r="F215" s="667"/>
      <c r="I215" s="48"/>
    </row>
    <row r="216" spans="1:9" ht="12.75" hidden="1">
      <c r="A216" s="1">
        <v>21</v>
      </c>
      <c r="B216" t="s">
        <v>2641</v>
      </c>
      <c r="C216" s="685"/>
      <c r="E216" s="655"/>
      <c r="F216" s="667"/>
      <c r="I216" s="48"/>
    </row>
    <row r="217" spans="1:9" ht="12.75" hidden="1">
      <c r="A217" s="1">
        <v>22</v>
      </c>
      <c r="B217" t="s">
        <v>2642</v>
      </c>
      <c r="C217" s="685"/>
      <c r="E217" s="655"/>
      <c r="F217" s="667"/>
      <c r="I217" s="48"/>
    </row>
    <row r="218" spans="1:9" ht="12.75" hidden="1">
      <c r="A218" s="1">
        <v>23</v>
      </c>
      <c r="B218" t="s">
        <v>2643</v>
      </c>
      <c r="C218" s="685"/>
      <c r="E218" s="655"/>
      <c r="F218" s="667"/>
      <c r="I218" s="48"/>
    </row>
    <row r="219" spans="1:9" ht="12.75" hidden="1">
      <c r="A219" s="1">
        <v>24</v>
      </c>
      <c r="B219" t="s">
        <v>2644</v>
      </c>
      <c r="C219" s="685"/>
      <c r="E219" s="655"/>
      <c r="F219" s="667"/>
      <c r="I219" s="48"/>
    </row>
    <row r="220" spans="1:9" ht="12.75" hidden="1">
      <c r="A220" s="1">
        <v>25</v>
      </c>
      <c r="B220" t="s">
        <v>2645</v>
      </c>
      <c r="C220" s="685"/>
      <c r="E220" s="655"/>
      <c r="F220" s="667"/>
      <c r="I220" s="48"/>
    </row>
    <row r="221" spans="1:11" ht="13.5" thickBot="1">
      <c r="A221" s="17"/>
      <c r="B221" s="19"/>
      <c r="C221" s="686"/>
      <c r="D221" s="25"/>
      <c r="E221" s="655"/>
      <c r="F221" s="687"/>
      <c r="G221" s="655"/>
      <c r="H221" s="26"/>
      <c r="I221" s="48"/>
      <c r="K221" s="655"/>
    </row>
    <row r="222" spans="1:12" ht="13.5" thickBot="1">
      <c r="A222" s="704" t="s">
        <v>1944</v>
      </c>
      <c r="B222" s="705"/>
      <c r="C222" s="715"/>
      <c r="D222" s="688"/>
      <c r="E222" s="688"/>
      <c r="F222" s="688"/>
      <c r="G222" s="688"/>
      <c r="H222" s="688"/>
      <c r="I222" s="689"/>
      <c r="K222" s="457"/>
      <c r="L222" s="35"/>
    </row>
    <row r="223" spans="1:11" ht="12.75">
      <c r="A223" s="6" t="s">
        <v>707</v>
      </c>
      <c r="B223" s="7" t="s">
        <v>354</v>
      </c>
      <c r="C223" s="690"/>
      <c r="D223" s="7"/>
      <c r="E223" s="432"/>
      <c r="F223" s="691"/>
      <c r="G223" s="340"/>
      <c r="H223" s="167"/>
      <c r="I223" s="330"/>
      <c r="K223" s="655"/>
    </row>
    <row r="224" spans="1:9" ht="13.5" thickBot="1">
      <c r="A224" s="58" t="s">
        <v>2784</v>
      </c>
      <c r="B224" s="195" t="s">
        <v>1945</v>
      </c>
      <c r="C224" s="692"/>
      <c r="D224" s="195"/>
      <c r="E224" s="693"/>
      <c r="F224" s="694"/>
      <c r="G224" s="197"/>
      <c r="H224" s="33"/>
      <c r="I224" s="59"/>
    </row>
    <row r="225" spans="1:9" ht="14.25">
      <c r="A225" s="46" t="s">
        <v>2111</v>
      </c>
      <c r="B225" s="196" t="s">
        <v>2110</v>
      </c>
      <c r="C225" s="668"/>
      <c r="E225" s="655"/>
      <c r="F225" s="682"/>
      <c r="G225" s="655"/>
      <c r="H225" s="26"/>
      <c r="I225" s="26"/>
    </row>
    <row r="226" spans="1:9" ht="14.25">
      <c r="A226" s="46" t="s">
        <v>2111</v>
      </c>
      <c r="B226" s="196" t="s">
        <v>2112</v>
      </c>
      <c r="C226" s="668"/>
      <c r="E226" s="655"/>
      <c r="F226" s="667"/>
      <c r="H226" s="26"/>
      <c r="I226" s="26"/>
    </row>
    <row r="227" spans="1:17" ht="14.25">
      <c r="A227" s="46" t="s">
        <v>2111</v>
      </c>
      <c r="B227" s="196" t="s">
        <v>2113</v>
      </c>
      <c r="C227" s="668"/>
      <c r="E227" s="655"/>
      <c r="F227" s="667"/>
      <c r="H227" s="26"/>
      <c r="I227" s="26"/>
      <c r="J227" s="35"/>
      <c r="K227" s="35"/>
      <c r="L227" s="35"/>
      <c r="M227" s="35"/>
      <c r="N227" s="35"/>
      <c r="O227" s="35"/>
      <c r="P227" s="35"/>
      <c r="Q227" s="35"/>
    </row>
    <row r="228" spans="1:9" ht="14.25">
      <c r="A228" s="46" t="s">
        <v>2115</v>
      </c>
      <c r="B228" s="196" t="s">
        <v>2114</v>
      </c>
      <c r="C228" s="668"/>
      <c r="E228" s="655"/>
      <c r="F228" s="667"/>
      <c r="H228" s="26"/>
      <c r="I228" s="26"/>
    </row>
    <row r="229" spans="1:9" ht="14.25">
      <c r="A229" s="46" t="s">
        <v>2117</v>
      </c>
      <c r="B229" s="196" t="s">
        <v>2116</v>
      </c>
      <c r="C229" s="695"/>
      <c r="E229" s="655"/>
      <c r="F229" s="667"/>
      <c r="H229" s="26"/>
      <c r="I229" s="26"/>
    </row>
    <row r="230" spans="1:9" ht="14.25">
      <c r="A230" s="46" t="s">
        <v>2117</v>
      </c>
      <c r="B230" s="196" t="s">
        <v>2118</v>
      </c>
      <c r="C230" s="695"/>
      <c r="E230" s="655"/>
      <c r="F230" s="667"/>
      <c r="H230" s="22"/>
      <c r="I230" s="26"/>
    </row>
    <row r="231" spans="1:9" ht="14.25">
      <c r="A231" s="46" t="s">
        <v>2117</v>
      </c>
      <c r="B231" s="196" t="s">
        <v>2119</v>
      </c>
      <c r="C231" s="695"/>
      <c r="E231" s="655"/>
      <c r="F231" s="667"/>
      <c r="H231" s="26"/>
      <c r="I231" s="26"/>
    </row>
    <row r="232" spans="1:9" ht="14.25">
      <c r="A232" s="46" t="s">
        <v>2117</v>
      </c>
      <c r="B232" s="196" t="s">
        <v>2120</v>
      </c>
      <c r="C232" s="695"/>
      <c r="E232" s="655"/>
      <c r="F232" s="659"/>
      <c r="H232" s="26"/>
      <c r="I232" s="26"/>
    </row>
    <row r="233" spans="1:9" ht="14.25">
      <c r="A233" s="46" t="s">
        <v>2117</v>
      </c>
      <c r="B233" s="196" t="s">
        <v>2121</v>
      </c>
      <c r="C233" s="695"/>
      <c r="E233" s="655"/>
      <c r="F233" s="659"/>
      <c r="H233" s="26"/>
      <c r="I233" s="26"/>
    </row>
    <row r="234" spans="1:9" ht="14.25">
      <c r="A234" s="46" t="s">
        <v>2117</v>
      </c>
      <c r="B234" s="196" t="s">
        <v>2122</v>
      </c>
      <c r="C234" s="695"/>
      <c r="E234" s="655"/>
      <c r="F234" s="655"/>
      <c r="G234" s="26"/>
      <c r="H234" s="22"/>
      <c r="I234" s="26"/>
    </row>
    <row r="235" spans="1:9" ht="14.25">
      <c r="A235" s="46" t="s">
        <v>2117</v>
      </c>
      <c r="B235" s="196" t="s">
        <v>2123</v>
      </c>
      <c r="C235" s="695"/>
      <c r="E235" s="655"/>
      <c r="F235" s="655"/>
      <c r="G235" s="26"/>
      <c r="H235" s="26"/>
      <c r="I235" s="26"/>
    </row>
    <row r="236" spans="1:9" ht="14.25">
      <c r="A236" s="46" t="s">
        <v>2117</v>
      </c>
      <c r="B236" s="196" t="s">
        <v>2124</v>
      </c>
      <c r="C236" s="695"/>
      <c r="E236" s="655"/>
      <c r="F236" s="655"/>
      <c r="G236" s="26"/>
      <c r="H236" s="26"/>
      <c r="I236" s="26"/>
    </row>
    <row r="237" spans="1:9" ht="14.25">
      <c r="A237" s="46" t="s">
        <v>2117</v>
      </c>
      <c r="B237" s="196" t="s">
        <v>2125</v>
      </c>
      <c r="C237" s="695"/>
      <c r="E237" s="655"/>
      <c r="F237" s="409"/>
      <c r="G237" s="655"/>
      <c r="H237" s="26"/>
      <c r="I237" s="26"/>
    </row>
    <row r="238" spans="1:9" ht="14.25">
      <c r="A238" s="46" t="s">
        <v>2117</v>
      </c>
      <c r="B238" s="196" t="s">
        <v>2126</v>
      </c>
      <c r="C238" s="695"/>
      <c r="E238" s="655"/>
      <c r="F238" s="409"/>
      <c r="G238" s="26"/>
      <c r="H238" s="22"/>
      <c r="I238" s="26"/>
    </row>
    <row r="239" spans="1:9" ht="14.25">
      <c r="A239" s="46" t="s">
        <v>2117</v>
      </c>
      <c r="B239" s="196" t="s">
        <v>2127</v>
      </c>
      <c r="C239" s="695"/>
      <c r="E239" s="655"/>
      <c r="F239" s="409"/>
      <c r="G239" s="26"/>
      <c r="H239" s="26"/>
      <c r="I239" s="26"/>
    </row>
    <row r="240" spans="1:9" ht="14.25">
      <c r="A240" s="46" t="s">
        <v>2128</v>
      </c>
      <c r="B240" s="196" t="s">
        <v>2119</v>
      </c>
      <c r="C240" s="695"/>
      <c r="E240" s="655"/>
      <c r="F240" s="409"/>
      <c r="G240" s="26"/>
      <c r="H240" s="26"/>
      <c r="I240" s="26"/>
    </row>
    <row r="241" spans="1:9" ht="14.25">
      <c r="A241" s="46" t="s">
        <v>2128</v>
      </c>
      <c r="B241" s="196" t="s">
        <v>2120</v>
      </c>
      <c r="C241" s="695"/>
      <c r="E241" s="655"/>
      <c r="F241" s="409"/>
      <c r="G241" s="26"/>
      <c r="H241" s="26"/>
      <c r="I241" s="26"/>
    </row>
    <row r="242" spans="1:9" ht="14.25">
      <c r="A242" s="46" t="s">
        <v>2128</v>
      </c>
      <c r="B242" s="196" t="s">
        <v>2129</v>
      </c>
      <c r="C242" s="695"/>
      <c r="E242" s="655"/>
      <c r="F242" s="409"/>
      <c r="G242" s="26"/>
      <c r="H242" s="26"/>
      <c r="I242" s="26"/>
    </row>
    <row r="243" spans="1:9" ht="14.25">
      <c r="A243" s="46" t="s">
        <v>2131</v>
      </c>
      <c r="B243" s="196" t="s">
        <v>2130</v>
      </c>
      <c r="C243" s="695"/>
      <c r="E243" s="655"/>
      <c r="F243" s="409"/>
      <c r="G243" s="26"/>
      <c r="H243" s="26"/>
      <c r="I243" s="26"/>
    </row>
    <row r="244" spans="1:9" ht="14.25">
      <c r="A244" s="46" t="s">
        <v>2131</v>
      </c>
      <c r="B244" s="196" t="s">
        <v>2116</v>
      </c>
      <c r="C244" s="695"/>
      <c r="E244" s="655"/>
      <c r="F244" s="409"/>
      <c r="G244" s="26"/>
      <c r="H244" s="26"/>
      <c r="I244" s="26"/>
    </row>
    <row r="245" spans="1:9" ht="14.25">
      <c r="A245" s="46" t="s">
        <v>2131</v>
      </c>
      <c r="B245" s="196" t="s">
        <v>2132</v>
      </c>
      <c r="C245" s="695"/>
      <c r="E245" s="655"/>
      <c r="F245" s="409"/>
      <c r="G245" s="26"/>
      <c r="H245" s="26"/>
      <c r="I245" s="26"/>
    </row>
    <row r="246" spans="1:9" ht="14.25">
      <c r="A246" s="46" t="s">
        <v>2131</v>
      </c>
      <c r="B246" s="196" t="s">
        <v>2133</v>
      </c>
      <c r="C246" s="695"/>
      <c r="E246" s="655"/>
      <c r="F246" s="409"/>
      <c r="G246" s="26"/>
      <c r="H246" s="22"/>
      <c r="I246" s="26"/>
    </row>
    <row r="247" spans="1:9" ht="14.25">
      <c r="A247" s="46" t="s">
        <v>2131</v>
      </c>
      <c r="B247" s="196" t="s">
        <v>2134</v>
      </c>
      <c r="C247" s="695"/>
      <c r="E247" s="655"/>
      <c r="F247" s="409"/>
      <c r="G247" s="26"/>
      <c r="H247" s="26"/>
      <c r="I247" s="26"/>
    </row>
    <row r="248" spans="1:9" ht="14.25">
      <c r="A248" s="46" t="s">
        <v>2131</v>
      </c>
      <c r="B248" s="196" t="s">
        <v>2135</v>
      </c>
      <c r="C248" s="695"/>
      <c r="E248" s="655"/>
      <c r="F248" s="409"/>
      <c r="G248" s="26"/>
      <c r="H248" s="26"/>
      <c r="I248" s="26"/>
    </row>
    <row r="249" spans="1:9" ht="14.25">
      <c r="A249" s="46" t="s">
        <v>2131</v>
      </c>
      <c r="B249" s="196" t="s">
        <v>2136</v>
      </c>
      <c r="C249" s="695"/>
      <c r="E249" s="655"/>
      <c r="F249" s="409"/>
      <c r="G249" s="26"/>
      <c r="H249" s="26"/>
      <c r="I249" s="26"/>
    </row>
    <row r="250" spans="1:9" ht="14.25">
      <c r="A250" s="46" t="s">
        <v>2131</v>
      </c>
      <c r="B250" s="196" t="s">
        <v>2137</v>
      </c>
      <c r="C250" s="695"/>
      <c r="E250" s="655"/>
      <c r="F250" s="409"/>
      <c r="G250" s="26"/>
      <c r="H250" s="26"/>
      <c r="I250" s="26"/>
    </row>
    <row r="251" spans="1:9" ht="14.25">
      <c r="A251" s="46" t="s">
        <v>2131</v>
      </c>
      <c r="B251" s="196" t="s">
        <v>2138</v>
      </c>
      <c r="C251" s="695"/>
      <c r="E251" s="655"/>
      <c r="F251" s="409"/>
      <c r="G251" s="26"/>
      <c r="H251" s="26"/>
      <c r="I251" s="26"/>
    </row>
    <row r="252" spans="1:9" ht="14.25">
      <c r="A252" s="46" t="s">
        <v>2131</v>
      </c>
      <c r="B252" s="196" t="s">
        <v>2139</v>
      </c>
      <c r="C252" s="695"/>
      <c r="E252" s="655"/>
      <c r="F252" s="409"/>
      <c r="G252" s="26"/>
      <c r="H252" s="22"/>
      <c r="I252" s="26"/>
    </row>
    <row r="253" spans="1:9" ht="14.25">
      <c r="A253" s="46" t="s">
        <v>2131</v>
      </c>
      <c r="B253" s="196" t="s">
        <v>2126</v>
      </c>
      <c r="C253" s="695"/>
      <c r="E253" s="655"/>
      <c r="F253" s="409"/>
      <c r="G253" s="26"/>
      <c r="H253" s="26"/>
      <c r="I253" s="26"/>
    </row>
    <row r="254" spans="1:9" ht="15" thickBot="1">
      <c r="A254" s="46" t="s">
        <v>2131</v>
      </c>
      <c r="B254" s="196" t="s">
        <v>2127</v>
      </c>
      <c r="C254" s="695"/>
      <c r="D254" s="32"/>
      <c r="E254" s="693"/>
      <c r="F254" s="696"/>
      <c r="G254" s="33"/>
      <c r="H254" s="33"/>
      <c r="I254" s="26"/>
    </row>
    <row r="255" spans="1:9" ht="13.5" thickBot="1">
      <c r="A255" s="704" t="s">
        <v>1944</v>
      </c>
      <c r="B255" s="705"/>
      <c r="C255" s="715"/>
      <c r="D255" s="409"/>
      <c r="E255" s="655"/>
      <c r="F255" s="409"/>
      <c r="G255" s="26"/>
      <c r="H255" s="697"/>
      <c r="I255" s="485"/>
    </row>
    <row r="256" spans="1:9" ht="12.75">
      <c r="A256" s="6"/>
      <c r="B256" s="7" t="s">
        <v>2140</v>
      </c>
      <c r="C256" s="698"/>
      <c r="D256" s="7"/>
      <c r="E256" s="432"/>
      <c r="F256" s="691"/>
      <c r="G256" s="699"/>
      <c r="H256" s="167"/>
      <c r="I256" s="330"/>
    </row>
    <row r="257" spans="1:9" ht="13.5" thickBot="1">
      <c r="A257" s="58"/>
      <c r="B257" s="195" t="s">
        <v>1945</v>
      </c>
      <c r="C257" s="700"/>
      <c r="D257" s="195"/>
      <c r="E257" s="693"/>
      <c r="F257" s="694"/>
      <c r="G257" s="438"/>
      <c r="H257" s="33"/>
      <c r="I257" s="59"/>
    </row>
    <row r="258" spans="1:9" ht="14.25">
      <c r="A258" s="45"/>
      <c r="B258" s="196" t="s">
        <v>2110</v>
      </c>
      <c r="C258" s="701"/>
      <c r="E258" s="655"/>
      <c r="F258" s="409"/>
      <c r="G258" s="26"/>
      <c r="H258" s="26"/>
      <c r="I258" s="26"/>
    </row>
    <row r="259" spans="1:9" ht="14.25">
      <c r="A259" s="45"/>
      <c r="B259" s="196" t="s">
        <v>2114</v>
      </c>
      <c r="C259" s="701"/>
      <c r="D259" s="16"/>
      <c r="E259" s="702"/>
      <c r="F259" s="411"/>
      <c r="G259" s="702"/>
      <c r="H259" s="14"/>
      <c r="I259" s="14"/>
    </row>
  </sheetData>
  <mergeCells count="17">
    <mergeCell ref="A222:C222"/>
    <mergeCell ref="A255:C255"/>
    <mergeCell ref="A3:C3"/>
    <mergeCell ref="D3:F3"/>
    <mergeCell ref="A80:C80"/>
    <mergeCell ref="D80:F80"/>
    <mergeCell ref="A2:F2"/>
    <mergeCell ref="G3:J3"/>
    <mergeCell ref="G2:J2"/>
    <mergeCell ref="A79:F79"/>
    <mergeCell ref="G79:J79"/>
    <mergeCell ref="G80:J80"/>
    <mergeCell ref="A157:F157"/>
    <mergeCell ref="G157:J157"/>
    <mergeCell ref="A158:C158"/>
    <mergeCell ref="D158:F158"/>
    <mergeCell ref="G158:J158"/>
  </mergeCells>
  <printOptions horizontalCentered="1"/>
  <pageMargins left="0.5" right="0.5" top="0.68" bottom="0.68" header="0.5" footer="0.5"/>
  <pageSetup horizontalDpi="600" verticalDpi="600" orientation="portrait" scale="64" r:id="rId1"/>
  <headerFooter alignWithMargins="0">
    <oddHeader>&amp;C&amp;A</oddHeader>
    <oddFooter>&amp;L&amp;8&amp;F&amp;A&amp;CPage &amp;P of &amp;N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2"/>
  <sheetViews>
    <sheetView zoomScale="75" zoomScaleNormal="75" workbookViewId="0" topLeftCell="D1">
      <selection activeCell="J9" sqref="J9"/>
    </sheetView>
  </sheetViews>
  <sheetFormatPr defaultColWidth="9.140625" defaultRowHeight="12.75"/>
  <cols>
    <col min="1" max="1" width="8.7109375" style="95" customWidth="1"/>
    <col min="2" max="2" width="44.7109375" style="95" customWidth="1"/>
    <col min="3" max="3" width="14.140625" style="95" customWidth="1"/>
    <col min="4" max="4" width="6.28125" style="96" bestFit="1" customWidth="1"/>
    <col min="5" max="5" width="9.00390625" style="96" bestFit="1" customWidth="1"/>
    <col min="6" max="6" width="44.7109375" style="95" customWidth="1"/>
    <col min="7" max="7" width="14.140625" style="96" customWidth="1"/>
    <col min="8" max="8" width="5.57421875" style="96" hidden="1" customWidth="1"/>
    <col min="9" max="9" width="8.7109375" style="96" customWidth="1"/>
    <col min="10" max="10" width="38.28125" style="158" customWidth="1"/>
    <col min="11" max="11" width="13.7109375" style="96" customWidth="1"/>
    <col min="12" max="12" width="0.13671875" style="96" hidden="1" customWidth="1"/>
    <col min="13" max="14" width="9.140625" style="95" customWidth="1"/>
    <col min="15" max="15" width="27.8515625" style="95" customWidth="1"/>
    <col min="16" max="16384" width="9.140625" style="95" customWidth="1"/>
  </cols>
  <sheetData>
    <row r="1" spans="1:12" ht="12.75">
      <c r="A1" s="94" t="s">
        <v>2901</v>
      </c>
      <c r="C1" s="96"/>
      <c r="F1" s="97"/>
      <c r="G1" s="98"/>
      <c r="H1" s="99"/>
      <c r="J1" s="100"/>
      <c r="K1" s="267"/>
      <c r="L1" s="99"/>
    </row>
    <row r="2" spans="1:12" ht="13.5" thickBot="1">
      <c r="A2" s="94"/>
      <c r="C2" s="96"/>
      <c r="F2" s="97"/>
      <c r="G2" s="98"/>
      <c r="H2" s="99"/>
      <c r="J2" s="100"/>
      <c r="K2" s="268"/>
      <c r="L2" s="99"/>
    </row>
    <row r="3" spans="1:12" ht="13.5" thickBot="1">
      <c r="A3" s="716" t="s">
        <v>2777</v>
      </c>
      <c r="B3" s="708"/>
      <c r="C3" s="708"/>
      <c r="D3" s="708"/>
      <c r="E3" s="708"/>
      <c r="F3" s="708"/>
      <c r="G3" s="708"/>
      <c r="H3" s="709"/>
      <c r="I3" s="101"/>
      <c r="J3" s="102" t="s">
        <v>2590</v>
      </c>
      <c r="K3" s="273"/>
      <c r="L3" s="104"/>
    </row>
    <row r="4" spans="1:12" ht="13.5" thickBot="1">
      <c r="A4" s="716" t="s">
        <v>2902</v>
      </c>
      <c r="B4" s="708"/>
      <c r="C4" s="708"/>
      <c r="D4" s="709"/>
      <c r="E4" s="717" t="s">
        <v>2591</v>
      </c>
      <c r="F4" s="718"/>
      <c r="G4" s="718"/>
      <c r="H4" s="719"/>
      <c r="I4" s="269"/>
      <c r="J4" s="270" t="s">
        <v>2903</v>
      </c>
      <c r="K4" s="273"/>
      <c r="L4" s="273"/>
    </row>
    <row r="5" spans="1:12" ht="12.75">
      <c r="A5" s="101" t="s">
        <v>2779</v>
      </c>
      <c r="B5" s="105" t="s">
        <v>2781</v>
      </c>
      <c r="C5" s="105" t="s">
        <v>2782</v>
      </c>
      <c r="D5" s="109" t="s">
        <v>2783</v>
      </c>
      <c r="E5" s="161" t="s">
        <v>2779</v>
      </c>
      <c r="F5" s="107" t="s">
        <v>2781</v>
      </c>
      <c r="G5" s="107" t="s">
        <v>2782</v>
      </c>
      <c r="H5" s="109" t="s">
        <v>2783</v>
      </c>
      <c r="I5" s="274" t="s">
        <v>2779</v>
      </c>
      <c r="J5" s="107" t="s">
        <v>2781</v>
      </c>
      <c r="K5" s="275" t="s">
        <v>2782</v>
      </c>
      <c r="L5" s="109" t="s">
        <v>2783</v>
      </c>
    </row>
    <row r="6" spans="1:12" ht="12.75">
      <c r="A6" s="110" t="s">
        <v>2784</v>
      </c>
      <c r="B6" s="111"/>
      <c r="C6" s="112" t="s">
        <v>2785</v>
      </c>
      <c r="D6" s="115"/>
      <c r="E6" s="276" t="s">
        <v>2784</v>
      </c>
      <c r="F6" s="111"/>
      <c r="G6" s="112" t="s">
        <v>2785</v>
      </c>
      <c r="H6" s="115"/>
      <c r="I6" s="110" t="s">
        <v>2784</v>
      </c>
      <c r="J6" s="112"/>
      <c r="K6" s="277" t="s">
        <v>2785</v>
      </c>
      <c r="L6" s="115"/>
    </row>
    <row r="7" spans="1:12" ht="12.75">
      <c r="A7" s="164"/>
      <c r="B7" s="125"/>
      <c r="C7" s="127"/>
      <c r="D7" s="278"/>
      <c r="E7" s="279"/>
      <c r="F7" s="30"/>
      <c r="G7" s="28"/>
      <c r="H7" s="278"/>
      <c r="I7" s="280"/>
      <c r="J7" s="122"/>
      <c r="K7" s="281"/>
      <c r="L7" s="278"/>
    </row>
    <row r="8" spans="1:12" ht="12.75">
      <c r="A8" s="282">
        <v>500</v>
      </c>
      <c r="B8" s="125" t="s">
        <v>2904</v>
      </c>
      <c r="C8" s="283">
        <v>58</v>
      </c>
      <c r="D8" s="284"/>
      <c r="E8" s="279">
        <v>138</v>
      </c>
      <c r="F8" s="30" t="s">
        <v>2905</v>
      </c>
      <c r="G8" s="283">
        <v>1</v>
      </c>
      <c r="H8" s="285"/>
      <c r="I8" s="282"/>
      <c r="J8" s="286" t="s">
        <v>2906</v>
      </c>
      <c r="K8" s="287"/>
      <c r="L8" s="284"/>
    </row>
    <row r="9" spans="1:12" ht="12.75">
      <c r="A9" s="279">
        <v>500</v>
      </c>
      <c r="B9" s="125" t="s">
        <v>2907</v>
      </c>
      <c r="C9" s="283">
        <v>74</v>
      </c>
      <c r="D9" s="284"/>
      <c r="E9" s="279">
        <v>138</v>
      </c>
      <c r="F9" s="30" t="s">
        <v>2908</v>
      </c>
      <c r="G9" s="283">
        <v>6</v>
      </c>
      <c r="H9" s="285"/>
      <c r="I9" s="169"/>
      <c r="J9" s="26"/>
      <c r="K9" s="173"/>
      <c r="L9" s="288"/>
    </row>
    <row r="10" spans="1:12" ht="12.75">
      <c r="A10" s="279">
        <v>500</v>
      </c>
      <c r="B10" s="125" t="s">
        <v>2909</v>
      </c>
      <c r="C10" s="289">
        <v>7</v>
      </c>
      <c r="D10" s="285"/>
      <c r="E10" s="279">
        <v>138</v>
      </c>
      <c r="F10" s="30" t="s">
        <v>2910</v>
      </c>
      <c r="G10" s="283">
        <v>1</v>
      </c>
      <c r="H10" s="285"/>
      <c r="I10" s="169"/>
      <c r="J10" s="26"/>
      <c r="K10" s="173"/>
      <c r="L10" s="288"/>
    </row>
    <row r="11" spans="1:12" ht="12.75" customHeight="1">
      <c r="A11" s="279">
        <v>500</v>
      </c>
      <c r="B11" s="290" t="s">
        <v>2911</v>
      </c>
      <c r="C11" s="291">
        <v>47</v>
      </c>
      <c r="D11" s="285"/>
      <c r="E11" s="279">
        <v>138</v>
      </c>
      <c r="F11" s="30" t="s">
        <v>2912</v>
      </c>
      <c r="G11" s="283">
        <v>13</v>
      </c>
      <c r="H11" s="285"/>
      <c r="I11" s="169"/>
      <c r="J11" s="26"/>
      <c r="K11" s="173"/>
      <c r="L11" s="288"/>
    </row>
    <row r="12" spans="1:12" ht="12.75">
      <c r="A12" s="279">
        <v>500</v>
      </c>
      <c r="B12" s="290" t="s">
        <v>2913</v>
      </c>
      <c r="C12" s="292">
        <v>83</v>
      </c>
      <c r="D12" s="285"/>
      <c r="E12" s="279">
        <v>138</v>
      </c>
      <c r="F12" s="30" t="s">
        <v>2912</v>
      </c>
      <c r="G12" s="283">
        <v>6</v>
      </c>
      <c r="H12" s="285"/>
      <c r="I12" s="169"/>
      <c r="J12" s="26"/>
      <c r="K12" s="173"/>
      <c r="L12" s="288"/>
    </row>
    <row r="13" spans="1:12" ht="12.75">
      <c r="A13" s="279">
        <v>500</v>
      </c>
      <c r="B13" s="293" t="s">
        <v>2914</v>
      </c>
      <c r="C13" s="294">
        <v>446</v>
      </c>
      <c r="D13" s="285"/>
      <c r="E13" s="279">
        <v>138</v>
      </c>
      <c r="F13" s="30" t="s">
        <v>2915</v>
      </c>
      <c r="G13" s="283">
        <v>14</v>
      </c>
      <c r="H13" s="285"/>
      <c r="I13" s="169"/>
      <c r="J13" s="26"/>
      <c r="K13" s="173"/>
      <c r="L13" s="288"/>
    </row>
    <row r="14" spans="1:12" ht="12.75">
      <c r="A14" s="279"/>
      <c r="B14" s="290" t="s">
        <v>2916</v>
      </c>
      <c r="C14" s="292">
        <f>SUM(C8:C13)</f>
        <v>715</v>
      </c>
      <c r="D14" s="285"/>
      <c r="E14" s="279">
        <v>138</v>
      </c>
      <c r="F14" s="30" t="s">
        <v>2917</v>
      </c>
      <c r="G14" s="283">
        <v>13</v>
      </c>
      <c r="H14" s="285"/>
      <c r="I14" s="169"/>
      <c r="J14" s="26"/>
      <c r="K14" s="173"/>
      <c r="L14" s="288"/>
    </row>
    <row r="15" spans="1:12" ht="12.75">
      <c r="A15" s="279"/>
      <c r="B15" s="125"/>
      <c r="C15" s="283"/>
      <c r="D15" s="285"/>
      <c r="E15" s="279">
        <v>138</v>
      </c>
      <c r="F15" s="30" t="s">
        <v>2918</v>
      </c>
      <c r="G15" s="283">
        <v>2</v>
      </c>
      <c r="H15" s="285"/>
      <c r="I15" s="169"/>
      <c r="J15" s="26"/>
      <c r="K15" s="173"/>
      <c r="L15" s="288"/>
    </row>
    <row r="16" spans="1:12" ht="12.75">
      <c r="A16" s="279">
        <v>345</v>
      </c>
      <c r="B16" s="128" t="s">
        <v>2919</v>
      </c>
      <c r="C16" s="283">
        <v>134</v>
      </c>
      <c r="D16" s="285"/>
      <c r="E16" s="279">
        <v>138</v>
      </c>
      <c r="F16" s="30" t="s">
        <v>2920</v>
      </c>
      <c r="G16" s="283">
        <v>5</v>
      </c>
      <c r="H16" s="285"/>
      <c r="I16" s="169"/>
      <c r="J16" s="26"/>
      <c r="K16" s="173"/>
      <c r="L16" s="288"/>
    </row>
    <row r="17" spans="1:12" ht="12.75">
      <c r="A17" s="279">
        <v>345</v>
      </c>
      <c r="B17" s="128" t="s">
        <v>2921</v>
      </c>
      <c r="C17" s="283">
        <v>47</v>
      </c>
      <c r="D17" s="285"/>
      <c r="E17" s="279">
        <v>138</v>
      </c>
      <c r="F17" s="30" t="s">
        <v>2922</v>
      </c>
      <c r="G17" s="283">
        <v>12</v>
      </c>
      <c r="H17" s="285"/>
      <c r="I17" s="169"/>
      <c r="J17" s="69"/>
      <c r="K17" s="173"/>
      <c r="L17" s="288"/>
    </row>
    <row r="18" spans="1:15" ht="12.75">
      <c r="A18" s="279">
        <v>345</v>
      </c>
      <c r="B18" s="128" t="s">
        <v>2923</v>
      </c>
      <c r="C18" s="283">
        <v>152</v>
      </c>
      <c r="D18" s="285"/>
      <c r="E18" s="279">
        <v>138</v>
      </c>
      <c r="F18" s="30" t="s">
        <v>2924</v>
      </c>
      <c r="G18" s="283">
        <v>2</v>
      </c>
      <c r="H18" s="285"/>
      <c r="I18" s="169"/>
      <c r="J18" s="26"/>
      <c r="K18" s="173"/>
      <c r="L18" s="288"/>
      <c r="M18" s="153"/>
      <c r="N18" s="153"/>
      <c r="O18" s="153"/>
    </row>
    <row r="19" spans="1:15" ht="12.75">
      <c r="A19" s="279">
        <v>345</v>
      </c>
      <c r="B19" s="128" t="s">
        <v>2925</v>
      </c>
      <c r="C19" s="283">
        <v>8</v>
      </c>
      <c r="D19" s="285"/>
      <c r="E19" s="279">
        <v>138</v>
      </c>
      <c r="F19" s="30" t="s">
        <v>2926</v>
      </c>
      <c r="G19" s="283">
        <v>11</v>
      </c>
      <c r="H19" s="285"/>
      <c r="I19" s="169"/>
      <c r="J19" s="26"/>
      <c r="K19" s="173"/>
      <c r="L19" s="288"/>
      <c r="M19" s="153"/>
      <c r="N19" s="153"/>
      <c r="O19" s="153"/>
    </row>
    <row r="20" spans="1:15" ht="12.75">
      <c r="A20" s="279">
        <v>345</v>
      </c>
      <c r="B20" s="128" t="s">
        <v>2927</v>
      </c>
      <c r="C20" s="283">
        <v>111</v>
      </c>
      <c r="D20" s="285"/>
      <c r="E20" s="279">
        <v>138</v>
      </c>
      <c r="F20" s="30" t="s">
        <v>2928</v>
      </c>
      <c r="G20" s="283">
        <v>30</v>
      </c>
      <c r="H20" s="285"/>
      <c r="I20" s="169"/>
      <c r="J20" s="26"/>
      <c r="K20" s="173"/>
      <c r="L20" s="288"/>
      <c r="M20" s="153"/>
      <c r="N20" s="153"/>
      <c r="O20" s="153"/>
    </row>
    <row r="21" spans="1:15" ht="12.75">
      <c r="A21" s="279">
        <v>345</v>
      </c>
      <c r="B21" s="128" t="s">
        <v>2929</v>
      </c>
      <c r="C21" s="283">
        <v>86</v>
      </c>
      <c r="D21" s="285"/>
      <c r="E21" s="279">
        <v>138</v>
      </c>
      <c r="F21" s="30" t="s">
        <v>2930</v>
      </c>
      <c r="G21" s="283">
        <v>5</v>
      </c>
      <c r="H21" s="285"/>
      <c r="I21" s="169"/>
      <c r="J21" s="26"/>
      <c r="K21" s="173"/>
      <c r="L21" s="288"/>
      <c r="M21" s="153"/>
      <c r="N21" s="153"/>
      <c r="O21" s="153"/>
    </row>
    <row r="22" spans="1:15" ht="12.75">
      <c r="A22" s="279">
        <v>345</v>
      </c>
      <c r="B22" s="128" t="s">
        <v>2931</v>
      </c>
      <c r="C22" s="283">
        <v>68</v>
      </c>
      <c r="D22" s="285"/>
      <c r="E22" s="279">
        <v>138</v>
      </c>
      <c r="F22" s="30" t="s">
        <v>2932</v>
      </c>
      <c r="G22" s="283">
        <v>5</v>
      </c>
      <c r="H22" s="285"/>
      <c r="I22" s="169"/>
      <c r="J22" s="26"/>
      <c r="K22" s="173"/>
      <c r="L22" s="288"/>
      <c r="M22" s="153"/>
      <c r="N22" s="153"/>
      <c r="O22" s="153"/>
    </row>
    <row r="23" spans="1:15" ht="12.75">
      <c r="A23" s="279">
        <v>345</v>
      </c>
      <c r="B23" s="128" t="s">
        <v>2933</v>
      </c>
      <c r="C23" s="283">
        <v>41</v>
      </c>
      <c r="D23" s="285"/>
      <c r="E23" s="279">
        <v>138</v>
      </c>
      <c r="F23" s="30" t="s">
        <v>2932</v>
      </c>
      <c r="G23" s="283">
        <v>10</v>
      </c>
      <c r="H23" s="285"/>
      <c r="I23" s="169"/>
      <c r="J23" s="26"/>
      <c r="K23" s="173"/>
      <c r="L23" s="288"/>
      <c r="M23" s="153"/>
      <c r="N23" s="153"/>
      <c r="O23" s="153"/>
    </row>
    <row r="24" spans="1:15" ht="12.75">
      <c r="A24" s="279">
        <v>345</v>
      </c>
      <c r="B24" s="128" t="s">
        <v>2934</v>
      </c>
      <c r="C24" s="283">
        <v>55</v>
      </c>
      <c r="D24" s="285"/>
      <c r="E24" s="279">
        <v>138</v>
      </c>
      <c r="F24" s="30" t="s">
        <v>2935</v>
      </c>
      <c r="G24" s="283">
        <v>1</v>
      </c>
      <c r="H24" s="285"/>
      <c r="I24" s="169"/>
      <c r="J24" s="26"/>
      <c r="K24" s="173"/>
      <c r="L24" s="288"/>
      <c r="M24" s="153"/>
      <c r="N24" s="153"/>
      <c r="O24" s="153"/>
    </row>
    <row r="25" spans="1:15" ht="12.75">
      <c r="A25" s="279">
        <v>345</v>
      </c>
      <c r="B25" s="128" t="s">
        <v>2936</v>
      </c>
      <c r="C25" s="283">
        <v>156</v>
      </c>
      <c r="D25" s="285"/>
      <c r="E25" s="279">
        <v>138</v>
      </c>
      <c r="F25" s="30" t="s">
        <v>2937</v>
      </c>
      <c r="G25" s="283">
        <v>4</v>
      </c>
      <c r="H25" s="285"/>
      <c r="I25" s="169"/>
      <c r="J25" s="26"/>
      <c r="K25" s="173"/>
      <c r="L25" s="288"/>
      <c r="M25" s="153"/>
      <c r="N25" s="153"/>
      <c r="O25" s="153"/>
    </row>
    <row r="26" spans="1:15" ht="12.75">
      <c r="A26" s="279">
        <v>345</v>
      </c>
      <c r="B26" s="128" t="s">
        <v>2938</v>
      </c>
      <c r="C26" s="283">
        <v>86</v>
      </c>
      <c r="D26" s="285"/>
      <c r="E26" s="279">
        <v>138</v>
      </c>
      <c r="F26" s="30" t="s">
        <v>2939</v>
      </c>
      <c r="G26" s="283">
        <v>12</v>
      </c>
      <c r="H26" s="285"/>
      <c r="I26" s="169"/>
      <c r="J26" s="26"/>
      <c r="K26" s="173"/>
      <c r="L26" s="288"/>
      <c r="M26" s="153"/>
      <c r="N26" s="153"/>
      <c r="O26" s="153"/>
    </row>
    <row r="27" spans="1:15" ht="12.75">
      <c r="A27" s="279">
        <v>345</v>
      </c>
      <c r="B27" s="128" t="s">
        <v>2940</v>
      </c>
      <c r="C27" s="283">
        <v>78</v>
      </c>
      <c r="D27" s="285"/>
      <c r="E27" s="279">
        <v>138</v>
      </c>
      <c r="F27" s="30" t="s">
        <v>2941</v>
      </c>
      <c r="G27" s="283">
        <v>10</v>
      </c>
      <c r="H27" s="285"/>
      <c r="I27" s="169"/>
      <c r="J27" s="26"/>
      <c r="K27" s="173"/>
      <c r="L27" s="288"/>
      <c r="M27" s="153"/>
      <c r="N27" s="153"/>
      <c r="O27" s="153"/>
    </row>
    <row r="28" spans="1:15" ht="12.75">
      <c r="A28" s="279">
        <v>345</v>
      </c>
      <c r="B28" s="128" t="s">
        <v>2942</v>
      </c>
      <c r="C28" s="283">
        <v>234</v>
      </c>
      <c r="D28" s="285"/>
      <c r="E28" s="279">
        <v>138</v>
      </c>
      <c r="F28" s="30" t="s">
        <v>2943</v>
      </c>
      <c r="G28" s="283">
        <v>15</v>
      </c>
      <c r="H28" s="285"/>
      <c r="I28" s="169"/>
      <c r="J28" s="26"/>
      <c r="K28" s="173"/>
      <c r="L28" s="288"/>
      <c r="M28" s="153"/>
      <c r="N28" s="153"/>
      <c r="O28" s="153"/>
    </row>
    <row r="29" spans="1:15" ht="12.75">
      <c r="A29" s="279">
        <v>345</v>
      </c>
      <c r="B29" s="128" t="s">
        <v>2944</v>
      </c>
      <c r="C29" s="283">
        <v>240</v>
      </c>
      <c r="D29" s="285"/>
      <c r="E29" s="279">
        <v>138</v>
      </c>
      <c r="F29" s="30" t="s">
        <v>2945</v>
      </c>
      <c r="G29" s="283">
        <v>48</v>
      </c>
      <c r="H29" s="285"/>
      <c r="I29" s="169"/>
      <c r="J29" s="26"/>
      <c r="K29" s="173"/>
      <c r="L29" s="288"/>
      <c r="M29" s="153"/>
      <c r="N29" s="153"/>
      <c r="O29" s="153"/>
    </row>
    <row r="30" spans="1:15" ht="12.75">
      <c r="A30" s="279">
        <v>345</v>
      </c>
      <c r="B30" s="128" t="s">
        <v>2946</v>
      </c>
      <c r="C30" s="283">
        <v>54</v>
      </c>
      <c r="D30" s="285"/>
      <c r="E30" s="279">
        <v>138</v>
      </c>
      <c r="F30" s="30" t="s">
        <v>2947</v>
      </c>
      <c r="G30" s="283">
        <v>0</v>
      </c>
      <c r="H30" s="285"/>
      <c r="I30" s="169"/>
      <c r="J30" s="26"/>
      <c r="K30" s="173"/>
      <c r="L30" s="288"/>
      <c r="M30" s="153"/>
      <c r="N30" s="153"/>
      <c r="O30" s="153"/>
    </row>
    <row r="31" spans="1:15" ht="12.75">
      <c r="A31" s="279">
        <v>345</v>
      </c>
      <c r="B31" s="128" t="s">
        <v>2948</v>
      </c>
      <c r="C31" s="283">
        <v>116</v>
      </c>
      <c r="D31" s="285"/>
      <c r="E31" s="279">
        <v>138</v>
      </c>
      <c r="F31" s="30" t="s">
        <v>2949</v>
      </c>
      <c r="G31" s="283">
        <v>115</v>
      </c>
      <c r="H31" s="285"/>
      <c r="I31" s="169"/>
      <c r="J31" s="26"/>
      <c r="K31" s="173"/>
      <c r="L31" s="288"/>
      <c r="M31" s="153"/>
      <c r="N31" s="153"/>
      <c r="O31" s="153"/>
    </row>
    <row r="32" spans="1:15" ht="12.75">
      <c r="A32" s="279">
        <v>345</v>
      </c>
      <c r="B32" s="128" t="s">
        <v>2950</v>
      </c>
      <c r="C32" s="283">
        <v>137</v>
      </c>
      <c r="D32" s="285"/>
      <c r="E32" s="279">
        <v>138</v>
      </c>
      <c r="F32" s="30" t="s">
        <v>2951</v>
      </c>
      <c r="G32" s="283">
        <v>22</v>
      </c>
      <c r="H32" s="285"/>
      <c r="I32" s="169"/>
      <c r="J32" s="26"/>
      <c r="K32" s="173"/>
      <c r="L32" s="288"/>
      <c r="M32" s="153"/>
      <c r="N32" s="153"/>
      <c r="O32" s="153"/>
    </row>
    <row r="33" spans="1:15" ht="12.75">
      <c r="A33" s="279">
        <v>345</v>
      </c>
      <c r="B33" s="128" t="s">
        <v>2952</v>
      </c>
      <c r="C33" s="283">
        <v>35</v>
      </c>
      <c r="D33" s="285"/>
      <c r="E33" s="279">
        <v>138</v>
      </c>
      <c r="F33" s="30" t="s">
        <v>2953</v>
      </c>
      <c r="G33" s="283">
        <v>7</v>
      </c>
      <c r="H33" s="285"/>
      <c r="I33" s="169"/>
      <c r="J33" s="26"/>
      <c r="K33" s="173"/>
      <c r="L33" s="288"/>
      <c r="M33" s="153"/>
      <c r="N33" s="153"/>
      <c r="O33" s="153"/>
    </row>
    <row r="34" spans="1:15" ht="12.75">
      <c r="A34" s="279">
        <v>345</v>
      </c>
      <c r="B34" s="128" t="s">
        <v>2954</v>
      </c>
      <c r="C34" s="283">
        <v>25</v>
      </c>
      <c r="D34" s="285"/>
      <c r="E34" s="279">
        <v>138</v>
      </c>
      <c r="F34" s="30" t="s">
        <v>2955</v>
      </c>
      <c r="G34" s="283">
        <v>1</v>
      </c>
      <c r="H34" s="285"/>
      <c r="I34" s="169"/>
      <c r="J34" s="26"/>
      <c r="K34" s="173"/>
      <c r="L34" s="288"/>
      <c r="M34" s="153"/>
      <c r="N34" s="153"/>
      <c r="O34" s="153"/>
    </row>
    <row r="35" spans="1:15" ht="12.75">
      <c r="A35" s="279">
        <v>345</v>
      </c>
      <c r="B35" s="295" t="s">
        <v>2956</v>
      </c>
      <c r="C35" s="296">
        <v>15</v>
      </c>
      <c r="D35" s="285"/>
      <c r="E35" s="279">
        <v>138</v>
      </c>
      <c r="F35" s="30" t="s">
        <v>2957</v>
      </c>
      <c r="G35" s="283">
        <v>6</v>
      </c>
      <c r="H35" s="285"/>
      <c r="I35" s="169"/>
      <c r="J35" s="26"/>
      <c r="K35" s="173"/>
      <c r="L35" s="288"/>
      <c r="M35" s="153"/>
      <c r="N35" s="153"/>
      <c r="O35" s="153"/>
    </row>
    <row r="36" spans="1:16" ht="12.75">
      <c r="A36" s="279"/>
      <c r="B36" s="290" t="s">
        <v>2958</v>
      </c>
      <c r="C36" s="283">
        <f>SUM(C16:C35)</f>
        <v>1878</v>
      </c>
      <c r="D36" s="285"/>
      <c r="E36" s="279">
        <v>138</v>
      </c>
      <c r="F36" s="30" t="s">
        <v>2959</v>
      </c>
      <c r="G36" s="283">
        <v>5</v>
      </c>
      <c r="H36" s="285"/>
      <c r="I36" s="169"/>
      <c r="J36" s="26"/>
      <c r="K36" s="173"/>
      <c r="L36" s="288"/>
      <c r="M36" s="153"/>
      <c r="N36" s="153"/>
      <c r="O36" s="153"/>
      <c r="P36" s="153"/>
    </row>
    <row r="37" spans="1:16" ht="12.75">
      <c r="A37" s="279"/>
      <c r="B37" s="125"/>
      <c r="C37" s="283"/>
      <c r="D37" s="285"/>
      <c r="E37" s="279">
        <v>138</v>
      </c>
      <c r="F37" s="30" t="s">
        <v>2960</v>
      </c>
      <c r="G37" s="283">
        <v>0</v>
      </c>
      <c r="H37" s="285"/>
      <c r="I37" s="169"/>
      <c r="J37" s="26"/>
      <c r="K37" s="173"/>
      <c r="L37" s="288"/>
      <c r="M37" s="153"/>
      <c r="N37" s="153"/>
      <c r="O37" s="153"/>
      <c r="P37" s="153"/>
    </row>
    <row r="38" spans="1:16" ht="12.75">
      <c r="A38" s="279">
        <v>230</v>
      </c>
      <c r="B38" s="128" t="s">
        <v>2961</v>
      </c>
      <c r="C38" s="283">
        <v>59</v>
      </c>
      <c r="D38" s="285"/>
      <c r="E38" s="279">
        <v>138</v>
      </c>
      <c r="F38" s="30" t="s">
        <v>2962</v>
      </c>
      <c r="G38" s="283">
        <v>0</v>
      </c>
      <c r="H38" s="285"/>
      <c r="I38" s="169"/>
      <c r="J38" s="26"/>
      <c r="K38" s="173"/>
      <c r="L38" s="288"/>
      <c r="M38" s="153"/>
      <c r="N38" s="153"/>
      <c r="O38" s="153"/>
      <c r="P38" s="153"/>
    </row>
    <row r="39" spans="1:16" ht="12.75">
      <c r="A39" s="279">
        <v>230</v>
      </c>
      <c r="B39" s="297" t="s">
        <v>2963</v>
      </c>
      <c r="C39" s="283">
        <v>20</v>
      </c>
      <c r="D39" s="285"/>
      <c r="E39" s="279">
        <v>138</v>
      </c>
      <c r="F39" s="30" t="s">
        <v>2964</v>
      </c>
      <c r="G39" s="283">
        <v>58</v>
      </c>
      <c r="H39" s="285"/>
      <c r="I39" s="169"/>
      <c r="J39" s="26"/>
      <c r="K39" s="173"/>
      <c r="L39" s="288"/>
      <c r="M39" s="153"/>
      <c r="N39" s="153"/>
      <c r="O39" s="153"/>
      <c r="P39" s="153"/>
    </row>
    <row r="40" spans="1:16" ht="12.75">
      <c r="A40" s="279">
        <v>230</v>
      </c>
      <c r="B40" s="128" t="s">
        <v>2965</v>
      </c>
      <c r="C40" s="283">
        <v>76</v>
      </c>
      <c r="D40" s="285"/>
      <c r="E40" s="279">
        <v>138</v>
      </c>
      <c r="F40" s="30" t="s">
        <v>2966</v>
      </c>
      <c r="G40" s="283">
        <v>26</v>
      </c>
      <c r="H40" s="285"/>
      <c r="I40" s="169"/>
      <c r="J40" s="26"/>
      <c r="K40" s="173"/>
      <c r="L40" s="288"/>
      <c r="M40" s="153"/>
      <c r="N40" s="153"/>
      <c r="O40" s="153"/>
      <c r="P40" s="153"/>
    </row>
    <row r="41" spans="1:16" ht="12.75">
      <c r="A41" s="279">
        <v>230</v>
      </c>
      <c r="B41" s="128" t="s">
        <v>2967</v>
      </c>
      <c r="C41" s="283">
        <v>88</v>
      </c>
      <c r="D41" s="285"/>
      <c r="E41" s="279">
        <v>138</v>
      </c>
      <c r="F41" s="30" t="s">
        <v>2968</v>
      </c>
      <c r="G41" s="283">
        <v>56</v>
      </c>
      <c r="H41" s="285"/>
      <c r="I41" s="169"/>
      <c r="J41" s="26"/>
      <c r="K41" s="173"/>
      <c r="L41" s="288"/>
      <c r="M41" s="153"/>
      <c r="N41" s="153"/>
      <c r="O41" s="153"/>
      <c r="P41" s="153"/>
    </row>
    <row r="42" spans="1:16" ht="12.75">
      <c r="A42" s="279">
        <v>230</v>
      </c>
      <c r="B42" s="128" t="s">
        <v>2969</v>
      </c>
      <c r="C42" s="283">
        <v>50</v>
      </c>
      <c r="D42" s="285"/>
      <c r="E42" s="279">
        <v>138</v>
      </c>
      <c r="F42" s="30" t="s">
        <v>2970</v>
      </c>
      <c r="G42" s="283">
        <v>30</v>
      </c>
      <c r="H42" s="285"/>
      <c r="I42" s="169"/>
      <c r="J42" s="26"/>
      <c r="K42" s="173"/>
      <c r="L42" s="288"/>
      <c r="M42" s="153"/>
      <c r="N42" s="153"/>
      <c r="O42" s="153"/>
      <c r="P42" s="153"/>
    </row>
    <row r="43" spans="1:16" ht="12.75">
      <c r="A43" s="279">
        <v>230</v>
      </c>
      <c r="B43" s="128" t="s">
        <v>2969</v>
      </c>
      <c r="C43" s="283">
        <v>29</v>
      </c>
      <c r="D43" s="285"/>
      <c r="E43" s="279">
        <v>138</v>
      </c>
      <c r="F43" s="30" t="s">
        <v>2971</v>
      </c>
      <c r="G43" s="283">
        <v>24</v>
      </c>
      <c r="H43" s="285"/>
      <c r="I43" s="169"/>
      <c r="J43" s="26"/>
      <c r="K43" s="173"/>
      <c r="L43" s="288"/>
      <c r="M43" s="153"/>
      <c r="N43" s="153"/>
      <c r="O43" s="153"/>
      <c r="P43" s="153"/>
    </row>
    <row r="44" spans="1:16" ht="12.75">
      <c r="A44" s="279">
        <v>230</v>
      </c>
      <c r="B44" s="128" t="s">
        <v>2921</v>
      </c>
      <c r="C44" s="283">
        <v>46</v>
      </c>
      <c r="D44" s="285"/>
      <c r="E44" s="279">
        <v>138</v>
      </c>
      <c r="F44" s="30" t="s">
        <v>2972</v>
      </c>
      <c r="G44" s="298">
        <v>20</v>
      </c>
      <c r="H44" s="285"/>
      <c r="I44" s="169"/>
      <c r="J44" s="26"/>
      <c r="K44" s="173"/>
      <c r="L44" s="288"/>
      <c r="M44" s="153"/>
      <c r="N44" s="153"/>
      <c r="O44" s="153"/>
      <c r="P44" s="153"/>
    </row>
    <row r="45" spans="1:16" ht="12.75">
      <c r="A45" s="279">
        <v>230</v>
      </c>
      <c r="B45" s="128" t="s">
        <v>2973</v>
      </c>
      <c r="C45" s="283">
        <v>26</v>
      </c>
      <c r="D45" s="285"/>
      <c r="E45" s="279">
        <v>138</v>
      </c>
      <c r="F45" s="30" t="s">
        <v>2974</v>
      </c>
      <c r="G45" s="283">
        <v>32</v>
      </c>
      <c r="H45" s="285"/>
      <c r="I45" s="169"/>
      <c r="J45" s="26"/>
      <c r="K45" s="173"/>
      <c r="L45" s="288"/>
      <c r="M45" s="153"/>
      <c r="N45" s="153"/>
      <c r="O45" s="153"/>
      <c r="P45" s="153"/>
    </row>
    <row r="46" spans="1:16" ht="12.75">
      <c r="A46" s="279">
        <v>230</v>
      </c>
      <c r="B46" s="128" t="s">
        <v>2975</v>
      </c>
      <c r="C46" s="283">
        <v>39</v>
      </c>
      <c r="D46" s="285"/>
      <c r="E46" s="279">
        <v>138</v>
      </c>
      <c r="F46" s="30" t="s">
        <v>2976</v>
      </c>
      <c r="G46" s="283">
        <v>7</v>
      </c>
      <c r="H46" s="285"/>
      <c r="I46" s="169"/>
      <c r="J46" s="26"/>
      <c r="K46" s="173"/>
      <c r="L46" s="288"/>
      <c r="M46" s="153"/>
      <c r="N46" s="153"/>
      <c r="O46" s="153"/>
      <c r="P46" s="153"/>
    </row>
    <row r="47" spans="1:16" ht="12.75">
      <c r="A47" s="279">
        <v>230</v>
      </c>
      <c r="B47" s="128" t="s">
        <v>2977</v>
      </c>
      <c r="C47" s="283">
        <v>12</v>
      </c>
      <c r="D47" s="285"/>
      <c r="E47" s="279">
        <v>138</v>
      </c>
      <c r="F47" s="30" t="s">
        <v>2978</v>
      </c>
      <c r="G47" s="283">
        <v>7</v>
      </c>
      <c r="H47" s="285"/>
      <c r="I47" s="169"/>
      <c r="J47" s="26"/>
      <c r="K47" s="173"/>
      <c r="L47" s="288"/>
      <c r="M47" s="153"/>
      <c r="N47" s="153"/>
      <c r="O47" s="153"/>
      <c r="P47" s="153"/>
    </row>
    <row r="48" spans="1:16" ht="12.75">
      <c r="A48" s="279">
        <v>230</v>
      </c>
      <c r="B48" s="128" t="s">
        <v>2977</v>
      </c>
      <c r="C48" s="283">
        <v>7</v>
      </c>
      <c r="D48" s="285"/>
      <c r="E48" s="279">
        <v>138</v>
      </c>
      <c r="F48" s="30" t="s">
        <v>2979</v>
      </c>
      <c r="G48" s="283">
        <v>23</v>
      </c>
      <c r="H48" s="285"/>
      <c r="I48" s="169"/>
      <c r="J48" s="26"/>
      <c r="K48" s="173"/>
      <c r="L48" s="288"/>
      <c r="M48" s="153"/>
      <c r="N48" s="153"/>
      <c r="O48" s="153"/>
      <c r="P48" s="153"/>
    </row>
    <row r="49" spans="1:16" ht="12.75">
      <c r="A49" s="279">
        <v>230</v>
      </c>
      <c r="B49" s="128" t="s">
        <v>2980</v>
      </c>
      <c r="C49" s="283">
        <v>13</v>
      </c>
      <c r="D49" s="285"/>
      <c r="E49" s="279">
        <v>138</v>
      </c>
      <c r="F49" s="30" t="s">
        <v>2981</v>
      </c>
      <c r="G49" s="283">
        <v>3</v>
      </c>
      <c r="H49" s="285"/>
      <c r="I49" s="169"/>
      <c r="J49" s="26"/>
      <c r="K49" s="173"/>
      <c r="L49" s="288"/>
      <c r="M49" s="153"/>
      <c r="N49" s="153"/>
      <c r="O49" s="153"/>
      <c r="P49" s="153"/>
    </row>
    <row r="50" spans="1:16" ht="12.75">
      <c r="A50" s="279">
        <v>230</v>
      </c>
      <c r="B50" s="128" t="s">
        <v>2982</v>
      </c>
      <c r="C50" s="283">
        <v>66</v>
      </c>
      <c r="D50" s="285"/>
      <c r="E50" s="279">
        <v>138</v>
      </c>
      <c r="F50" s="30" t="s">
        <v>2983</v>
      </c>
      <c r="G50" s="283">
        <v>4</v>
      </c>
      <c r="H50" s="285"/>
      <c r="I50" s="169"/>
      <c r="J50" s="26"/>
      <c r="K50" s="173"/>
      <c r="L50" s="288"/>
      <c r="M50" s="153"/>
      <c r="N50" s="153"/>
      <c r="O50" s="153"/>
      <c r="P50" s="153"/>
    </row>
    <row r="51" spans="1:16" ht="12.75">
      <c r="A51" s="279">
        <v>230</v>
      </c>
      <c r="B51" s="128" t="s">
        <v>2984</v>
      </c>
      <c r="C51" s="283">
        <v>68</v>
      </c>
      <c r="D51" s="285"/>
      <c r="E51" s="279">
        <v>138</v>
      </c>
      <c r="F51" s="30" t="s">
        <v>2985</v>
      </c>
      <c r="G51" s="283">
        <v>5</v>
      </c>
      <c r="H51" s="285"/>
      <c r="I51" s="169"/>
      <c r="J51" s="26"/>
      <c r="K51" s="173"/>
      <c r="L51" s="288"/>
      <c r="M51" s="153"/>
      <c r="N51" s="153"/>
      <c r="O51" s="153"/>
      <c r="P51" s="153"/>
    </row>
    <row r="52" spans="1:16" ht="12.75">
      <c r="A52" s="279">
        <v>230</v>
      </c>
      <c r="B52" s="128" t="s">
        <v>2986</v>
      </c>
      <c r="C52" s="283">
        <v>110</v>
      </c>
      <c r="D52" s="285"/>
      <c r="E52" s="279">
        <v>138</v>
      </c>
      <c r="F52" s="30" t="s">
        <v>2987</v>
      </c>
      <c r="G52" s="283">
        <v>1</v>
      </c>
      <c r="H52" s="285"/>
      <c r="I52" s="169"/>
      <c r="J52" s="26"/>
      <c r="K52" s="173"/>
      <c r="L52" s="288"/>
      <c r="M52" s="153"/>
      <c r="N52" s="153"/>
      <c r="O52" s="153"/>
      <c r="P52" s="153"/>
    </row>
    <row r="53" spans="1:16" ht="12.75">
      <c r="A53" s="279">
        <v>230</v>
      </c>
      <c r="B53" s="128" t="s">
        <v>2988</v>
      </c>
      <c r="C53" s="283">
        <v>3</v>
      </c>
      <c r="D53" s="285"/>
      <c r="E53" s="279">
        <v>138</v>
      </c>
      <c r="F53" s="30" t="s">
        <v>2989</v>
      </c>
      <c r="G53" s="283">
        <v>26</v>
      </c>
      <c r="H53" s="285"/>
      <c r="I53" s="169"/>
      <c r="J53" s="26"/>
      <c r="K53" s="173"/>
      <c r="L53" s="288"/>
      <c r="M53" s="153"/>
      <c r="N53" s="153"/>
      <c r="O53" s="153"/>
      <c r="P53" s="153"/>
    </row>
    <row r="54" spans="1:16" ht="12.75">
      <c r="A54" s="279">
        <v>230</v>
      </c>
      <c r="B54" s="128" t="s">
        <v>2990</v>
      </c>
      <c r="C54" s="283">
        <v>46</v>
      </c>
      <c r="D54" s="285"/>
      <c r="E54" s="279">
        <v>138</v>
      </c>
      <c r="F54" s="30" t="s">
        <v>2991</v>
      </c>
      <c r="G54" s="283">
        <v>44</v>
      </c>
      <c r="H54" s="285"/>
      <c r="I54" s="169"/>
      <c r="J54" s="26"/>
      <c r="K54" s="173"/>
      <c r="L54" s="288"/>
      <c r="M54" s="153"/>
      <c r="N54" s="153"/>
      <c r="O54" s="153"/>
      <c r="P54" s="153"/>
    </row>
    <row r="55" spans="1:16" ht="12.75">
      <c r="A55" s="279">
        <v>230</v>
      </c>
      <c r="B55" s="128" t="s">
        <v>2992</v>
      </c>
      <c r="C55" s="283">
        <v>233</v>
      </c>
      <c r="D55" s="285"/>
      <c r="E55" s="279">
        <v>138</v>
      </c>
      <c r="F55" s="30" t="s">
        <v>2993</v>
      </c>
      <c r="G55" s="283">
        <v>26</v>
      </c>
      <c r="H55" s="285"/>
      <c r="I55" s="169"/>
      <c r="J55" s="26"/>
      <c r="K55" s="173"/>
      <c r="L55" s="288"/>
      <c r="M55" s="153"/>
      <c r="N55" s="153"/>
      <c r="O55" s="153"/>
      <c r="P55" s="153"/>
    </row>
    <row r="56" spans="1:16" ht="12.75">
      <c r="A56" s="279">
        <v>230</v>
      </c>
      <c r="B56" s="128" t="s">
        <v>2994</v>
      </c>
      <c r="C56" s="283">
        <v>31</v>
      </c>
      <c r="D56" s="285"/>
      <c r="E56" s="279">
        <v>138</v>
      </c>
      <c r="F56" s="30" t="s">
        <v>2995</v>
      </c>
      <c r="G56" s="283">
        <v>115</v>
      </c>
      <c r="H56" s="285"/>
      <c r="I56" s="169"/>
      <c r="J56" s="26"/>
      <c r="K56" s="173"/>
      <c r="L56" s="288"/>
      <c r="M56" s="153"/>
      <c r="N56" s="153"/>
      <c r="O56" s="153"/>
      <c r="P56" s="153"/>
    </row>
    <row r="57" spans="1:16" ht="12.75">
      <c r="A57" s="279">
        <v>230</v>
      </c>
      <c r="B57" s="128" t="s">
        <v>2996</v>
      </c>
      <c r="C57" s="283">
        <v>69</v>
      </c>
      <c r="D57" s="285"/>
      <c r="E57" s="279">
        <v>138</v>
      </c>
      <c r="F57" s="30" t="s">
        <v>2997</v>
      </c>
      <c r="G57" s="283">
        <v>7</v>
      </c>
      <c r="H57" s="285"/>
      <c r="I57" s="169"/>
      <c r="J57" s="26"/>
      <c r="K57" s="173"/>
      <c r="L57" s="288"/>
      <c r="M57" s="153"/>
      <c r="N57" s="153"/>
      <c r="O57" s="153"/>
      <c r="P57" s="153"/>
    </row>
    <row r="58" spans="1:16" ht="12.75">
      <c r="A58" s="279">
        <v>230</v>
      </c>
      <c r="B58" s="128" t="s">
        <v>2998</v>
      </c>
      <c r="C58" s="283">
        <v>31</v>
      </c>
      <c r="D58" s="285"/>
      <c r="E58" s="279">
        <v>138</v>
      </c>
      <c r="F58" s="30" t="s">
        <v>2999</v>
      </c>
      <c r="G58" s="283">
        <v>0</v>
      </c>
      <c r="H58" s="285"/>
      <c r="I58" s="169"/>
      <c r="J58" s="26"/>
      <c r="K58" s="173"/>
      <c r="L58" s="288"/>
      <c r="M58" s="153"/>
      <c r="N58" s="153"/>
      <c r="O58" s="153"/>
      <c r="P58" s="153"/>
    </row>
    <row r="59" spans="1:12" s="305" customFormat="1" ht="13.5" thickBot="1">
      <c r="A59" s="302">
        <v>230</v>
      </c>
      <c r="B59" s="134" t="s">
        <v>3000</v>
      </c>
      <c r="C59" s="303">
        <v>5</v>
      </c>
      <c r="D59" s="304"/>
      <c r="E59" s="302">
        <v>138</v>
      </c>
      <c r="F59" s="138" t="s">
        <v>3001</v>
      </c>
      <c r="G59" s="303">
        <v>5</v>
      </c>
      <c r="H59" s="304"/>
      <c r="I59" s="177"/>
      <c r="J59" s="33"/>
      <c r="K59" s="181"/>
      <c r="L59" s="59"/>
    </row>
    <row r="60" spans="1:12" ht="13.5" thickBot="1">
      <c r="A60" s="716" t="s">
        <v>2777</v>
      </c>
      <c r="B60" s="708"/>
      <c r="C60" s="708"/>
      <c r="D60" s="708"/>
      <c r="E60" s="708"/>
      <c r="F60" s="708"/>
      <c r="G60" s="708"/>
      <c r="H60" s="709"/>
      <c r="I60" s="101"/>
      <c r="J60" s="102" t="s">
        <v>2590</v>
      </c>
      <c r="K60" s="273"/>
      <c r="L60" s="104"/>
    </row>
    <row r="61" spans="1:12" ht="13.5" thickBot="1">
      <c r="A61" s="716" t="s">
        <v>2902</v>
      </c>
      <c r="B61" s="708"/>
      <c r="C61" s="708"/>
      <c r="D61" s="709"/>
      <c r="E61" s="717" t="s">
        <v>2591</v>
      </c>
      <c r="F61" s="718"/>
      <c r="G61" s="718"/>
      <c r="H61" s="719"/>
      <c r="I61" s="269"/>
      <c r="J61" s="270" t="s">
        <v>2903</v>
      </c>
      <c r="K61" s="273"/>
      <c r="L61" s="273"/>
    </row>
    <row r="62" spans="1:12" ht="12.75">
      <c r="A62" s="101" t="s">
        <v>2779</v>
      </c>
      <c r="B62" s="105" t="s">
        <v>2781</v>
      </c>
      <c r="C62" s="105" t="s">
        <v>2782</v>
      </c>
      <c r="D62" s="109" t="s">
        <v>2783</v>
      </c>
      <c r="E62" s="161" t="s">
        <v>2779</v>
      </c>
      <c r="F62" s="107" t="s">
        <v>2781</v>
      </c>
      <c r="G62" s="107" t="s">
        <v>2782</v>
      </c>
      <c r="H62" s="109" t="s">
        <v>2783</v>
      </c>
      <c r="I62" s="274" t="s">
        <v>2779</v>
      </c>
      <c r="J62" s="107" t="s">
        <v>2781</v>
      </c>
      <c r="K62" s="275" t="s">
        <v>2782</v>
      </c>
      <c r="L62" s="109" t="s">
        <v>2783</v>
      </c>
    </row>
    <row r="63" spans="1:12" ht="12.75">
      <c r="A63" s="110" t="s">
        <v>2784</v>
      </c>
      <c r="B63" s="111"/>
      <c r="C63" s="112" t="s">
        <v>2785</v>
      </c>
      <c r="D63" s="115"/>
      <c r="E63" s="276" t="s">
        <v>2784</v>
      </c>
      <c r="F63" s="111"/>
      <c r="G63" s="112" t="s">
        <v>2785</v>
      </c>
      <c r="H63" s="115"/>
      <c r="I63" s="110" t="s">
        <v>2784</v>
      </c>
      <c r="J63" s="112"/>
      <c r="K63" s="277" t="s">
        <v>2785</v>
      </c>
      <c r="L63" s="115"/>
    </row>
    <row r="64" spans="1:16" ht="12.75">
      <c r="A64" s="279">
        <v>230</v>
      </c>
      <c r="B64" s="128" t="s">
        <v>3002</v>
      </c>
      <c r="C64" s="283">
        <v>17</v>
      </c>
      <c r="D64" s="285"/>
      <c r="E64" s="279">
        <v>138</v>
      </c>
      <c r="F64" s="30" t="s">
        <v>3003</v>
      </c>
      <c r="G64" s="283">
        <v>7</v>
      </c>
      <c r="H64" s="285"/>
      <c r="I64" s="169"/>
      <c r="J64" s="26"/>
      <c r="K64" s="173"/>
      <c r="L64" s="288"/>
      <c r="M64" s="153"/>
      <c r="N64" s="153"/>
      <c r="O64" s="153"/>
      <c r="P64" s="153"/>
    </row>
    <row r="65" spans="1:16" ht="12.75">
      <c r="A65" s="279">
        <v>230</v>
      </c>
      <c r="B65" s="128" t="s">
        <v>3004</v>
      </c>
      <c r="C65" s="283">
        <v>12</v>
      </c>
      <c r="D65" s="285"/>
      <c r="E65" s="279">
        <v>138</v>
      </c>
      <c r="F65" s="30" t="s">
        <v>3005</v>
      </c>
      <c r="G65" s="283">
        <v>116</v>
      </c>
      <c r="H65" s="285"/>
      <c r="I65" s="169"/>
      <c r="J65" s="26"/>
      <c r="K65" s="173"/>
      <c r="L65" s="288"/>
      <c r="M65" s="153"/>
      <c r="N65" s="153"/>
      <c r="O65" s="153"/>
      <c r="P65" s="153"/>
    </row>
    <row r="66" spans="1:16" ht="12.75">
      <c r="A66" s="279">
        <v>230</v>
      </c>
      <c r="B66" s="128" t="s">
        <v>3006</v>
      </c>
      <c r="C66" s="283">
        <v>2</v>
      </c>
      <c r="D66" s="285"/>
      <c r="E66" s="279">
        <v>138</v>
      </c>
      <c r="F66" s="30" t="s">
        <v>618</v>
      </c>
      <c r="G66" s="283">
        <v>11</v>
      </c>
      <c r="H66" s="285"/>
      <c r="I66" s="169"/>
      <c r="J66" s="26"/>
      <c r="K66" s="173"/>
      <c r="L66" s="288"/>
      <c r="M66" s="153"/>
      <c r="N66" s="153"/>
      <c r="O66" s="153"/>
      <c r="P66" s="153"/>
    </row>
    <row r="67" spans="1:16" ht="12.75">
      <c r="A67" s="279">
        <v>230</v>
      </c>
      <c r="B67" s="128" t="s">
        <v>3006</v>
      </c>
      <c r="C67" s="283">
        <v>10</v>
      </c>
      <c r="D67" s="285"/>
      <c r="E67" s="279">
        <v>138</v>
      </c>
      <c r="F67" s="30" t="s">
        <v>619</v>
      </c>
      <c r="G67" s="283">
        <v>16</v>
      </c>
      <c r="H67" s="285"/>
      <c r="I67" s="169"/>
      <c r="J67" s="26"/>
      <c r="K67" s="173"/>
      <c r="L67" s="288"/>
      <c r="M67" s="153"/>
      <c r="N67" s="153"/>
      <c r="O67" s="153"/>
      <c r="P67" s="153"/>
    </row>
    <row r="68" spans="1:16" ht="12.75">
      <c r="A68" s="279">
        <v>230</v>
      </c>
      <c r="B68" s="128" t="s">
        <v>620</v>
      </c>
      <c r="C68" s="283">
        <v>44</v>
      </c>
      <c r="D68" s="285"/>
      <c r="E68" s="279">
        <v>138</v>
      </c>
      <c r="F68" s="30" t="s">
        <v>621</v>
      </c>
      <c r="G68" s="283">
        <v>56</v>
      </c>
      <c r="H68" s="285"/>
      <c r="I68" s="169"/>
      <c r="J68" s="26"/>
      <c r="K68" s="173"/>
      <c r="L68" s="288"/>
      <c r="M68" s="153"/>
      <c r="N68" s="153"/>
      <c r="O68" s="153"/>
      <c r="P68" s="153"/>
    </row>
    <row r="69" spans="1:16" ht="12.75">
      <c r="A69" s="279">
        <v>230</v>
      </c>
      <c r="B69" s="128" t="s">
        <v>622</v>
      </c>
      <c r="C69" s="283">
        <v>71</v>
      </c>
      <c r="D69" s="285"/>
      <c r="E69" s="279">
        <v>138</v>
      </c>
      <c r="F69" s="30" t="s">
        <v>623</v>
      </c>
      <c r="G69" s="283">
        <v>23</v>
      </c>
      <c r="H69" s="285"/>
      <c r="I69" s="169"/>
      <c r="J69" s="26"/>
      <c r="K69" s="173"/>
      <c r="L69" s="288"/>
      <c r="M69" s="153"/>
      <c r="N69" s="153"/>
      <c r="O69" s="153"/>
      <c r="P69" s="153"/>
    </row>
    <row r="70" spans="1:16" ht="12.75">
      <c r="A70" s="279">
        <v>230</v>
      </c>
      <c r="B70" s="128" t="s">
        <v>624</v>
      </c>
      <c r="C70" s="283">
        <v>73</v>
      </c>
      <c r="D70" s="285"/>
      <c r="E70" s="279">
        <v>138</v>
      </c>
      <c r="F70" s="30" t="s">
        <v>625</v>
      </c>
      <c r="G70" s="283">
        <v>22</v>
      </c>
      <c r="H70" s="285"/>
      <c r="I70" s="169"/>
      <c r="J70" s="26"/>
      <c r="K70" s="173"/>
      <c r="L70" s="288"/>
      <c r="M70" s="153"/>
      <c r="N70" s="153"/>
      <c r="O70" s="153"/>
      <c r="P70" s="153"/>
    </row>
    <row r="71" spans="1:16" ht="12.75">
      <c r="A71" s="279">
        <v>230</v>
      </c>
      <c r="B71" s="128" t="s">
        <v>626</v>
      </c>
      <c r="C71" s="283">
        <v>8</v>
      </c>
      <c r="D71" s="285"/>
      <c r="E71" s="279">
        <v>138</v>
      </c>
      <c r="F71" s="30" t="s">
        <v>627</v>
      </c>
      <c r="G71" s="283">
        <v>1</v>
      </c>
      <c r="H71" s="285"/>
      <c r="I71" s="169"/>
      <c r="J71" s="26"/>
      <c r="K71" s="173"/>
      <c r="L71" s="288"/>
      <c r="M71" s="153"/>
      <c r="N71" s="153"/>
      <c r="O71" s="153"/>
      <c r="P71" s="153"/>
    </row>
    <row r="72" spans="1:16" ht="12.75">
      <c r="A72" s="279">
        <v>230</v>
      </c>
      <c r="B72" s="128" t="s">
        <v>628</v>
      </c>
      <c r="C72" s="283">
        <v>4</v>
      </c>
      <c r="D72" s="285"/>
      <c r="E72" s="279">
        <v>138</v>
      </c>
      <c r="F72" s="30" t="s">
        <v>629</v>
      </c>
      <c r="G72" s="283">
        <v>80</v>
      </c>
      <c r="H72" s="285"/>
      <c r="I72" s="169"/>
      <c r="J72" s="26"/>
      <c r="K72" s="173"/>
      <c r="L72" s="288"/>
      <c r="M72" s="153"/>
      <c r="N72" s="153"/>
      <c r="O72" s="153"/>
      <c r="P72" s="153"/>
    </row>
    <row r="73" spans="1:16" ht="12.75">
      <c r="A73" s="279">
        <v>230</v>
      </c>
      <c r="B73" s="128" t="s">
        <v>630</v>
      </c>
      <c r="C73" s="283">
        <v>35</v>
      </c>
      <c r="D73" s="285"/>
      <c r="E73" s="279">
        <v>138</v>
      </c>
      <c r="F73" s="30" t="s">
        <v>631</v>
      </c>
      <c r="G73" s="283">
        <v>14</v>
      </c>
      <c r="H73" s="285"/>
      <c r="I73" s="169"/>
      <c r="J73" s="26"/>
      <c r="K73" s="173"/>
      <c r="L73" s="288"/>
      <c r="M73" s="153"/>
      <c r="N73" s="153"/>
      <c r="O73" s="153"/>
      <c r="P73" s="153"/>
    </row>
    <row r="74" spans="1:16" ht="12.75">
      <c r="A74" s="279">
        <v>230</v>
      </c>
      <c r="B74" s="128" t="s">
        <v>632</v>
      </c>
      <c r="C74" s="283">
        <v>76</v>
      </c>
      <c r="D74" s="285"/>
      <c r="E74" s="279">
        <v>138</v>
      </c>
      <c r="F74" s="30" t="s">
        <v>633</v>
      </c>
      <c r="G74" s="283">
        <v>10</v>
      </c>
      <c r="H74" s="285"/>
      <c r="I74" s="169"/>
      <c r="J74" s="26"/>
      <c r="K74" s="173"/>
      <c r="L74" s="288"/>
      <c r="M74" s="153"/>
      <c r="N74" s="153"/>
      <c r="O74" s="153"/>
      <c r="P74" s="153"/>
    </row>
    <row r="75" spans="1:16" ht="12.75">
      <c r="A75" s="279">
        <v>230</v>
      </c>
      <c r="B75" s="128" t="s">
        <v>634</v>
      </c>
      <c r="C75" s="283">
        <v>5</v>
      </c>
      <c r="D75" s="285"/>
      <c r="E75" s="279">
        <v>138</v>
      </c>
      <c r="F75" s="306" t="s">
        <v>635</v>
      </c>
      <c r="G75" s="296">
        <v>19</v>
      </c>
      <c r="H75" s="285"/>
      <c r="I75" s="169"/>
      <c r="J75" s="26"/>
      <c r="K75" s="173"/>
      <c r="L75" s="288"/>
      <c r="M75" s="153"/>
      <c r="N75" s="153"/>
      <c r="O75" s="153"/>
      <c r="P75" s="153"/>
    </row>
    <row r="76" spans="1:16" ht="12.75">
      <c r="A76" s="279">
        <v>230</v>
      </c>
      <c r="B76" s="128" t="s">
        <v>636</v>
      </c>
      <c r="C76" s="283">
        <v>56</v>
      </c>
      <c r="D76" s="285"/>
      <c r="E76" s="279"/>
      <c r="F76" s="290" t="s">
        <v>637</v>
      </c>
      <c r="G76" s="289">
        <f>SUM(G8:G75)</f>
        <v>1276</v>
      </c>
      <c r="H76" s="285"/>
      <c r="I76" s="169"/>
      <c r="J76" s="26"/>
      <c r="K76" s="173"/>
      <c r="L76" s="288"/>
      <c r="M76" s="153"/>
      <c r="N76" s="153"/>
      <c r="O76" s="153"/>
      <c r="P76" s="153"/>
    </row>
    <row r="77" spans="1:16" ht="12.75">
      <c r="A77" s="279">
        <v>230</v>
      </c>
      <c r="B77" s="128" t="s">
        <v>638</v>
      </c>
      <c r="C77" s="283">
        <v>13</v>
      </c>
      <c r="D77" s="285"/>
      <c r="E77" s="279"/>
      <c r="F77" s="30" t="s">
        <v>639</v>
      </c>
      <c r="G77" s="307"/>
      <c r="H77" s="285"/>
      <c r="I77" s="169"/>
      <c r="J77" s="26"/>
      <c r="K77" s="173"/>
      <c r="L77" s="288"/>
      <c r="M77" s="153"/>
      <c r="N77" s="153"/>
      <c r="O77" s="153"/>
      <c r="P77" s="153"/>
    </row>
    <row r="78" spans="1:16" ht="12.75">
      <c r="A78" s="279">
        <v>230</v>
      </c>
      <c r="B78" s="128" t="s">
        <v>640</v>
      </c>
      <c r="C78" s="283">
        <v>19</v>
      </c>
      <c r="D78" s="285"/>
      <c r="E78" s="279">
        <v>115</v>
      </c>
      <c r="F78" s="308" t="s">
        <v>641</v>
      </c>
      <c r="G78" s="307" t="s">
        <v>642</v>
      </c>
      <c r="H78" s="285"/>
      <c r="I78" s="169"/>
      <c r="J78" s="26"/>
      <c r="K78" s="173"/>
      <c r="L78" s="288"/>
      <c r="M78" s="153"/>
      <c r="N78" s="153"/>
      <c r="O78" s="153"/>
      <c r="P78" s="153"/>
    </row>
    <row r="79" spans="1:16" ht="12.75">
      <c r="A79" s="279">
        <v>230</v>
      </c>
      <c r="B79" s="128" t="s">
        <v>643</v>
      </c>
      <c r="C79" s="283">
        <v>78</v>
      </c>
      <c r="D79" s="285"/>
      <c r="E79" s="279">
        <v>115</v>
      </c>
      <c r="F79" s="308" t="s">
        <v>644</v>
      </c>
      <c r="G79" s="307" t="s">
        <v>642</v>
      </c>
      <c r="H79" s="285"/>
      <c r="I79" s="169"/>
      <c r="J79" s="26"/>
      <c r="K79" s="173"/>
      <c r="L79" s="288"/>
      <c r="M79" s="153"/>
      <c r="N79" s="153"/>
      <c r="O79" s="153"/>
      <c r="P79" s="153"/>
    </row>
    <row r="80" spans="1:16" ht="12.75">
      <c r="A80" s="279">
        <v>230</v>
      </c>
      <c r="B80" s="128" t="s">
        <v>643</v>
      </c>
      <c r="C80" s="283">
        <v>1</v>
      </c>
      <c r="D80" s="285"/>
      <c r="E80" s="279">
        <v>115</v>
      </c>
      <c r="F80" s="308" t="s">
        <v>645</v>
      </c>
      <c r="G80" s="307" t="s">
        <v>642</v>
      </c>
      <c r="H80" s="285"/>
      <c r="I80" s="169"/>
      <c r="J80" s="26"/>
      <c r="K80" s="173"/>
      <c r="L80" s="288"/>
      <c r="M80" s="153"/>
      <c r="N80" s="153"/>
      <c r="O80" s="153"/>
      <c r="P80" s="153"/>
    </row>
    <row r="81" spans="1:16" ht="12.75">
      <c r="A81" s="279">
        <v>230</v>
      </c>
      <c r="B81" s="128" t="s">
        <v>646</v>
      </c>
      <c r="C81" s="283">
        <v>9</v>
      </c>
      <c r="D81" s="285"/>
      <c r="E81" s="279">
        <v>115</v>
      </c>
      <c r="F81" s="308" t="s">
        <v>647</v>
      </c>
      <c r="G81" s="307" t="s">
        <v>642</v>
      </c>
      <c r="H81" s="285"/>
      <c r="I81" s="169"/>
      <c r="J81" s="26"/>
      <c r="K81" s="173"/>
      <c r="L81" s="288"/>
      <c r="M81" s="153"/>
      <c r="N81" s="153"/>
      <c r="O81" s="153"/>
      <c r="P81" s="153"/>
    </row>
    <row r="82" spans="1:16" ht="12.75">
      <c r="A82" s="279">
        <v>230</v>
      </c>
      <c r="B82" s="128" t="s">
        <v>648</v>
      </c>
      <c r="C82" s="283">
        <v>98</v>
      </c>
      <c r="D82" s="285"/>
      <c r="E82" s="279">
        <v>115</v>
      </c>
      <c r="F82" s="308" t="s">
        <v>649</v>
      </c>
      <c r="G82" s="307" t="s">
        <v>642</v>
      </c>
      <c r="H82" s="285"/>
      <c r="I82" s="169"/>
      <c r="J82" s="26"/>
      <c r="K82" s="173"/>
      <c r="L82" s="288"/>
      <c r="M82" s="153"/>
      <c r="N82" s="153"/>
      <c r="O82" s="153"/>
      <c r="P82" s="153"/>
    </row>
    <row r="83" spans="1:16" ht="12.75">
      <c r="A83" s="279">
        <v>230</v>
      </c>
      <c r="B83" s="128" t="s">
        <v>650</v>
      </c>
      <c r="C83" s="283">
        <v>37</v>
      </c>
      <c r="D83" s="285"/>
      <c r="E83" s="279">
        <v>115</v>
      </c>
      <c r="F83" s="309" t="s">
        <v>651</v>
      </c>
      <c r="G83" s="307" t="s">
        <v>642</v>
      </c>
      <c r="H83" s="285"/>
      <c r="I83" s="169"/>
      <c r="J83" s="26"/>
      <c r="K83" s="173"/>
      <c r="L83" s="288"/>
      <c r="M83" s="153"/>
      <c r="N83" s="153"/>
      <c r="O83" s="153"/>
      <c r="P83" s="153"/>
    </row>
    <row r="84" spans="1:16" ht="12.75">
      <c r="A84" s="279">
        <v>230</v>
      </c>
      <c r="B84" s="128" t="s">
        <v>650</v>
      </c>
      <c r="C84" s="283">
        <v>8</v>
      </c>
      <c r="D84" s="285"/>
      <c r="E84" s="279">
        <v>115</v>
      </c>
      <c r="F84" s="309" t="s">
        <v>652</v>
      </c>
      <c r="G84" s="307" t="s">
        <v>642</v>
      </c>
      <c r="H84" s="285"/>
      <c r="I84" s="169"/>
      <c r="J84" s="26"/>
      <c r="K84" s="173"/>
      <c r="L84" s="288"/>
      <c r="M84" s="153"/>
      <c r="N84" s="153"/>
      <c r="O84" s="153"/>
      <c r="P84" s="153"/>
    </row>
    <row r="85" spans="1:16" ht="12.75">
      <c r="A85" s="279">
        <v>230</v>
      </c>
      <c r="B85" s="128" t="s">
        <v>653</v>
      </c>
      <c r="C85" s="283">
        <v>50</v>
      </c>
      <c r="D85" s="285"/>
      <c r="E85" s="279">
        <v>115</v>
      </c>
      <c r="F85" s="309" t="s">
        <v>654</v>
      </c>
      <c r="G85" s="307" t="s">
        <v>642</v>
      </c>
      <c r="H85" s="285"/>
      <c r="I85" s="169"/>
      <c r="J85" s="26"/>
      <c r="K85" s="173"/>
      <c r="L85" s="288"/>
      <c r="M85" s="153"/>
      <c r="N85" s="153"/>
      <c r="O85" s="153"/>
      <c r="P85" s="153"/>
    </row>
    <row r="86" spans="1:16" ht="12.75">
      <c r="A86" s="279">
        <v>230</v>
      </c>
      <c r="B86" s="128" t="s">
        <v>655</v>
      </c>
      <c r="C86" s="283">
        <v>69</v>
      </c>
      <c r="D86" s="285"/>
      <c r="E86" s="279">
        <v>115</v>
      </c>
      <c r="F86" s="309" t="s">
        <v>656</v>
      </c>
      <c r="G86" s="307" t="s">
        <v>642</v>
      </c>
      <c r="H86" s="285"/>
      <c r="I86" s="169"/>
      <c r="J86" s="26"/>
      <c r="K86" s="173"/>
      <c r="L86" s="288"/>
      <c r="M86" s="153"/>
      <c r="N86" s="153"/>
      <c r="O86" s="153"/>
      <c r="P86" s="153"/>
    </row>
    <row r="87" spans="1:16" ht="12.75">
      <c r="A87" s="279">
        <v>230</v>
      </c>
      <c r="B87" s="128" t="s">
        <v>1194</v>
      </c>
      <c r="C87" s="283">
        <v>48</v>
      </c>
      <c r="D87" s="285"/>
      <c r="E87" s="279">
        <v>115</v>
      </c>
      <c r="F87" s="309" t="s">
        <v>1195</v>
      </c>
      <c r="G87" s="307" t="s">
        <v>642</v>
      </c>
      <c r="H87" s="285"/>
      <c r="I87" s="169"/>
      <c r="J87" s="26"/>
      <c r="K87" s="173"/>
      <c r="L87" s="288"/>
      <c r="M87" s="153"/>
      <c r="N87" s="153"/>
      <c r="O87" s="153"/>
      <c r="P87" s="153"/>
    </row>
    <row r="88" spans="1:16" ht="12.75">
      <c r="A88" s="279">
        <v>230</v>
      </c>
      <c r="B88" s="128" t="s">
        <v>1194</v>
      </c>
      <c r="C88" s="283">
        <v>7</v>
      </c>
      <c r="D88" s="285"/>
      <c r="E88" s="279">
        <v>115</v>
      </c>
      <c r="F88" s="309" t="s">
        <v>1196</v>
      </c>
      <c r="G88" s="307" t="s">
        <v>642</v>
      </c>
      <c r="H88" s="285"/>
      <c r="I88" s="169"/>
      <c r="J88" s="26"/>
      <c r="K88" s="173"/>
      <c r="L88" s="288"/>
      <c r="M88" s="153"/>
      <c r="N88" s="153"/>
      <c r="O88" s="153"/>
      <c r="P88" s="153"/>
    </row>
    <row r="89" spans="1:16" ht="12.75">
      <c r="A89" s="279">
        <v>230</v>
      </c>
      <c r="B89" s="128" t="s">
        <v>1197</v>
      </c>
      <c r="C89" s="283">
        <v>71</v>
      </c>
      <c r="D89" s="285"/>
      <c r="E89" s="279">
        <v>115</v>
      </c>
      <c r="F89" s="309" t="s">
        <v>1198</v>
      </c>
      <c r="G89" s="307" t="s">
        <v>642</v>
      </c>
      <c r="H89" s="285"/>
      <c r="I89" s="169"/>
      <c r="J89" s="26"/>
      <c r="K89" s="173"/>
      <c r="L89" s="288"/>
      <c r="M89" s="153"/>
      <c r="N89" s="153"/>
      <c r="O89" s="153"/>
      <c r="P89" s="153"/>
    </row>
    <row r="90" spans="1:16" ht="12.75">
      <c r="A90" s="279">
        <v>230</v>
      </c>
      <c r="B90" s="128" t="s">
        <v>1199</v>
      </c>
      <c r="C90" s="283">
        <v>14</v>
      </c>
      <c r="D90" s="285"/>
      <c r="E90" s="279">
        <v>115</v>
      </c>
      <c r="F90" s="309" t="s">
        <v>1200</v>
      </c>
      <c r="G90" s="307" t="s">
        <v>642</v>
      </c>
      <c r="H90" s="285"/>
      <c r="I90" s="169"/>
      <c r="J90" s="26"/>
      <c r="K90" s="173"/>
      <c r="L90" s="288"/>
      <c r="M90" s="153"/>
      <c r="N90" s="153"/>
      <c r="O90" s="153"/>
      <c r="P90" s="153"/>
    </row>
    <row r="91" spans="1:16" ht="12.75">
      <c r="A91" s="279">
        <v>230</v>
      </c>
      <c r="B91" s="128" t="s">
        <v>1201</v>
      </c>
      <c r="C91" s="283">
        <v>149</v>
      </c>
      <c r="D91" s="285"/>
      <c r="E91" s="279">
        <v>115</v>
      </c>
      <c r="F91" s="309" t="s">
        <v>1200</v>
      </c>
      <c r="G91" s="307" t="s">
        <v>642</v>
      </c>
      <c r="H91" s="285"/>
      <c r="I91" s="169"/>
      <c r="J91" s="26"/>
      <c r="K91" s="173"/>
      <c r="L91" s="288"/>
      <c r="M91" s="153"/>
      <c r="N91" s="153"/>
      <c r="O91" s="153"/>
      <c r="P91" s="153"/>
    </row>
    <row r="92" spans="1:16" ht="12.75">
      <c r="A92" s="279">
        <v>230</v>
      </c>
      <c r="B92" s="128" t="s">
        <v>1202</v>
      </c>
      <c r="C92" s="283">
        <v>118</v>
      </c>
      <c r="D92" s="285"/>
      <c r="E92" s="279">
        <v>115</v>
      </c>
      <c r="F92" s="309" t="s">
        <v>1203</v>
      </c>
      <c r="G92" s="307" t="s">
        <v>642</v>
      </c>
      <c r="H92" s="285"/>
      <c r="I92" s="169"/>
      <c r="J92" s="26"/>
      <c r="K92" s="173"/>
      <c r="L92" s="288"/>
      <c r="M92" s="153"/>
      <c r="N92" s="153"/>
      <c r="O92" s="153"/>
      <c r="P92" s="153"/>
    </row>
    <row r="93" spans="1:16" ht="12.75">
      <c r="A93" s="279">
        <v>230</v>
      </c>
      <c r="B93" s="128" t="s">
        <v>1204</v>
      </c>
      <c r="C93" s="283">
        <v>43</v>
      </c>
      <c r="D93" s="285"/>
      <c r="E93" s="279">
        <v>115</v>
      </c>
      <c r="F93" s="309" t="s">
        <v>1205</v>
      </c>
      <c r="G93" s="307" t="s">
        <v>642</v>
      </c>
      <c r="H93" s="285"/>
      <c r="I93" s="169"/>
      <c r="J93" s="26"/>
      <c r="K93" s="173"/>
      <c r="L93" s="288"/>
      <c r="M93" s="153"/>
      <c r="N93" s="153"/>
      <c r="O93" s="153"/>
      <c r="P93" s="153"/>
    </row>
    <row r="94" spans="1:16" ht="12.75">
      <c r="A94" s="279">
        <v>230</v>
      </c>
      <c r="B94" s="128" t="s">
        <v>1206</v>
      </c>
      <c r="C94" s="283">
        <v>77</v>
      </c>
      <c r="D94" s="285"/>
      <c r="E94" s="279">
        <v>115</v>
      </c>
      <c r="F94" s="309" t="s">
        <v>1207</v>
      </c>
      <c r="G94" s="307" t="s">
        <v>642</v>
      </c>
      <c r="H94" s="285"/>
      <c r="I94" s="169"/>
      <c r="J94" s="26"/>
      <c r="K94" s="173"/>
      <c r="L94" s="288"/>
      <c r="M94" s="153"/>
      <c r="N94" s="153"/>
      <c r="O94" s="153"/>
      <c r="P94" s="153"/>
    </row>
    <row r="95" spans="1:16" ht="12.75">
      <c r="A95" s="279">
        <v>230</v>
      </c>
      <c r="B95" s="128" t="s">
        <v>1208</v>
      </c>
      <c r="C95" s="283">
        <v>2</v>
      </c>
      <c r="D95" s="285"/>
      <c r="E95" s="279">
        <v>115</v>
      </c>
      <c r="F95" s="309" t="s">
        <v>1209</v>
      </c>
      <c r="G95" s="307" t="s">
        <v>642</v>
      </c>
      <c r="H95" s="285"/>
      <c r="I95" s="169"/>
      <c r="J95" s="26"/>
      <c r="K95" s="173"/>
      <c r="L95" s="288"/>
      <c r="M95" s="153"/>
      <c r="N95" s="153"/>
      <c r="O95" s="153"/>
      <c r="P95" s="153"/>
    </row>
    <row r="96" spans="1:16" ht="12.75">
      <c r="A96" s="279">
        <v>230</v>
      </c>
      <c r="B96" s="128" t="s">
        <v>1210</v>
      </c>
      <c r="C96" s="283">
        <v>23</v>
      </c>
      <c r="D96" s="285"/>
      <c r="E96" s="279">
        <v>115</v>
      </c>
      <c r="F96" s="309" t="s">
        <v>1211</v>
      </c>
      <c r="G96" s="307" t="s">
        <v>642</v>
      </c>
      <c r="H96" s="285"/>
      <c r="I96" s="169"/>
      <c r="J96" s="26"/>
      <c r="K96" s="173"/>
      <c r="L96" s="288"/>
      <c r="M96" s="153"/>
      <c r="N96" s="153"/>
      <c r="O96" s="153"/>
      <c r="P96" s="153"/>
    </row>
    <row r="97" spans="1:16" ht="12.75">
      <c r="A97" s="279">
        <v>230</v>
      </c>
      <c r="B97" s="128" t="s">
        <v>1212</v>
      </c>
      <c r="C97" s="283">
        <v>35</v>
      </c>
      <c r="D97" s="285"/>
      <c r="E97" s="279">
        <v>115</v>
      </c>
      <c r="F97" s="309" t="s">
        <v>1213</v>
      </c>
      <c r="G97" s="307" t="s">
        <v>642</v>
      </c>
      <c r="H97" s="285"/>
      <c r="I97" s="169"/>
      <c r="J97" s="26"/>
      <c r="K97" s="173"/>
      <c r="L97" s="288"/>
      <c r="M97" s="153"/>
      <c r="N97" s="153"/>
      <c r="O97" s="153"/>
      <c r="P97" s="153"/>
    </row>
    <row r="98" spans="1:16" ht="12.75">
      <c r="A98" s="279">
        <v>230</v>
      </c>
      <c r="B98" s="128" t="s">
        <v>1214</v>
      </c>
      <c r="C98" s="283">
        <v>51</v>
      </c>
      <c r="D98" s="285"/>
      <c r="E98" s="279">
        <v>115</v>
      </c>
      <c r="F98" s="309" t="s">
        <v>1215</v>
      </c>
      <c r="G98" s="307" t="s">
        <v>642</v>
      </c>
      <c r="H98" s="285"/>
      <c r="I98" s="169"/>
      <c r="J98" s="26"/>
      <c r="K98" s="173"/>
      <c r="L98" s="288"/>
      <c r="M98" s="153"/>
      <c r="N98" s="153"/>
      <c r="O98" s="153"/>
      <c r="P98" s="153"/>
    </row>
    <row r="99" spans="1:16" ht="12.75">
      <c r="A99" s="279">
        <v>230</v>
      </c>
      <c r="B99" s="128" t="s">
        <v>1216</v>
      </c>
      <c r="C99" s="283">
        <v>6</v>
      </c>
      <c r="D99" s="285"/>
      <c r="E99" s="279">
        <v>115</v>
      </c>
      <c r="F99" s="309" t="s">
        <v>1217</v>
      </c>
      <c r="G99" s="307" t="s">
        <v>642</v>
      </c>
      <c r="H99" s="285"/>
      <c r="I99" s="169"/>
      <c r="J99" s="26"/>
      <c r="K99" s="173"/>
      <c r="L99" s="288"/>
      <c r="M99" s="153"/>
      <c r="N99" s="153"/>
      <c r="O99" s="153"/>
      <c r="P99" s="153"/>
    </row>
    <row r="100" spans="1:16" ht="12.75">
      <c r="A100" s="279">
        <v>230</v>
      </c>
      <c r="B100" s="128" t="s">
        <v>1218</v>
      </c>
      <c r="C100" s="283">
        <v>6</v>
      </c>
      <c r="D100" s="285"/>
      <c r="E100" s="279">
        <v>115</v>
      </c>
      <c r="F100" s="309" t="s">
        <v>1219</v>
      </c>
      <c r="G100" s="307" t="s">
        <v>642</v>
      </c>
      <c r="H100" s="285"/>
      <c r="I100" s="169"/>
      <c r="J100" s="26"/>
      <c r="K100" s="173"/>
      <c r="L100" s="288"/>
      <c r="M100" s="153"/>
      <c r="N100" s="153"/>
      <c r="O100" s="153"/>
      <c r="P100" s="153"/>
    </row>
    <row r="101" spans="1:16" ht="12.75">
      <c r="A101" s="279">
        <v>230</v>
      </c>
      <c r="B101" s="128" t="s">
        <v>1220</v>
      </c>
      <c r="C101" s="283">
        <v>39</v>
      </c>
      <c r="D101" s="285"/>
      <c r="E101" s="279">
        <v>115</v>
      </c>
      <c r="F101" s="309" t="s">
        <v>1221</v>
      </c>
      <c r="G101" s="307" t="s">
        <v>642</v>
      </c>
      <c r="H101" s="285"/>
      <c r="I101" s="169"/>
      <c r="J101" s="26"/>
      <c r="K101" s="173"/>
      <c r="L101" s="288"/>
      <c r="M101" s="153"/>
      <c r="N101" s="153"/>
      <c r="O101" s="153"/>
      <c r="P101" s="153"/>
    </row>
    <row r="102" spans="1:16" ht="12.75">
      <c r="A102" s="279">
        <v>230</v>
      </c>
      <c r="B102" s="128" t="s">
        <v>1222</v>
      </c>
      <c r="C102" s="283">
        <v>72</v>
      </c>
      <c r="D102" s="285"/>
      <c r="E102" s="279">
        <v>115</v>
      </c>
      <c r="F102" s="309" t="s">
        <v>1223</v>
      </c>
      <c r="G102" s="307" t="s">
        <v>642</v>
      </c>
      <c r="H102" s="285"/>
      <c r="I102" s="169"/>
      <c r="J102" s="26"/>
      <c r="K102" s="173"/>
      <c r="L102" s="288"/>
      <c r="M102" s="153"/>
      <c r="N102" s="153"/>
      <c r="O102" s="153"/>
      <c r="P102" s="153"/>
    </row>
    <row r="103" spans="1:16" ht="12.75">
      <c r="A103" s="279">
        <v>230</v>
      </c>
      <c r="B103" s="128" t="s">
        <v>1224</v>
      </c>
      <c r="C103" s="283">
        <v>45</v>
      </c>
      <c r="D103" s="285"/>
      <c r="E103" s="279">
        <v>115</v>
      </c>
      <c r="F103" s="310" t="s">
        <v>1225</v>
      </c>
      <c r="G103" s="307" t="s">
        <v>642</v>
      </c>
      <c r="H103" s="285"/>
      <c r="I103" s="169"/>
      <c r="J103" s="26"/>
      <c r="K103" s="173"/>
      <c r="L103" s="288"/>
      <c r="M103" s="153"/>
      <c r="N103" s="153"/>
      <c r="O103" s="153"/>
      <c r="P103" s="153"/>
    </row>
    <row r="104" spans="1:16" ht="12.75">
      <c r="A104" s="279">
        <v>230</v>
      </c>
      <c r="B104" s="128" t="s">
        <v>1226</v>
      </c>
      <c r="C104" s="283">
        <v>33</v>
      </c>
      <c r="D104" s="285"/>
      <c r="E104" s="279">
        <v>115</v>
      </c>
      <c r="F104" s="309" t="s">
        <v>1225</v>
      </c>
      <c r="G104" s="307" t="s">
        <v>642</v>
      </c>
      <c r="H104" s="285"/>
      <c r="I104" s="169"/>
      <c r="J104" s="26"/>
      <c r="K104" s="173"/>
      <c r="L104" s="288"/>
      <c r="M104" s="153"/>
      <c r="N104" s="153"/>
      <c r="O104" s="153"/>
      <c r="P104" s="153"/>
    </row>
    <row r="105" spans="1:16" ht="12.75">
      <c r="A105" s="279">
        <v>230</v>
      </c>
      <c r="B105" s="128" t="s">
        <v>1227</v>
      </c>
      <c r="C105" s="283">
        <v>56</v>
      </c>
      <c r="D105" s="285"/>
      <c r="E105" s="279">
        <v>115</v>
      </c>
      <c r="F105" s="309" t="s">
        <v>1228</v>
      </c>
      <c r="G105" s="307" t="s">
        <v>642</v>
      </c>
      <c r="H105" s="285"/>
      <c r="I105" s="169"/>
      <c r="J105" s="26"/>
      <c r="K105" s="173"/>
      <c r="L105" s="288"/>
      <c r="M105" s="153"/>
      <c r="N105" s="153"/>
      <c r="O105" s="153"/>
      <c r="P105" s="153"/>
    </row>
    <row r="106" spans="1:16" ht="12.75">
      <c r="A106" s="279">
        <v>230</v>
      </c>
      <c r="B106" s="128" t="s">
        <v>1227</v>
      </c>
      <c r="C106" s="283">
        <v>6</v>
      </c>
      <c r="D106" s="285"/>
      <c r="E106" s="279">
        <v>115</v>
      </c>
      <c r="F106" s="309" t="s">
        <v>708</v>
      </c>
      <c r="G106" s="307" t="s">
        <v>642</v>
      </c>
      <c r="H106" s="285"/>
      <c r="I106" s="169"/>
      <c r="J106" s="26"/>
      <c r="K106" s="173"/>
      <c r="L106" s="288"/>
      <c r="M106" s="153"/>
      <c r="N106" s="153"/>
      <c r="O106" s="153"/>
      <c r="P106" s="153"/>
    </row>
    <row r="107" spans="1:16" ht="12.75">
      <c r="A107" s="279">
        <v>230</v>
      </c>
      <c r="B107" s="128" t="s">
        <v>709</v>
      </c>
      <c r="C107" s="283">
        <v>169</v>
      </c>
      <c r="D107" s="285"/>
      <c r="E107" s="279">
        <v>115</v>
      </c>
      <c r="F107" s="309" t="s">
        <v>710</v>
      </c>
      <c r="G107" s="307" t="s">
        <v>642</v>
      </c>
      <c r="H107" s="285"/>
      <c r="I107" s="169"/>
      <c r="J107" s="26"/>
      <c r="K107" s="173"/>
      <c r="L107" s="288"/>
      <c r="M107" s="153"/>
      <c r="N107" s="153"/>
      <c r="O107" s="153"/>
      <c r="P107" s="153"/>
    </row>
    <row r="108" spans="1:16" ht="12.75">
      <c r="A108" s="279">
        <v>230</v>
      </c>
      <c r="B108" s="295" t="s">
        <v>711</v>
      </c>
      <c r="C108" s="296">
        <v>176</v>
      </c>
      <c r="D108" s="285"/>
      <c r="E108" s="279">
        <v>115</v>
      </c>
      <c r="F108" s="309" t="s">
        <v>712</v>
      </c>
      <c r="G108" s="307" t="s">
        <v>642</v>
      </c>
      <c r="H108" s="285"/>
      <c r="I108" s="169"/>
      <c r="J108" s="26"/>
      <c r="K108" s="173"/>
      <c r="L108" s="288"/>
      <c r="M108" s="153"/>
      <c r="N108" s="153"/>
      <c r="O108" s="153"/>
      <c r="P108" s="153"/>
    </row>
    <row r="109" spans="1:16" ht="12.75">
      <c r="A109" s="279"/>
      <c r="B109" s="290" t="s">
        <v>713</v>
      </c>
      <c r="C109" s="283">
        <f>SUM(C38:C108)</f>
        <v>3168</v>
      </c>
      <c r="D109" s="285"/>
      <c r="E109" s="279">
        <v>115</v>
      </c>
      <c r="F109" s="310" t="s">
        <v>714</v>
      </c>
      <c r="G109" s="307" t="s">
        <v>642</v>
      </c>
      <c r="H109" s="285"/>
      <c r="I109" s="169"/>
      <c r="J109" s="26"/>
      <c r="K109" s="173"/>
      <c r="L109" s="288"/>
      <c r="M109" s="153"/>
      <c r="N109" s="153"/>
      <c r="O109" s="153"/>
      <c r="P109" s="153"/>
    </row>
    <row r="110" spans="1:16" ht="12.75">
      <c r="A110" s="279"/>
      <c r="B110" s="128"/>
      <c r="C110" s="283"/>
      <c r="D110" s="285"/>
      <c r="E110" s="279">
        <v>115</v>
      </c>
      <c r="F110" s="309" t="s">
        <v>715</v>
      </c>
      <c r="G110" s="307" t="s">
        <v>642</v>
      </c>
      <c r="H110" s="285"/>
      <c r="I110" s="169"/>
      <c r="J110" s="26"/>
      <c r="K110" s="173"/>
      <c r="L110" s="288"/>
      <c r="M110" s="153"/>
      <c r="N110" s="153"/>
      <c r="O110" s="153"/>
      <c r="P110" s="153"/>
    </row>
    <row r="111" spans="1:16" ht="12.75">
      <c r="A111" s="279">
        <v>161</v>
      </c>
      <c r="B111" s="128" t="s">
        <v>2975</v>
      </c>
      <c r="C111" s="283">
        <v>46</v>
      </c>
      <c r="D111" s="285"/>
      <c r="E111" s="279">
        <v>115</v>
      </c>
      <c r="F111" s="309" t="s">
        <v>716</v>
      </c>
      <c r="G111" s="307" t="s">
        <v>642</v>
      </c>
      <c r="H111" s="285"/>
      <c r="I111" s="169"/>
      <c r="J111" s="26"/>
      <c r="K111" s="173"/>
      <c r="L111" s="288"/>
      <c r="M111" s="153"/>
      <c r="N111" s="153"/>
      <c r="O111" s="153"/>
      <c r="P111" s="153"/>
    </row>
    <row r="112" spans="1:16" ht="12.75">
      <c r="A112" s="279">
        <v>161</v>
      </c>
      <c r="B112" s="128" t="s">
        <v>717</v>
      </c>
      <c r="C112" s="283">
        <v>45</v>
      </c>
      <c r="D112" s="285"/>
      <c r="E112" s="279">
        <v>115</v>
      </c>
      <c r="F112" s="309" t="s">
        <v>718</v>
      </c>
      <c r="G112" s="307" t="s">
        <v>642</v>
      </c>
      <c r="H112" s="285"/>
      <c r="I112" s="169"/>
      <c r="J112" s="26"/>
      <c r="K112" s="173"/>
      <c r="L112" s="288"/>
      <c r="M112" s="153"/>
      <c r="N112" s="153"/>
      <c r="O112" s="153"/>
      <c r="P112" s="153"/>
    </row>
    <row r="113" spans="1:16" ht="12.75">
      <c r="A113" s="279">
        <v>161</v>
      </c>
      <c r="B113" s="128" t="s">
        <v>719</v>
      </c>
      <c r="C113" s="283">
        <v>23</v>
      </c>
      <c r="D113" s="285"/>
      <c r="E113" s="279">
        <v>115</v>
      </c>
      <c r="F113" s="309" t="s">
        <v>720</v>
      </c>
      <c r="G113" s="307" t="s">
        <v>642</v>
      </c>
      <c r="H113" s="285"/>
      <c r="I113" s="169"/>
      <c r="J113" s="26"/>
      <c r="K113" s="173"/>
      <c r="L113" s="288"/>
      <c r="M113" s="153"/>
      <c r="N113" s="153"/>
      <c r="O113" s="153"/>
      <c r="P113" s="153"/>
    </row>
    <row r="114" spans="1:16" ht="12.75">
      <c r="A114" s="279">
        <v>161</v>
      </c>
      <c r="B114" s="128" t="s">
        <v>721</v>
      </c>
      <c r="C114" s="283">
        <v>29</v>
      </c>
      <c r="D114" s="285"/>
      <c r="E114" s="279">
        <v>115</v>
      </c>
      <c r="F114" s="309" t="s">
        <v>722</v>
      </c>
      <c r="G114" s="307" t="s">
        <v>642</v>
      </c>
      <c r="H114" s="285"/>
      <c r="I114" s="169"/>
      <c r="J114" s="26"/>
      <c r="K114" s="173"/>
      <c r="L114" s="288"/>
      <c r="M114" s="153"/>
      <c r="N114" s="153"/>
      <c r="O114" s="153"/>
      <c r="P114" s="153"/>
    </row>
    <row r="115" spans="1:16" ht="12.75">
      <c r="A115" s="279">
        <v>161</v>
      </c>
      <c r="B115" s="128" t="s">
        <v>723</v>
      </c>
      <c r="C115" s="283">
        <v>16</v>
      </c>
      <c r="D115" s="285"/>
      <c r="E115" s="279">
        <v>115</v>
      </c>
      <c r="F115" s="309" t="s">
        <v>722</v>
      </c>
      <c r="G115" s="307" t="s">
        <v>642</v>
      </c>
      <c r="H115" s="285"/>
      <c r="I115" s="169"/>
      <c r="J115" s="26"/>
      <c r="K115" s="173"/>
      <c r="L115" s="288"/>
      <c r="M115" s="153"/>
      <c r="N115" s="153"/>
      <c r="O115" s="153"/>
      <c r="P115" s="153"/>
    </row>
    <row r="116" spans="1:16" ht="12.75">
      <c r="A116" s="279">
        <v>161</v>
      </c>
      <c r="B116" s="128" t="s">
        <v>724</v>
      </c>
      <c r="C116" s="283">
        <v>147</v>
      </c>
      <c r="D116" s="285"/>
      <c r="E116" s="279">
        <v>115</v>
      </c>
      <c r="F116" s="309" t="s">
        <v>725</v>
      </c>
      <c r="G116" s="307" t="s">
        <v>642</v>
      </c>
      <c r="H116" s="285"/>
      <c r="I116" s="169"/>
      <c r="J116" s="26"/>
      <c r="K116" s="173"/>
      <c r="L116" s="288"/>
      <c r="M116" s="153"/>
      <c r="N116" s="153"/>
      <c r="O116" s="153"/>
      <c r="P116" s="153"/>
    </row>
    <row r="117" spans="1:16" ht="12.75">
      <c r="A117" s="279">
        <v>161</v>
      </c>
      <c r="B117" s="128" t="s">
        <v>726</v>
      </c>
      <c r="C117" s="283">
        <v>18</v>
      </c>
      <c r="D117" s="285"/>
      <c r="E117" s="279">
        <v>115</v>
      </c>
      <c r="F117" s="309" t="s">
        <v>727</v>
      </c>
      <c r="G117" s="307" t="s">
        <v>642</v>
      </c>
      <c r="H117" s="285"/>
      <c r="I117" s="169"/>
      <c r="J117" s="26"/>
      <c r="K117" s="173"/>
      <c r="L117" s="288"/>
      <c r="M117" s="153"/>
      <c r="N117" s="153"/>
      <c r="O117" s="153"/>
      <c r="P117" s="153"/>
    </row>
    <row r="118" spans="1:16" ht="12.75">
      <c r="A118" s="279">
        <v>161</v>
      </c>
      <c r="B118" s="295" t="s">
        <v>728</v>
      </c>
      <c r="C118" s="296">
        <v>17</v>
      </c>
      <c r="D118" s="285"/>
      <c r="E118" s="279">
        <v>115</v>
      </c>
      <c r="F118" s="309" t="s">
        <v>729</v>
      </c>
      <c r="G118" s="307" t="s">
        <v>642</v>
      </c>
      <c r="H118" s="285"/>
      <c r="I118" s="169"/>
      <c r="J118" s="26"/>
      <c r="K118" s="173"/>
      <c r="L118" s="288"/>
      <c r="M118" s="153"/>
      <c r="N118" s="153"/>
      <c r="O118" s="153"/>
      <c r="P118" s="153"/>
    </row>
    <row r="119" spans="1:16" ht="12.75">
      <c r="A119" s="279"/>
      <c r="B119" s="290" t="s">
        <v>730</v>
      </c>
      <c r="C119" s="283">
        <f>SUM(C111:C118)</f>
        <v>341</v>
      </c>
      <c r="D119" s="285"/>
      <c r="E119" s="279">
        <v>115</v>
      </c>
      <c r="F119" s="309" t="s">
        <v>731</v>
      </c>
      <c r="G119" s="307" t="s">
        <v>642</v>
      </c>
      <c r="H119" s="285"/>
      <c r="I119" s="169"/>
      <c r="J119" s="26"/>
      <c r="K119" s="173"/>
      <c r="L119" s="288"/>
      <c r="M119" s="153"/>
      <c r="N119" s="153"/>
      <c r="O119" s="153"/>
      <c r="P119" s="153"/>
    </row>
    <row r="120" spans="1:12" s="305" customFormat="1" ht="13.5" thickBot="1">
      <c r="A120" s="302"/>
      <c r="B120" s="311"/>
      <c r="C120" s="303"/>
      <c r="D120" s="304"/>
      <c r="E120" s="302">
        <v>115</v>
      </c>
      <c r="F120" s="312" t="s">
        <v>732</v>
      </c>
      <c r="G120" s="313" t="s">
        <v>642</v>
      </c>
      <c r="H120" s="304"/>
      <c r="I120" s="177"/>
      <c r="J120" s="33"/>
      <c r="K120" s="181"/>
      <c r="L120" s="59"/>
    </row>
    <row r="121" spans="1:12" ht="13.5" thickBot="1">
      <c r="A121" s="716" t="s">
        <v>2777</v>
      </c>
      <c r="B121" s="708"/>
      <c r="C121" s="708"/>
      <c r="D121" s="708"/>
      <c r="E121" s="708"/>
      <c r="F121" s="708"/>
      <c r="G121" s="708"/>
      <c r="H121" s="709"/>
      <c r="I121" s="101"/>
      <c r="J121" s="102" t="s">
        <v>2590</v>
      </c>
      <c r="K121" s="273"/>
      <c r="L121" s="104"/>
    </row>
    <row r="122" spans="1:12" ht="13.5" thickBot="1">
      <c r="A122" s="716" t="s">
        <v>2902</v>
      </c>
      <c r="B122" s="708"/>
      <c r="C122" s="708"/>
      <c r="D122" s="709"/>
      <c r="E122" s="717" t="s">
        <v>2591</v>
      </c>
      <c r="F122" s="718"/>
      <c r="G122" s="718"/>
      <c r="H122" s="719"/>
      <c r="I122" s="269"/>
      <c r="J122" s="270" t="s">
        <v>2903</v>
      </c>
      <c r="K122" s="273"/>
      <c r="L122" s="273"/>
    </row>
    <row r="123" spans="1:12" ht="12.75">
      <c r="A123" s="101" t="s">
        <v>2779</v>
      </c>
      <c r="B123" s="105" t="s">
        <v>2781</v>
      </c>
      <c r="C123" s="105" t="s">
        <v>2782</v>
      </c>
      <c r="D123" s="109" t="s">
        <v>2783</v>
      </c>
      <c r="E123" s="161" t="s">
        <v>2779</v>
      </c>
      <c r="F123" s="107" t="s">
        <v>2781</v>
      </c>
      <c r="G123" s="107" t="s">
        <v>2782</v>
      </c>
      <c r="H123" s="109" t="s">
        <v>2783</v>
      </c>
      <c r="I123" s="274" t="s">
        <v>2779</v>
      </c>
      <c r="J123" s="107" t="s">
        <v>2781</v>
      </c>
      <c r="K123" s="275" t="s">
        <v>2782</v>
      </c>
      <c r="L123" s="109" t="s">
        <v>2783</v>
      </c>
    </row>
    <row r="124" spans="1:12" ht="12.75">
      <c r="A124" s="110" t="s">
        <v>2784</v>
      </c>
      <c r="B124" s="111"/>
      <c r="C124" s="112" t="s">
        <v>2785</v>
      </c>
      <c r="D124" s="115"/>
      <c r="E124" s="276" t="s">
        <v>2784</v>
      </c>
      <c r="F124" s="111"/>
      <c r="G124" s="112" t="s">
        <v>2785</v>
      </c>
      <c r="H124" s="115"/>
      <c r="I124" s="110" t="s">
        <v>2784</v>
      </c>
      <c r="J124" s="112"/>
      <c r="K124" s="277" t="s">
        <v>2785</v>
      </c>
      <c r="L124" s="115"/>
    </row>
    <row r="125" spans="1:16" ht="12.75">
      <c r="A125" s="279">
        <v>138</v>
      </c>
      <c r="B125" s="30" t="s">
        <v>733</v>
      </c>
      <c r="C125" s="283">
        <v>12</v>
      </c>
      <c r="D125" s="285">
        <v>3</v>
      </c>
      <c r="E125" s="279">
        <v>115</v>
      </c>
      <c r="F125" s="309" t="s">
        <v>734</v>
      </c>
      <c r="G125" s="307" t="s">
        <v>642</v>
      </c>
      <c r="H125" s="285"/>
      <c r="I125" s="169"/>
      <c r="J125" s="26"/>
      <c r="K125" s="173"/>
      <c r="L125" s="288"/>
      <c r="M125" s="153"/>
      <c r="N125" s="153"/>
      <c r="O125" s="153"/>
      <c r="P125" s="153"/>
    </row>
    <row r="126" spans="1:16" ht="12.75">
      <c r="A126" s="279">
        <v>138</v>
      </c>
      <c r="B126" s="30" t="s">
        <v>735</v>
      </c>
      <c r="C126" s="283">
        <v>91</v>
      </c>
      <c r="D126" s="285">
        <v>3</v>
      </c>
      <c r="E126" s="279">
        <v>115</v>
      </c>
      <c r="F126" s="309" t="s">
        <v>736</v>
      </c>
      <c r="G126" s="307" t="s">
        <v>642</v>
      </c>
      <c r="H126" s="285"/>
      <c r="I126" s="169"/>
      <c r="J126" s="26"/>
      <c r="K126" s="173"/>
      <c r="L126" s="288"/>
      <c r="M126" s="153"/>
      <c r="N126" s="153"/>
      <c r="O126" s="153"/>
      <c r="P126" s="153"/>
    </row>
    <row r="127" spans="1:16" ht="12.75">
      <c r="A127" s="279">
        <v>138</v>
      </c>
      <c r="B127" s="30" t="s">
        <v>737</v>
      </c>
      <c r="C127" s="283">
        <v>21</v>
      </c>
      <c r="D127" s="285">
        <v>2</v>
      </c>
      <c r="E127" s="279">
        <v>115</v>
      </c>
      <c r="F127" s="309" t="s">
        <v>738</v>
      </c>
      <c r="G127" s="307" t="s">
        <v>642</v>
      </c>
      <c r="H127" s="285"/>
      <c r="I127" s="169"/>
      <c r="J127" s="26"/>
      <c r="K127" s="173"/>
      <c r="L127" s="288"/>
      <c r="M127" s="153"/>
      <c r="N127" s="153"/>
      <c r="O127" s="153"/>
      <c r="P127" s="153"/>
    </row>
    <row r="128" spans="1:16" ht="12.75">
      <c r="A128" s="279">
        <v>138</v>
      </c>
      <c r="B128" s="30" t="s">
        <v>739</v>
      </c>
      <c r="C128" s="283">
        <v>110</v>
      </c>
      <c r="D128" s="285">
        <v>2</v>
      </c>
      <c r="E128" s="279">
        <v>115</v>
      </c>
      <c r="F128" s="309" t="s">
        <v>740</v>
      </c>
      <c r="G128" s="307" t="s">
        <v>642</v>
      </c>
      <c r="H128" s="285"/>
      <c r="I128" s="169"/>
      <c r="J128" s="26"/>
      <c r="K128" s="173"/>
      <c r="L128" s="288"/>
      <c r="M128" s="153"/>
      <c r="N128" s="153"/>
      <c r="O128" s="153"/>
      <c r="P128" s="153"/>
    </row>
    <row r="129" spans="1:16" ht="12.75">
      <c r="A129" s="279">
        <v>138</v>
      </c>
      <c r="B129" s="30" t="s">
        <v>741</v>
      </c>
      <c r="C129" s="283">
        <v>138</v>
      </c>
      <c r="D129" s="285">
        <v>2</v>
      </c>
      <c r="E129" s="279">
        <v>115</v>
      </c>
      <c r="F129" s="309" t="s">
        <v>742</v>
      </c>
      <c r="G129" s="307" t="s">
        <v>642</v>
      </c>
      <c r="H129" s="285"/>
      <c r="I129" s="169"/>
      <c r="J129" s="26"/>
      <c r="K129" s="173"/>
      <c r="L129" s="288"/>
      <c r="M129" s="153"/>
      <c r="N129" s="153"/>
      <c r="O129" s="153"/>
      <c r="P129" s="153"/>
    </row>
    <row r="130" spans="1:16" ht="12.75">
      <c r="A130" s="279">
        <v>138</v>
      </c>
      <c r="B130" s="30" t="s">
        <v>743</v>
      </c>
      <c r="C130" s="283">
        <v>42</v>
      </c>
      <c r="D130" s="285">
        <v>2</v>
      </c>
      <c r="E130" s="279">
        <v>115</v>
      </c>
      <c r="F130" s="309" t="s">
        <v>744</v>
      </c>
      <c r="G130" s="307" t="s">
        <v>642</v>
      </c>
      <c r="H130" s="285"/>
      <c r="I130" s="169"/>
      <c r="J130" s="26"/>
      <c r="K130" s="173"/>
      <c r="L130" s="288"/>
      <c r="M130" s="153"/>
      <c r="N130" s="153"/>
      <c r="O130" s="153"/>
      <c r="P130" s="153"/>
    </row>
    <row r="131" spans="1:16" ht="12.75">
      <c r="A131" s="279">
        <v>138</v>
      </c>
      <c r="B131" s="309" t="s">
        <v>745</v>
      </c>
      <c r="C131" s="298">
        <v>52</v>
      </c>
      <c r="D131" s="285">
        <v>3</v>
      </c>
      <c r="E131" s="279">
        <v>115</v>
      </c>
      <c r="F131" s="309" t="s">
        <v>746</v>
      </c>
      <c r="G131" s="307" t="s">
        <v>642</v>
      </c>
      <c r="H131" s="285"/>
      <c r="I131" s="169"/>
      <c r="J131" s="26"/>
      <c r="K131" s="173"/>
      <c r="L131" s="288"/>
      <c r="M131" s="153"/>
      <c r="N131" s="153"/>
      <c r="O131" s="153"/>
      <c r="P131" s="153"/>
    </row>
    <row r="132" spans="1:16" ht="12.75">
      <c r="A132" s="279">
        <v>138</v>
      </c>
      <c r="B132" s="30" t="s">
        <v>747</v>
      </c>
      <c r="C132" s="283">
        <v>10</v>
      </c>
      <c r="D132" s="285">
        <v>2</v>
      </c>
      <c r="E132" s="279">
        <v>115</v>
      </c>
      <c r="F132" s="309" t="s">
        <v>748</v>
      </c>
      <c r="G132" s="307" t="s">
        <v>642</v>
      </c>
      <c r="H132" s="285"/>
      <c r="I132" s="169"/>
      <c r="J132" s="26"/>
      <c r="K132" s="173"/>
      <c r="L132" s="288"/>
      <c r="M132" s="153"/>
      <c r="N132" s="153"/>
      <c r="O132" s="153"/>
      <c r="P132" s="153"/>
    </row>
    <row r="133" spans="1:16" ht="12.75">
      <c r="A133" s="279">
        <v>138</v>
      </c>
      <c r="B133" s="306" t="s">
        <v>749</v>
      </c>
      <c r="C133" s="296">
        <v>82</v>
      </c>
      <c r="D133" s="285">
        <v>2</v>
      </c>
      <c r="E133" s="279">
        <v>115</v>
      </c>
      <c r="F133" s="309" t="s">
        <v>750</v>
      </c>
      <c r="G133" s="307" t="s">
        <v>642</v>
      </c>
      <c r="H133" s="285"/>
      <c r="I133" s="169"/>
      <c r="J133" s="26"/>
      <c r="K133" s="173"/>
      <c r="L133" s="288"/>
      <c r="M133" s="153"/>
      <c r="N133" s="153"/>
      <c r="O133" s="153"/>
      <c r="P133" s="153"/>
    </row>
    <row r="134" spans="1:16" ht="12.75">
      <c r="A134" s="279"/>
      <c r="B134" s="290" t="s">
        <v>751</v>
      </c>
      <c r="C134" s="283">
        <f>SUM(C125:C133)</f>
        <v>558</v>
      </c>
      <c r="D134" s="285"/>
      <c r="E134" s="279">
        <v>115</v>
      </c>
      <c r="F134" s="309" t="s">
        <v>752</v>
      </c>
      <c r="G134" s="307" t="s">
        <v>642</v>
      </c>
      <c r="H134" s="285"/>
      <c r="I134" s="169"/>
      <c r="J134" s="26"/>
      <c r="K134" s="173"/>
      <c r="L134" s="288"/>
      <c r="M134" s="153"/>
      <c r="N134" s="153"/>
      <c r="O134" s="153"/>
      <c r="P134" s="153"/>
    </row>
    <row r="135" spans="1:16" ht="12.75">
      <c r="A135" s="279"/>
      <c r="B135" s="128"/>
      <c r="C135" s="283"/>
      <c r="D135" s="285"/>
      <c r="E135" s="279">
        <v>115</v>
      </c>
      <c r="F135" s="309" t="s">
        <v>753</v>
      </c>
      <c r="G135" s="307" t="s">
        <v>642</v>
      </c>
      <c r="H135" s="285"/>
      <c r="I135" s="169"/>
      <c r="J135" s="26"/>
      <c r="K135" s="173"/>
      <c r="L135" s="288"/>
      <c r="M135" s="153"/>
      <c r="N135" s="153"/>
      <c r="O135" s="153"/>
      <c r="P135" s="153"/>
    </row>
    <row r="136" spans="1:16" ht="12.75">
      <c r="A136" s="279">
        <v>115</v>
      </c>
      <c r="B136" s="309" t="s">
        <v>754</v>
      </c>
      <c r="C136" s="283">
        <v>85</v>
      </c>
      <c r="D136" s="285">
        <v>1</v>
      </c>
      <c r="E136" s="279">
        <v>115</v>
      </c>
      <c r="F136" s="309" t="s">
        <v>755</v>
      </c>
      <c r="G136" s="307" t="s">
        <v>642</v>
      </c>
      <c r="H136" s="285"/>
      <c r="I136" s="169"/>
      <c r="J136" s="26"/>
      <c r="K136" s="173"/>
      <c r="L136" s="288"/>
      <c r="M136" s="153"/>
      <c r="N136" s="153"/>
      <c r="O136" s="153"/>
      <c r="P136" s="153"/>
    </row>
    <row r="137" spans="1:16" ht="12.75">
      <c r="A137" s="279">
        <v>115</v>
      </c>
      <c r="B137" s="309" t="s">
        <v>756</v>
      </c>
      <c r="C137" s="283">
        <v>1</v>
      </c>
      <c r="D137" s="285">
        <v>4</v>
      </c>
      <c r="E137" s="279">
        <v>115</v>
      </c>
      <c r="F137" s="309" t="s">
        <v>757</v>
      </c>
      <c r="G137" s="307" t="s">
        <v>642</v>
      </c>
      <c r="H137" s="285"/>
      <c r="I137" s="169"/>
      <c r="J137" s="26"/>
      <c r="K137" s="173"/>
      <c r="L137" s="288"/>
      <c r="M137" s="153"/>
      <c r="N137" s="153"/>
      <c r="O137" s="153"/>
      <c r="P137" s="153"/>
    </row>
    <row r="138" spans="1:16" ht="12.75">
      <c r="A138" s="279">
        <v>115</v>
      </c>
      <c r="B138" s="309" t="s">
        <v>758</v>
      </c>
      <c r="C138" s="283">
        <v>1</v>
      </c>
      <c r="D138" s="285">
        <v>4</v>
      </c>
      <c r="E138" s="279">
        <v>115</v>
      </c>
      <c r="F138" s="309" t="s">
        <v>759</v>
      </c>
      <c r="G138" s="307" t="s">
        <v>642</v>
      </c>
      <c r="H138" s="285"/>
      <c r="I138" s="169"/>
      <c r="J138" s="26"/>
      <c r="K138" s="173"/>
      <c r="L138" s="288"/>
      <c r="M138" s="153"/>
      <c r="N138" s="153"/>
      <c r="O138" s="153"/>
      <c r="P138" s="153"/>
    </row>
    <row r="139" spans="1:16" ht="12.75">
      <c r="A139" s="279">
        <v>115</v>
      </c>
      <c r="B139" s="309" t="s">
        <v>1289</v>
      </c>
      <c r="C139" s="283">
        <v>6</v>
      </c>
      <c r="D139" s="285">
        <v>4</v>
      </c>
      <c r="E139" s="279">
        <v>115</v>
      </c>
      <c r="F139" s="309" t="s">
        <v>1290</v>
      </c>
      <c r="G139" s="307" t="s">
        <v>642</v>
      </c>
      <c r="H139" s="285"/>
      <c r="I139" s="169"/>
      <c r="J139" s="26"/>
      <c r="K139" s="173"/>
      <c r="L139" s="288"/>
      <c r="M139" s="153"/>
      <c r="N139" s="153"/>
      <c r="O139" s="153"/>
      <c r="P139" s="153"/>
    </row>
    <row r="140" spans="1:16" ht="12.75">
      <c r="A140" s="279">
        <v>115</v>
      </c>
      <c r="B140" s="309" t="s">
        <v>1291</v>
      </c>
      <c r="C140" s="283">
        <v>0</v>
      </c>
      <c r="D140" s="285">
        <v>4</v>
      </c>
      <c r="E140" s="279">
        <v>115</v>
      </c>
      <c r="F140" s="309" t="s">
        <v>1292</v>
      </c>
      <c r="G140" s="307" t="s">
        <v>642</v>
      </c>
      <c r="H140" s="285"/>
      <c r="I140" s="169"/>
      <c r="J140" s="26"/>
      <c r="K140" s="173"/>
      <c r="L140" s="288"/>
      <c r="M140" s="153"/>
      <c r="N140" s="153"/>
      <c r="O140" s="153"/>
      <c r="P140" s="153"/>
    </row>
    <row r="141" spans="1:16" ht="12.75">
      <c r="A141" s="279">
        <v>115</v>
      </c>
      <c r="B141" s="309" t="s">
        <v>1293</v>
      </c>
      <c r="C141" s="283">
        <v>33</v>
      </c>
      <c r="D141" s="285">
        <v>4</v>
      </c>
      <c r="E141" s="279">
        <v>115</v>
      </c>
      <c r="F141" s="309" t="s">
        <v>1294</v>
      </c>
      <c r="G141" s="307" t="s">
        <v>642</v>
      </c>
      <c r="H141" s="285"/>
      <c r="I141" s="169"/>
      <c r="J141" s="26"/>
      <c r="K141" s="173"/>
      <c r="L141" s="288"/>
      <c r="M141" s="153"/>
      <c r="N141" s="153"/>
      <c r="O141" s="153"/>
      <c r="P141" s="153"/>
    </row>
    <row r="142" spans="1:16" ht="12.75">
      <c r="A142" s="279">
        <v>115</v>
      </c>
      <c r="B142" s="314" t="s">
        <v>1295</v>
      </c>
      <c r="C142" s="296">
        <v>2</v>
      </c>
      <c r="D142" s="285">
        <v>4</v>
      </c>
      <c r="E142" s="279">
        <v>115</v>
      </c>
      <c r="F142" s="309" t="s">
        <v>1296</v>
      </c>
      <c r="G142" s="307" t="s">
        <v>642</v>
      </c>
      <c r="H142" s="285"/>
      <c r="I142" s="169"/>
      <c r="J142" s="26"/>
      <c r="K142" s="173"/>
      <c r="L142" s="288"/>
      <c r="M142" s="153"/>
      <c r="N142" s="153"/>
      <c r="O142" s="153"/>
      <c r="P142" s="153"/>
    </row>
    <row r="143" spans="1:16" ht="12.75">
      <c r="A143" s="279"/>
      <c r="B143" s="290" t="s">
        <v>1297</v>
      </c>
      <c r="C143" s="283">
        <f>SUM(C136:C142)</f>
        <v>128</v>
      </c>
      <c r="D143" s="285"/>
      <c r="E143" s="279">
        <v>115</v>
      </c>
      <c r="F143" s="309" t="s">
        <v>1298</v>
      </c>
      <c r="G143" s="307" t="s">
        <v>642</v>
      </c>
      <c r="H143" s="285"/>
      <c r="I143" s="169"/>
      <c r="J143" s="26"/>
      <c r="K143" s="173"/>
      <c r="L143" s="288"/>
      <c r="M143" s="153"/>
      <c r="N143" s="153"/>
      <c r="O143" s="153"/>
      <c r="P143" s="153"/>
    </row>
    <row r="144" spans="1:16" ht="12.75">
      <c r="A144" s="169"/>
      <c r="B144" s="26"/>
      <c r="C144" s="26"/>
      <c r="D144" s="288"/>
      <c r="E144" s="279">
        <v>115</v>
      </c>
      <c r="F144" s="309" t="s">
        <v>1299</v>
      </c>
      <c r="G144" s="307" t="s">
        <v>642</v>
      </c>
      <c r="H144" s="285"/>
      <c r="I144" s="169"/>
      <c r="J144" s="26"/>
      <c r="K144" s="173"/>
      <c r="L144" s="288"/>
      <c r="M144" s="153"/>
      <c r="N144" s="153"/>
      <c r="O144" s="153"/>
      <c r="P144" s="153"/>
    </row>
    <row r="145" spans="1:16" ht="12.75">
      <c r="A145" s="169"/>
      <c r="B145" s="315" t="s">
        <v>1300</v>
      </c>
      <c r="C145" s="316">
        <f>C14+C36+C109+C119+C134+C143</f>
        <v>6788</v>
      </c>
      <c r="D145" s="288"/>
      <c r="E145" s="279">
        <v>115</v>
      </c>
      <c r="F145" s="309" t="s">
        <v>1301</v>
      </c>
      <c r="G145" s="307" t="s">
        <v>642</v>
      </c>
      <c r="H145" s="285"/>
      <c r="I145" s="169"/>
      <c r="J145" s="26"/>
      <c r="K145" s="173"/>
      <c r="L145" s="288"/>
      <c r="M145" s="153"/>
      <c r="N145" s="153"/>
      <c r="O145" s="153"/>
      <c r="P145" s="153"/>
    </row>
    <row r="146" spans="1:16" ht="12.75">
      <c r="A146" s="169"/>
      <c r="B146" s="317" t="s">
        <v>1302</v>
      </c>
      <c r="C146" s="26"/>
      <c r="D146" s="288"/>
      <c r="E146" s="279">
        <v>115</v>
      </c>
      <c r="F146" s="309" t="s">
        <v>1303</v>
      </c>
      <c r="G146" s="307" t="s">
        <v>642</v>
      </c>
      <c r="H146" s="285"/>
      <c r="I146" s="169"/>
      <c r="J146" s="26"/>
      <c r="K146" s="173"/>
      <c r="L146" s="288"/>
      <c r="M146" s="153"/>
      <c r="N146" s="153"/>
      <c r="O146" s="153"/>
      <c r="P146" s="153"/>
    </row>
    <row r="147" spans="1:16" ht="12.75">
      <c r="A147" s="169"/>
      <c r="B147" s="26"/>
      <c r="C147" s="26"/>
      <c r="D147" s="288"/>
      <c r="E147" s="279">
        <v>115</v>
      </c>
      <c r="F147" s="309" t="s">
        <v>776</v>
      </c>
      <c r="G147" s="307" t="s">
        <v>642</v>
      </c>
      <c r="H147" s="285"/>
      <c r="I147" s="169"/>
      <c r="J147" s="26"/>
      <c r="K147" s="173"/>
      <c r="L147" s="288"/>
      <c r="M147" s="153"/>
      <c r="N147" s="153"/>
      <c r="O147" s="153"/>
      <c r="P147" s="153"/>
    </row>
    <row r="148" spans="1:16" ht="12.75">
      <c r="A148" s="169"/>
      <c r="B148" s="26"/>
      <c r="C148" s="26"/>
      <c r="D148" s="288"/>
      <c r="E148" s="279">
        <v>115</v>
      </c>
      <c r="F148" s="309" t="s">
        <v>777</v>
      </c>
      <c r="G148" s="307" t="s">
        <v>642</v>
      </c>
      <c r="H148" s="285"/>
      <c r="I148" s="169"/>
      <c r="J148" s="26"/>
      <c r="K148" s="173"/>
      <c r="L148" s="288"/>
      <c r="M148" s="153"/>
      <c r="N148" s="153"/>
      <c r="O148" s="153"/>
      <c r="P148" s="153"/>
    </row>
    <row r="149" spans="1:16" ht="12.75">
      <c r="A149" s="169"/>
      <c r="B149" s="26"/>
      <c r="C149" s="26"/>
      <c r="D149" s="288"/>
      <c r="E149" s="279">
        <v>115</v>
      </c>
      <c r="F149" s="309" t="s">
        <v>778</v>
      </c>
      <c r="G149" s="307" t="s">
        <v>642</v>
      </c>
      <c r="H149" s="285"/>
      <c r="I149" s="169"/>
      <c r="J149" s="26"/>
      <c r="K149" s="173"/>
      <c r="L149" s="288"/>
      <c r="M149" s="153"/>
      <c r="N149" s="153"/>
      <c r="O149" s="153"/>
      <c r="P149" s="153"/>
    </row>
    <row r="150" spans="1:16" ht="12.75">
      <c r="A150" s="169"/>
      <c r="B150" s="26"/>
      <c r="C150" s="26"/>
      <c r="D150" s="288"/>
      <c r="E150" s="279">
        <v>115</v>
      </c>
      <c r="F150" s="309" t="s">
        <v>779</v>
      </c>
      <c r="G150" s="307" t="s">
        <v>642</v>
      </c>
      <c r="H150" s="285"/>
      <c r="I150" s="169"/>
      <c r="J150" s="26"/>
      <c r="K150" s="173"/>
      <c r="L150" s="288"/>
      <c r="M150" s="153"/>
      <c r="N150" s="153"/>
      <c r="O150" s="153"/>
      <c r="P150" s="153"/>
    </row>
    <row r="151" spans="1:16" ht="12.75">
      <c r="A151" s="169"/>
      <c r="B151" s="26"/>
      <c r="C151" s="26"/>
      <c r="D151" s="288"/>
      <c r="E151" s="279">
        <v>115</v>
      </c>
      <c r="F151" s="309" t="s">
        <v>780</v>
      </c>
      <c r="G151" s="307" t="s">
        <v>642</v>
      </c>
      <c r="H151" s="285"/>
      <c r="I151" s="169"/>
      <c r="J151" s="26"/>
      <c r="K151" s="173"/>
      <c r="L151" s="288"/>
      <c r="M151" s="153"/>
      <c r="N151" s="153"/>
      <c r="O151" s="153"/>
      <c r="P151" s="153"/>
    </row>
    <row r="152" spans="1:16" ht="12.75">
      <c r="A152" s="169"/>
      <c r="B152" s="26"/>
      <c r="C152" s="26"/>
      <c r="D152" s="288"/>
      <c r="E152" s="279">
        <v>115</v>
      </c>
      <c r="F152" s="309" t="s">
        <v>781</v>
      </c>
      <c r="G152" s="307" t="s">
        <v>642</v>
      </c>
      <c r="H152" s="285"/>
      <c r="I152" s="169"/>
      <c r="J152" s="26"/>
      <c r="K152" s="173"/>
      <c r="L152" s="288"/>
      <c r="M152" s="153"/>
      <c r="N152" s="153"/>
      <c r="O152" s="153"/>
      <c r="P152" s="153"/>
    </row>
    <row r="153" spans="1:16" ht="12.75">
      <c r="A153" s="169"/>
      <c r="B153" s="26"/>
      <c r="C153" s="26"/>
      <c r="D153" s="288"/>
      <c r="E153" s="279">
        <v>115</v>
      </c>
      <c r="F153" s="309" t="s">
        <v>782</v>
      </c>
      <c r="G153" s="307" t="s">
        <v>642</v>
      </c>
      <c r="H153" s="285"/>
      <c r="I153" s="169"/>
      <c r="J153" s="26"/>
      <c r="K153" s="173"/>
      <c r="L153" s="288"/>
      <c r="M153" s="153"/>
      <c r="N153" s="153"/>
      <c r="O153" s="153"/>
      <c r="P153" s="153"/>
    </row>
    <row r="154" spans="1:16" ht="12.75">
      <c r="A154" s="169"/>
      <c r="B154" s="26"/>
      <c r="C154" s="26"/>
      <c r="D154" s="288"/>
      <c r="E154" s="279">
        <v>115</v>
      </c>
      <c r="F154" s="309" t="s">
        <v>783</v>
      </c>
      <c r="G154" s="307" t="s">
        <v>642</v>
      </c>
      <c r="H154" s="285"/>
      <c r="I154" s="169"/>
      <c r="J154" s="26"/>
      <c r="K154" s="173"/>
      <c r="L154" s="288"/>
      <c r="M154" s="153"/>
      <c r="N154" s="153"/>
      <c r="O154" s="153"/>
      <c r="P154" s="153"/>
    </row>
    <row r="155" spans="1:16" ht="12.75">
      <c r="A155" s="169"/>
      <c r="B155" s="26"/>
      <c r="C155" s="26"/>
      <c r="D155" s="288"/>
      <c r="E155" s="279">
        <v>115</v>
      </c>
      <c r="F155" s="309" t="s">
        <v>784</v>
      </c>
      <c r="G155" s="307" t="s">
        <v>642</v>
      </c>
      <c r="H155" s="285"/>
      <c r="I155" s="169"/>
      <c r="J155" s="26"/>
      <c r="K155" s="173"/>
      <c r="L155" s="288"/>
      <c r="M155" s="153"/>
      <c r="N155" s="153"/>
      <c r="O155" s="153"/>
      <c r="P155" s="153"/>
    </row>
    <row r="156" spans="1:16" ht="12.75">
      <c r="A156" s="169"/>
      <c r="B156" s="26"/>
      <c r="C156" s="26"/>
      <c r="D156" s="288"/>
      <c r="E156" s="279">
        <v>115</v>
      </c>
      <c r="F156" s="309" t="s">
        <v>785</v>
      </c>
      <c r="G156" s="307" t="s">
        <v>642</v>
      </c>
      <c r="H156" s="285"/>
      <c r="I156" s="169"/>
      <c r="J156" s="26"/>
      <c r="K156" s="173"/>
      <c r="L156" s="288"/>
      <c r="M156" s="153"/>
      <c r="N156" s="153"/>
      <c r="O156" s="153"/>
      <c r="P156" s="153"/>
    </row>
    <row r="157" spans="1:16" ht="12.75">
      <c r="A157" s="169"/>
      <c r="B157" s="26"/>
      <c r="C157" s="26"/>
      <c r="D157" s="288"/>
      <c r="E157" s="279">
        <v>115</v>
      </c>
      <c r="F157" s="309" t="s">
        <v>786</v>
      </c>
      <c r="G157" s="307" t="s">
        <v>642</v>
      </c>
      <c r="H157" s="285"/>
      <c r="I157" s="169"/>
      <c r="J157" s="26"/>
      <c r="K157" s="173"/>
      <c r="L157" s="288"/>
      <c r="M157" s="153"/>
      <c r="N157" s="153"/>
      <c r="O157" s="153"/>
      <c r="P157" s="153"/>
    </row>
    <row r="158" spans="1:16" ht="12.75">
      <c r="A158" s="169"/>
      <c r="B158" s="26"/>
      <c r="C158" s="26"/>
      <c r="D158" s="288"/>
      <c r="E158" s="279">
        <v>115</v>
      </c>
      <c r="F158" s="309" t="s">
        <v>787</v>
      </c>
      <c r="G158" s="307" t="s">
        <v>642</v>
      </c>
      <c r="H158" s="285"/>
      <c r="I158" s="169"/>
      <c r="J158" s="26"/>
      <c r="K158" s="173"/>
      <c r="L158" s="288"/>
      <c r="M158" s="153"/>
      <c r="N158" s="153"/>
      <c r="O158" s="153"/>
      <c r="P158" s="153"/>
    </row>
    <row r="159" spans="1:16" ht="12.75">
      <c r="A159" s="169"/>
      <c r="B159" s="26"/>
      <c r="C159" s="26"/>
      <c r="D159" s="288"/>
      <c r="E159" s="279">
        <v>115</v>
      </c>
      <c r="F159" s="309" t="s">
        <v>788</v>
      </c>
      <c r="G159" s="307" t="s">
        <v>642</v>
      </c>
      <c r="H159" s="285"/>
      <c r="I159" s="169"/>
      <c r="J159" s="26"/>
      <c r="K159" s="173"/>
      <c r="L159" s="288"/>
      <c r="M159" s="153"/>
      <c r="N159" s="153"/>
      <c r="O159" s="153"/>
      <c r="P159" s="153"/>
    </row>
    <row r="160" spans="1:16" ht="12.75">
      <c r="A160" s="169"/>
      <c r="B160" s="26"/>
      <c r="C160" s="26"/>
      <c r="D160" s="288"/>
      <c r="E160" s="279">
        <v>115</v>
      </c>
      <c r="F160" s="309" t="s">
        <v>789</v>
      </c>
      <c r="G160" s="307" t="s">
        <v>642</v>
      </c>
      <c r="H160" s="285"/>
      <c r="I160" s="169"/>
      <c r="J160" s="26"/>
      <c r="K160" s="173"/>
      <c r="L160" s="288"/>
      <c r="M160" s="153"/>
      <c r="N160" s="153"/>
      <c r="O160" s="153"/>
      <c r="P160" s="153"/>
    </row>
    <row r="161" spans="1:16" ht="12.75">
      <c r="A161" s="169"/>
      <c r="B161" s="26"/>
      <c r="C161" s="26"/>
      <c r="D161" s="288"/>
      <c r="E161" s="279">
        <v>115</v>
      </c>
      <c r="F161" s="314" t="s">
        <v>790</v>
      </c>
      <c r="G161" s="318" t="s">
        <v>642</v>
      </c>
      <c r="H161" s="285"/>
      <c r="I161" s="169"/>
      <c r="J161" s="26"/>
      <c r="K161" s="173"/>
      <c r="L161" s="288"/>
      <c r="M161" s="153"/>
      <c r="N161" s="153"/>
      <c r="O161" s="153"/>
      <c r="P161" s="153"/>
    </row>
    <row r="162" spans="1:16" ht="12.75">
      <c r="A162" s="169"/>
      <c r="B162" s="26"/>
      <c r="C162" s="26"/>
      <c r="D162" s="288"/>
      <c r="E162" s="279"/>
      <c r="F162" s="290" t="s">
        <v>791</v>
      </c>
      <c r="G162" s="283">
        <f>1427-C143</f>
        <v>1299</v>
      </c>
      <c r="H162" s="285"/>
      <c r="I162" s="169"/>
      <c r="J162" s="26"/>
      <c r="K162" s="173"/>
      <c r="L162" s="288"/>
      <c r="M162" s="153"/>
      <c r="N162" s="153"/>
      <c r="O162" s="153"/>
      <c r="P162" s="153"/>
    </row>
    <row r="163" spans="1:16" ht="12.75">
      <c r="A163" s="169"/>
      <c r="B163" s="26"/>
      <c r="C163" s="26"/>
      <c r="D163" s="288"/>
      <c r="E163" s="279"/>
      <c r="F163" s="30" t="s">
        <v>639</v>
      </c>
      <c r="G163" s="283"/>
      <c r="H163" s="285"/>
      <c r="I163" s="169"/>
      <c r="J163" s="26"/>
      <c r="K163" s="173"/>
      <c r="L163" s="288"/>
      <c r="M163" s="153"/>
      <c r="N163" s="153"/>
      <c r="O163" s="153"/>
      <c r="P163" s="153"/>
    </row>
    <row r="164" spans="1:16" ht="12.75">
      <c r="A164" s="169"/>
      <c r="B164" s="26"/>
      <c r="C164" s="26"/>
      <c r="D164" s="288"/>
      <c r="E164" s="279">
        <v>69</v>
      </c>
      <c r="F164" s="309" t="s">
        <v>792</v>
      </c>
      <c r="G164" s="307" t="s">
        <v>642</v>
      </c>
      <c r="H164" s="285"/>
      <c r="I164" s="169"/>
      <c r="J164" s="26"/>
      <c r="K164" s="173"/>
      <c r="L164" s="288"/>
      <c r="M164" s="153"/>
      <c r="N164" s="153"/>
      <c r="O164" s="153"/>
      <c r="P164" s="153"/>
    </row>
    <row r="165" spans="1:16" ht="12.75">
      <c r="A165" s="169"/>
      <c r="B165" s="26"/>
      <c r="C165" s="26"/>
      <c r="D165" s="288"/>
      <c r="E165" s="279">
        <v>69</v>
      </c>
      <c r="F165" s="309" t="s">
        <v>793</v>
      </c>
      <c r="G165" s="307" t="s">
        <v>642</v>
      </c>
      <c r="H165" s="285"/>
      <c r="I165" s="169"/>
      <c r="J165" s="26"/>
      <c r="K165" s="173"/>
      <c r="L165" s="288"/>
      <c r="M165" s="153"/>
      <c r="N165" s="153"/>
      <c r="O165" s="153"/>
      <c r="P165" s="153"/>
    </row>
    <row r="166" spans="1:16" ht="12.75">
      <c r="A166" s="169"/>
      <c r="B166" s="26"/>
      <c r="C166" s="26"/>
      <c r="D166" s="288"/>
      <c r="E166" s="279">
        <v>69</v>
      </c>
      <c r="F166" s="309" t="s">
        <v>794</v>
      </c>
      <c r="G166" s="307" t="s">
        <v>642</v>
      </c>
      <c r="H166" s="285"/>
      <c r="I166" s="169"/>
      <c r="J166" s="26"/>
      <c r="K166" s="173"/>
      <c r="L166" s="288"/>
      <c r="M166" s="153"/>
      <c r="N166" s="153"/>
      <c r="O166" s="153"/>
      <c r="P166" s="153"/>
    </row>
    <row r="167" spans="1:16" ht="12.75">
      <c r="A167" s="169"/>
      <c r="B167" s="26"/>
      <c r="C167" s="26"/>
      <c r="D167" s="288"/>
      <c r="E167" s="279">
        <v>69</v>
      </c>
      <c r="F167" s="309" t="s">
        <v>795</v>
      </c>
      <c r="G167" s="307" t="s">
        <v>642</v>
      </c>
      <c r="H167" s="285"/>
      <c r="I167" s="169"/>
      <c r="J167" s="26"/>
      <c r="K167" s="173"/>
      <c r="L167" s="288"/>
      <c r="M167" s="153"/>
      <c r="N167" s="153"/>
      <c r="O167" s="153"/>
      <c r="P167" s="153"/>
    </row>
    <row r="168" spans="1:16" ht="12.75">
      <c r="A168" s="169"/>
      <c r="B168" s="26"/>
      <c r="C168" s="26"/>
      <c r="D168" s="288"/>
      <c r="E168" s="279">
        <v>69</v>
      </c>
      <c r="F168" s="309" t="s">
        <v>796</v>
      </c>
      <c r="G168" s="307" t="s">
        <v>642</v>
      </c>
      <c r="H168" s="285"/>
      <c r="I168" s="169"/>
      <c r="J168" s="26"/>
      <c r="K168" s="173"/>
      <c r="L168" s="288"/>
      <c r="M168" s="153"/>
      <c r="N168" s="153"/>
      <c r="O168" s="153"/>
      <c r="P168" s="153"/>
    </row>
    <row r="169" spans="1:16" ht="12.75">
      <c r="A169" s="169"/>
      <c r="B169" s="26"/>
      <c r="C169" s="26"/>
      <c r="D169" s="288"/>
      <c r="E169" s="279">
        <v>69</v>
      </c>
      <c r="F169" s="309" t="s">
        <v>797</v>
      </c>
      <c r="G169" s="307" t="s">
        <v>642</v>
      </c>
      <c r="H169" s="285"/>
      <c r="I169" s="169"/>
      <c r="J169" s="26"/>
      <c r="K169" s="173"/>
      <c r="L169" s="288"/>
      <c r="M169" s="153"/>
      <c r="N169" s="153"/>
      <c r="O169" s="153"/>
      <c r="P169" s="153"/>
    </row>
    <row r="170" spans="1:16" ht="12.75">
      <c r="A170" s="169"/>
      <c r="B170" s="26"/>
      <c r="C170" s="26"/>
      <c r="D170" s="288"/>
      <c r="E170" s="279">
        <v>69</v>
      </c>
      <c r="F170" s="309" t="s">
        <v>798</v>
      </c>
      <c r="G170" s="307" t="s">
        <v>642</v>
      </c>
      <c r="H170" s="285"/>
      <c r="I170" s="169"/>
      <c r="J170" s="26"/>
      <c r="K170" s="173"/>
      <c r="L170" s="288"/>
      <c r="M170" s="153"/>
      <c r="N170" s="153"/>
      <c r="O170" s="153"/>
      <c r="P170" s="153"/>
    </row>
    <row r="171" spans="1:16" ht="12.75">
      <c r="A171" s="169"/>
      <c r="B171" s="26"/>
      <c r="C171" s="26"/>
      <c r="D171" s="288"/>
      <c r="E171" s="279">
        <v>69</v>
      </c>
      <c r="F171" s="309" t="s">
        <v>799</v>
      </c>
      <c r="G171" s="307" t="s">
        <v>642</v>
      </c>
      <c r="H171" s="285"/>
      <c r="I171" s="169"/>
      <c r="J171" s="26"/>
      <c r="K171" s="173"/>
      <c r="L171" s="288"/>
      <c r="M171" s="153"/>
      <c r="N171" s="153"/>
      <c r="O171" s="153"/>
      <c r="P171" s="153"/>
    </row>
    <row r="172" spans="1:16" ht="12.75">
      <c r="A172" s="169"/>
      <c r="B172" s="26"/>
      <c r="C172" s="26"/>
      <c r="D172" s="288"/>
      <c r="E172" s="279">
        <v>69</v>
      </c>
      <c r="F172" s="309" t="s">
        <v>800</v>
      </c>
      <c r="G172" s="307" t="s">
        <v>642</v>
      </c>
      <c r="H172" s="285"/>
      <c r="I172" s="169"/>
      <c r="J172" s="26"/>
      <c r="K172" s="173"/>
      <c r="L172" s="288"/>
      <c r="M172" s="153"/>
      <c r="N172" s="153"/>
      <c r="O172" s="153"/>
      <c r="P172" s="153"/>
    </row>
    <row r="173" spans="1:16" ht="12.75">
      <c r="A173" s="169"/>
      <c r="B173" s="26"/>
      <c r="C173" s="26"/>
      <c r="D173" s="288"/>
      <c r="E173" s="279">
        <v>69</v>
      </c>
      <c r="F173" s="309" t="s">
        <v>801</v>
      </c>
      <c r="G173" s="307" t="s">
        <v>642</v>
      </c>
      <c r="H173" s="285"/>
      <c r="I173" s="169"/>
      <c r="J173" s="26"/>
      <c r="K173" s="173"/>
      <c r="L173" s="288"/>
      <c r="M173" s="153"/>
      <c r="N173" s="153"/>
      <c r="O173" s="153"/>
      <c r="P173" s="153"/>
    </row>
    <row r="174" spans="1:16" ht="12.75">
      <c r="A174" s="169"/>
      <c r="B174" s="26"/>
      <c r="C174" s="26"/>
      <c r="D174" s="288"/>
      <c r="E174" s="279">
        <v>69</v>
      </c>
      <c r="F174" s="309" t="s">
        <v>802</v>
      </c>
      <c r="G174" s="307" t="s">
        <v>642</v>
      </c>
      <c r="H174" s="285"/>
      <c r="I174" s="169"/>
      <c r="J174" s="26"/>
      <c r="K174" s="173"/>
      <c r="L174" s="288"/>
      <c r="M174" s="153"/>
      <c r="N174" s="153"/>
      <c r="O174" s="153"/>
      <c r="P174" s="153"/>
    </row>
    <row r="175" spans="1:16" ht="12.75">
      <c r="A175" s="169"/>
      <c r="B175" s="26"/>
      <c r="C175" s="26"/>
      <c r="D175" s="288"/>
      <c r="E175" s="279">
        <v>69</v>
      </c>
      <c r="F175" s="309" t="s">
        <v>803</v>
      </c>
      <c r="G175" s="307" t="s">
        <v>642</v>
      </c>
      <c r="H175" s="285"/>
      <c r="I175" s="169"/>
      <c r="J175" s="26"/>
      <c r="K175" s="173"/>
      <c r="L175" s="288"/>
      <c r="M175" s="153"/>
      <c r="N175" s="153"/>
      <c r="O175" s="153"/>
      <c r="P175" s="153"/>
    </row>
    <row r="176" spans="1:16" ht="12.75">
      <c r="A176" s="169"/>
      <c r="B176" s="26"/>
      <c r="C176" s="26"/>
      <c r="D176" s="288"/>
      <c r="E176" s="279">
        <v>69</v>
      </c>
      <c r="F176" s="309" t="s">
        <v>804</v>
      </c>
      <c r="G176" s="307" t="s">
        <v>642</v>
      </c>
      <c r="H176" s="285"/>
      <c r="I176" s="169"/>
      <c r="J176" s="26"/>
      <c r="K176" s="173"/>
      <c r="L176" s="288"/>
      <c r="M176" s="153"/>
      <c r="N176" s="153"/>
      <c r="O176" s="153"/>
      <c r="P176" s="153"/>
    </row>
    <row r="177" spans="1:12" s="305" customFormat="1" ht="13.5" thickBot="1">
      <c r="A177" s="177"/>
      <c r="B177" s="33"/>
      <c r="C177" s="33"/>
      <c r="D177" s="59"/>
      <c r="E177" s="302">
        <v>69</v>
      </c>
      <c r="F177" s="312" t="s">
        <v>805</v>
      </c>
      <c r="G177" s="313" t="s">
        <v>642</v>
      </c>
      <c r="H177" s="304"/>
      <c r="I177" s="177"/>
      <c r="J177" s="33"/>
      <c r="K177" s="181"/>
      <c r="L177" s="59"/>
    </row>
    <row r="178" spans="1:12" ht="13.5" thickBot="1">
      <c r="A178" s="716" t="s">
        <v>2777</v>
      </c>
      <c r="B178" s="708"/>
      <c r="C178" s="708"/>
      <c r="D178" s="708"/>
      <c r="E178" s="708"/>
      <c r="F178" s="708"/>
      <c r="G178" s="708"/>
      <c r="H178" s="709"/>
      <c r="I178" s="101"/>
      <c r="J178" s="102" t="s">
        <v>2590</v>
      </c>
      <c r="K178" s="273"/>
      <c r="L178" s="123"/>
    </row>
    <row r="179" spans="1:12" ht="13.5" thickBot="1">
      <c r="A179" s="716" t="s">
        <v>2902</v>
      </c>
      <c r="B179" s="708"/>
      <c r="C179" s="708"/>
      <c r="D179" s="709"/>
      <c r="E179" s="717" t="s">
        <v>2591</v>
      </c>
      <c r="F179" s="718"/>
      <c r="G179" s="718"/>
      <c r="H179" s="719"/>
      <c r="I179" s="269"/>
      <c r="J179" s="270" t="s">
        <v>2903</v>
      </c>
      <c r="K179" s="273"/>
      <c r="L179" s="273"/>
    </row>
    <row r="180" spans="1:12" ht="12.75">
      <c r="A180" s="101" t="s">
        <v>2779</v>
      </c>
      <c r="B180" s="105" t="s">
        <v>2781</v>
      </c>
      <c r="C180" s="105" t="s">
        <v>2782</v>
      </c>
      <c r="D180" s="109" t="s">
        <v>2783</v>
      </c>
      <c r="E180" s="161" t="s">
        <v>2779</v>
      </c>
      <c r="F180" s="107" t="s">
        <v>2781</v>
      </c>
      <c r="G180" s="107" t="s">
        <v>2782</v>
      </c>
      <c r="H180" s="109" t="s">
        <v>2783</v>
      </c>
      <c r="I180" s="274" t="s">
        <v>2779</v>
      </c>
      <c r="J180" s="107" t="s">
        <v>2781</v>
      </c>
      <c r="K180" s="275" t="s">
        <v>2782</v>
      </c>
      <c r="L180" s="109" t="s">
        <v>2783</v>
      </c>
    </row>
    <row r="181" spans="1:12" ht="12.75">
      <c r="A181" s="110" t="s">
        <v>2784</v>
      </c>
      <c r="B181" s="111"/>
      <c r="C181" s="112" t="s">
        <v>2785</v>
      </c>
      <c r="D181" s="115"/>
      <c r="E181" s="276" t="s">
        <v>2784</v>
      </c>
      <c r="F181" s="111"/>
      <c r="G181" s="112" t="s">
        <v>2785</v>
      </c>
      <c r="H181" s="115"/>
      <c r="I181" s="110" t="s">
        <v>2784</v>
      </c>
      <c r="J181" s="112"/>
      <c r="K181" s="277" t="s">
        <v>2785</v>
      </c>
      <c r="L181" s="115"/>
    </row>
    <row r="182" spans="1:16" ht="11.25" customHeight="1">
      <c r="A182" s="169"/>
      <c r="B182" s="26"/>
      <c r="C182" s="26"/>
      <c r="D182" s="288"/>
      <c r="E182" s="279">
        <v>69</v>
      </c>
      <c r="F182" s="309" t="s">
        <v>806</v>
      </c>
      <c r="G182" s="307" t="s">
        <v>642</v>
      </c>
      <c r="H182" s="285"/>
      <c r="I182" s="169"/>
      <c r="J182" s="26"/>
      <c r="K182" s="173"/>
      <c r="L182" s="288"/>
      <c r="M182" s="153"/>
      <c r="N182" s="153"/>
      <c r="O182" s="153"/>
      <c r="P182" s="153"/>
    </row>
    <row r="183" spans="1:16" ht="12.75">
      <c r="A183" s="169"/>
      <c r="B183" s="26"/>
      <c r="C183" s="26"/>
      <c r="D183" s="288"/>
      <c r="E183" s="279">
        <v>69</v>
      </c>
      <c r="F183" s="309" t="s">
        <v>807</v>
      </c>
      <c r="G183" s="307" t="s">
        <v>642</v>
      </c>
      <c r="H183" s="285"/>
      <c r="I183" s="169"/>
      <c r="J183" s="26"/>
      <c r="K183" s="173"/>
      <c r="L183" s="288"/>
      <c r="M183" s="153"/>
      <c r="N183" s="153"/>
      <c r="O183" s="153"/>
      <c r="P183" s="153"/>
    </row>
    <row r="184" spans="1:16" ht="12.75">
      <c r="A184" s="169"/>
      <c r="B184" s="26"/>
      <c r="C184" s="26"/>
      <c r="D184" s="288"/>
      <c r="E184" s="279">
        <v>69</v>
      </c>
      <c r="F184" s="309" t="s">
        <v>808</v>
      </c>
      <c r="G184" s="307" t="s">
        <v>642</v>
      </c>
      <c r="H184" s="285"/>
      <c r="I184" s="169"/>
      <c r="J184" s="26"/>
      <c r="K184" s="173"/>
      <c r="L184" s="288"/>
      <c r="M184" s="153"/>
      <c r="N184" s="153"/>
      <c r="O184" s="153"/>
      <c r="P184" s="153"/>
    </row>
    <row r="185" spans="1:16" ht="12.75">
      <c r="A185" s="169"/>
      <c r="B185" s="26"/>
      <c r="C185" s="26"/>
      <c r="D185" s="288"/>
      <c r="E185" s="279">
        <v>69</v>
      </c>
      <c r="F185" s="309" t="s">
        <v>809</v>
      </c>
      <c r="G185" s="307" t="s">
        <v>642</v>
      </c>
      <c r="H185" s="285"/>
      <c r="I185" s="169"/>
      <c r="J185" s="26"/>
      <c r="K185" s="173"/>
      <c r="L185" s="288"/>
      <c r="M185" s="153"/>
      <c r="N185" s="153"/>
      <c r="O185" s="153"/>
      <c r="P185" s="153"/>
    </row>
    <row r="186" spans="1:16" ht="12.75">
      <c r="A186" s="169"/>
      <c r="B186" s="26"/>
      <c r="C186" s="26"/>
      <c r="D186" s="288"/>
      <c r="E186" s="279">
        <v>69</v>
      </c>
      <c r="F186" s="309" t="s">
        <v>810</v>
      </c>
      <c r="G186" s="307" t="s">
        <v>642</v>
      </c>
      <c r="H186" s="285"/>
      <c r="I186" s="169"/>
      <c r="J186" s="26"/>
      <c r="K186" s="173"/>
      <c r="L186" s="288"/>
      <c r="M186" s="153"/>
      <c r="N186" s="153"/>
      <c r="O186" s="153"/>
      <c r="P186" s="153"/>
    </row>
    <row r="187" spans="1:16" ht="12.75">
      <c r="A187" s="169"/>
      <c r="B187" s="26"/>
      <c r="C187" s="26"/>
      <c r="D187" s="288"/>
      <c r="E187" s="279">
        <v>69</v>
      </c>
      <c r="F187" s="309" t="s">
        <v>811</v>
      </c>
      <c r="G187" s="307" t="s">
        <v>642</v>
      </c>
      <c r="H187" s="285"/>
      <c r="I187" s="169"/>
      <c r="J187" s="26"/>
      <c r="K187" s="173"/>
      <c r="L187" s="288"/>
      <c r="M187" s="153"/>
      <c r="N187" s="153"/>
      <c r="O187" s="153"/>
      <c r="P187" s="153"/>
    </row>
    <row r="188" spans="1:16" ht="12.75">
      <c r="A188" s="169"/>
      <c r="B188" s="26"/>
      <c r="C188" s="26"/>
      <c r="D188" s="288"/>
      <c r="E188" s="279">
        <v>69</v>
      </c>
      <c r="F188" s="309" t="s">
        <v>812</v>
      </c>
      <c r="G188" s="307" t="s">
        <v>642</v>
      </c>
      <c r="H188" s="285"/>
      <c r="I188" s="169"/>
      <c r="J188" s="26"/>
      <c r="K188" s="173"/>
      <c r="L188" s="288"/>
      <c r="M188" s="153"/>
      <c r="N188" s="153"/>
      <c r="O188" s="153"/>
      <c r="P188" s="153"/>
    </row>
    <row r="189" spans="1:16" ht="12.75">
      <c r="A189" s="169"/>
      <c r="B189" s="26"/>
      <c r="C189" s="26"/>
      <c r="D189" s="288"/>
      <c r="E189" s="279">
        <v>69</v>
      </c>
      <c r="F189" s="309" t="s">
        <v>813</v>
      </c>
      <c r="G189" s="307" t="s">
        <v>642</v>
      </c>
      <c r="H189" s="285"/>
      <c r="I189" s="169"/>
      <c r="J189" s="26"/>
      <c r="K189" s="173"/>
      <c r="L189" s="288"/>
      <c r="M189" s="153"/>
      <c r="N189" s="153"/>
      <c r="O189" s="153"/>
      <c r="P189" s="153"/>
    </row>
    <row r="190" spans="1:16" ht="12.75">
      <c r="A190" s="169"/>
      <c r="B190" s="26"/>
      <c r="C190" s="26"/>
      <c r="D190" s="288"/>
      <c r="E190" s="279">
        <v>69</v>
      </c>
      <c r="F190" s="310" t="s">
        <v>814</v>
      </c>
      <c r="G190" s="307" t="s">
        <v>642</v>
      </c>
      <c r="H190" s="285"/>
      <c r="I190" s="169"/>
      <c r="J190" s="26"/>
      <c r="K190" s="173"/>
      <c r="L190" s="288"/>
      <c r="M190" s="153"/>
      <c r="N190" s="153"/>
      <c r="O190" s="153"/>
      <c r="P190" s="153"/>
    </row>
    <row r="191" spans="1:16" ht="12.75">
      <c r="A191" s="169"/>
      <c r="B191" s="26"/>
      <c r="C191" s="26"/>
      <c r="D191" s="288"/>
      <c r="E191" s="279">
        <v>69</v>
      </c>
      <c r="F191" s="309" t="s">
        <v>814</v>
      </c>
      <c r="G191" s="307" t="s">
        <v>642</v>
      </c>
      <c r="H191" s="285"/>
      <c r="I191" s="169"/>
      <c r="J191" s="26"/>
      <c r="K191" s="173"/>
      <c r="L191" s="288"/>
      <c r="M191" s="153"/>
      <c r="N191" s="153"/>
      <c r="O191" s="153"/>
      <c r="P191" s="153"/>
    </row>
    <row r="192" spans="1:16" ht="12.75">
      <c r="A192" s="169"/>
      <c r="B192" s="26"/>
      <c r="C192" s="26"/>
      <c r="D192" s="288"/>
      <c r="E192" s="279">
        <v>69</v>
      </c>
      <c r="F192" s="309" t="s">
        <v>815</v>
      </c>
      <c r="G192" s="307" t="s">
        <v>642</v>
      </c>
      <c r="H192" s="285"/>
      <c r="I192" s="169"/>
      <c r="J192" s="26"/>
      <c r="K192" s="173"/>
      <c r="L192" s="288"/>
      <c r="M192" s="153"/>
      <c r="N192" s="153"/>
      <c r="O192" s="153"/>
      <c r="P192" s="153"/>
    </row>
    <row r="193" spans="1:16" ht="12.75">
      <c r="A193" s="169"/>
      <c r="B193" s="26"/>
      <c r="C193" s="26"/>
      <c r="D193" s="288"/>
      <c r="E193" s="279">
        <v>69</v>
      </c>
      <c r="F193" s="309" t="s">
        <v>816</v>
      </c>
      <c r="G193" s="307" t="s">
        <v>642</v>
      </c>
      <c r="H193" s="285"/>
      <c r="I193" s="169"/>
      <c r="J193" s="26"/>
      <c r="K193" s="173"/>
      <c r="L193" s="288"/>
      <c r="M193" s="153"/>
      <c r="N193" s="153"/>
      <c r="O193" s="153"/>
      <c r="P193" s="153"/>
    </row>
    <row r="194" spans="1:16" ht="12.75">
      <c r="A194" s="169"/>
      <c r="B194" s="26"/>
      <c r="C194" s="26"/>
      <c r="D194" s="288"/>
      <c r="E194" s="279">
        <v>69</v>
      </c>
      <c r="F194" s="309" t="s">
        <v>817</v>
      </c>
      <c r="G194" s="307" t="s">
        <v>642</v>
      </c>
      <c r="H194" s="285"/>
      <c r="I194" s="169"/>
      <c r="J194" s="26"/>
      <c r="K194" s="173"/>
      <c r="L194" s="288"/>
      <c r="M194" s="153"/>
      <c r="N194" s="153"/>
      <c r="O194" s="153"/>
      <c r="P194" s="153"/>
    </row>
    <row r="195" spans="1:16" ht="12.75">
      <c r="A195" s="169"/>
      <c r="B195" s="26"/>
      <c r="C195" s="26"/>
      <c r="D195" s="288"/>
      <c r="E195" s="279">
        <v>69</v>
      </c>
      <c r="F195" s="309" t="s">
        <v>818</v>
      </c>
      <c r="G195" s="307" t="s">
        <v>642</v>
      </c>
      <c r="H195" s="285"/>
      <c r="I195" s="169"/>
      <c r="J195" s="26"/>
      <c r="K195" s="173"/>
      <c r="L195" s="288"/>
      <c r="M195" s="153"/>
      <c r="N195" s="153"/>
      <c r="O195" s="153"/>
      <c r="P195" s="153"/>
    </row>
    <row r="196" spans="1:16" ht="12.75">
      <c r="A196" s="169"/>
      <c r="B196" s="26"/>
      <c r="C196" s="26"/>
      <c r="D196" s="288"/>
      <c r="E196" s="279">
        <v>69</v>
      </c>
      <c r="F196" s="309" t="s">
        <v>818</v>
      </c>
      <c r="G196" s="307" t="s">
        <v>642</v>
      </c>
      <c r="H196" s="285"/>
      <c r="I196" s="169"/>
      <c r="J196" s="26"/>
      <c r="K196" s="173"/>
      <c r="L196" s="288"/>
      <c r="M196" s="153"/>
      <c r="N196" s="153"/>
      <c r="O196" s="153"/>
      <c r="P196" s="153"/>
    </row>
    <row r="197" spans="1:16" ht="12.75">
      <c r="A197" s="169"/>
      <c r="B197" s="26"/>
      <c r="C197" s="26"/>
      <c r="D197" s="288"/>
      <c r="E197" s="279">
        <v>69</v>
      </c>
      <c r="F197" s="310" t="s">
        <v>819</v>
      </c>
      <c r="G197" s="307" t="s">
        <v>642</v>
      </c>
      <c r="H197" s="285"/>
      <c r="I197" s="169"/>
      <c r="J197" s="26"/>
      <c r="K197" s="173"/>
      <c r="L197" s="288"/>
      <c r="M197" s="153"/>
      <c r="N197" s="153"/>
      <c r="O197" s="153"/>
      <c r="P197" s="153"/>
    </row>
    <row r="198" spans="1:16" ht="12.75">
      <c r="A198" s="169"/>
      <c r="B198" s="26"/>
      <c r="C198" s="26"/>
      <c r="D198" s="288"/>
      <c r="E198" s="279">
        <v>69</v>
      </c>
      <c r="F198" s="309" t="s">
        <v>820</v>
      </c>
      <c r="G198" s="307" t="s">
        <v>642</v>
      </c>
      <c r="H198" s="285"/>
      <c r="I198" s="169"/>
      <c r="J198" s="26"/>
      <c r="K198" s="173"/>
      <c r="L198" s="288"/>
      <c r="M198" s="153"/>
      <c r="N198" s="153"/>
      <c r="O198" s="153"/>
      <c r="P198" s="153"/>
    </row>
    <row r="199" spans="1:16" ht="12.75">
      <c r="A199" s="169"/>
      <c r="B199" s="26"/>
      <c r="C199" s="26"/>
      <c r="D199" s="288"/>
      <c r="E199" s="279">
        <v>69</v>
      </c>
      <c r="F199" s="309" t="s">
        <v>821</v>
      </c>
      <c r="G199" s="307" t="s">
        <v>642</v>
      </c>
      <c r="H199" s="285"/>
      <c r="I199" s="169"/>
      <c r="J199" s="26"/>
      <c r="K199" s="173"/>
      <c r="L199" s="288"/>
      <c r="M199" s="153"/>
      <c r="N199" s="153"/>
      <c r="O199" s="153"/>
      <c r="P199" s="153"/>
    </row>
    <row r="200" spans="1:16" ht="12.75">
      <c r="A200" s="169"/>
      <c r="B200" s="26"/>
      <c r="C200" s="26"/>
      <c r="D200" s="288"/>
      <c r="E200" s="279">
        <v>69</v>
      </c>
      <c r="F200" s="309" t="s">
        <v>822</v>
      </c>
      <c r="G200" s="307" t="s">
        <v>642</v>
      </c>
      <c r="H200" s="285"/>
      <c r="I200" s="169"/>
      <c r="J200" s="26"/>
      <c r="K200" s="173"/>
      <c r="L200" s="288"/>
      <c r="M200" s="153"/>
      <c r="N200" s="153"/>
      <c r="O200" s="153"/>
      <c r="P200" s="153"/>
    </row>
    <row r="201" spans="1:16" ht="12.75">
      <c r="A201" s="169"/>
      <c r="B201" s="26"/>
      <c r="C201" s="26"/>
      <c r="D201" s="288"/>
      <c r="E201" s="279">
        <v>69</v>
      </c>
      <c r="F201" s="319" t="s">
        <v>823</v>
      </c>
      <c r="G201" s="307" t="s">
        <v>642</v>
      </c>
      <c r="H201" s="285"/>
      <c r="I201" s="169"/>
      <c r="J201" s="26"/>
      <c r="K201" s="173"/>
      <c r="L201" s="288"/>
      <c r="M201" s="153"/>
      <c r="N201" s="153"/>
      <c r="O201" s="153"/>
      <c r="P201" s="153"/>
    </row>
    <row r="202" spans="1:16" ht="12.75">
      <c r="A202" s="169"/>
      <c r="B202" s="26"/>
      <c r="C202" s="26"/>
      <c r="D202" s="288"/>
      <c r="E202" s="279">
        <v>69</v>
      </c>
      <c r="F202" s="310" t="s">
        <v>824</v>
      </c>
      <c r="G202" s="307" t="s">
        <v>642</v>
      </c>
      <c r="H202" s="285"/>
      <c r="I202" s="169"/>
      <c r="J202" s="26"/>
      <c r="K202" s="173"/>
      <c r="L202" s="288"/>
      <c r="M202" s="153"/>
      <c r="N202" s="153"/>
      <c r="O202" s="153"/>
      <c r="P202" s="153"/>
    </row>
    <row r="203" spans="1:16" ht="12.75">
      <c r="A203" s="169"/>
      <c r="B203" s="26"/>
      <c r="C203" s="26"/>
      <c r="D203" s="288"/>
      <c r="E203" s="279">
        <v>69</v>
      </c>
      <c r="F203" s="310" t="s">
        <v>825</v>
      </c>
      <c r="G203" s="307" t="s">
        <v>642</v>
      </c>
      <c r="H203" s="285"/>
      <c r="I203" s="169"/>
      <c r="J203" s="26"/>
      <c r="K203" s="173"/>
      <c r="L203" s="288"/>
      <c r="M203" s="153"/>
      <c r="N203" s="153"/>
      <c r="O203" s="153"/>
      <c r="P203" s="153"/>
    </row>
    <row r="204" spans="1:16" ht="12.75">
      <c r="A204" s="169"/>
      <c r="B204" s="26"/>
      <c r="C204" s="26"/>
      <c r="D204" s="288"/>
      <c r="E204" s="279">
        <v>69</v>
      </c>
      <c r="F204" s="309" t="s">
        <v>826</v>
      </c>
      <c r="G204" s="307" t="s">
        <v>642</v>
      </c>
      <c r="H204" s="285"/>
      <c r="I204" s="169"/>
      <c r="J204" s="26"/>
      <c r="K204" s="173"/>
      <c r="L204" s="288"/>
      <c r="M204" s="153"/>
      <c r="N204" s="153"/>
      <c r="O204" s="153"/>
      <c r="P204" s="153"/>
    </row>
    <row r="205" spans="1:16" ht="12.75">
      <c r="A205" s="169"/>
      <c r="B205" s="26"/>
      <c r="C205" s="26"/>
      <c r="D205" s="288"/>
      <c r="E205" s="279">
        <v>69</v>
      </c>
      <c r="F205" s="309" t="s">
        <v>827</v>
      </c>
      <c r="G205" s="307" t="s">
        <v>642</v>
      </c>
      <c r="H205" s="285"/>
      <c r="I205" s="169"/>
      <c r="J205" s="26"/>
      <c r="K205" s="173"/>
      <c r="L205" s="288"/>
      <c r="M205" s="153"/>
      <c r="N205" s="153"/>
      <c r="O205" s="153"/>
      <c r="P205" s="153"/>
    </row>
    <row r="206" spans="1:16" ht="12.75">
      <c r="A206" s="169"/>
      <c r="B206" s="26"/>
      <c r="C206" s="26"/>
      <c r="D206" s="288"/>
      <c r="E206" s="279">
        <v>69</v>
      </c>
      <c r="F206" s="309" t="s">
        <v>828</v>
      </c>
      <c r="G206" s="307" t="s">
        <v>642</v>
      </c>
      <c r="H206" s="285"/>
      <c r="I206" s="169"/>
      <c r="J206" s="26"/>
      <c r="K206" s="173"/>
      <c r="L206" s="288"/>
      <c r="M206" s="153"/>
      <c r="N206" s="153"/>
      <c r="O206" s="153"/>
      <c r="P206" s="153"/>
    </row>
    <row r="207" spans="1:16" ht="12.75">
      <c r="A207" s="169"/>
      <c r="B207" s="26"/>
      <c r="C207" s="26"/>
      <c r="D207" s="288"/>
      <c r="E207" s="279">
        <v>69</v>
      </c>
      <c r="F207" s="309" t="s">
        <v>829</v>
      </c>
      <c r="G207" s="307" t="s">
        <v>642</v>
      </c>
      <c r="H207" s="285"/>
      <c r="I207" s="169"/>
      <c r="J207" s="26"/>
      <c r="K207" s="173"/>
      <c r="L207" s="288"/>
      <c r="M207" s="153"/>
      <c r="N207" s="153"/>
      <c r="O207" s="153"/>
      <c r="P207" s="153"/>
    </row>
    <row r="208" spans="1:16" ht="12.75">
      <c r="A208" s="169"/>
      <c r="B208" s="26"/>
      <c r="C208" s="26"/>
      <c r="D208" s="288"/>
      <c r="E208" s="279">
        <v>69</v>
      </c>
      <c r="F208" s="309" t="s">
        <v>830</v>
      </c>
      <c r="G208" s="307" t="s">
        <v>642</v>
      </c>
      <c r="H208" s="285"/>
      <c r="I208" s="169"/>
      <c r="J208" s="26"/>
      <c r="K208" s="173"/>
      <c r="L208" s="288"/>
      <c r="M208" s="153"/>
      <c r="N208" s="153"/>
      <c r="O208" s="153"/>
      <c r="P208" s="153"/>
    </row>
    <row r="209" spans="1:16" ht="12.75">
      <c r="A209" s="169"/>
      <c r="B209" s="26"/>
      <c r="C209" s="26"/>
      <c r="D209" s="288"/>
      <c r="E209" s="279">
        <v>69</v>
      </c>
      <c r="F209" s="309" t="s">
        <v>831</v>
      </c>
      <c r="G209" s="307" t="s">
        <v>642</v>
      </c>
      <c r="H209" s="285"/>
      <c r="I209" s="169"/>
      <c r="J209" s="26"/>
      <c r="K209" s="173"/>
      <c r="L209" s="288"/>
      <c r="M209" s="153"/>
      <c r="N209" s="153"/>
      <c r="O209" s="153"/>
      <c r="P209" s="153"/>
    </row>
    <row r="210" spans="1:16" ht="12.75">
      <c r="A210" s="169"/>
      <c r="B210" s="26"/>
      <c r="C210" s="26"/>
      <c r="D210" s="288"/>
      <c r="E210" s="279">
        <v>69</v>
      </c>
      <c r="F210" s="310" t="s">
        <v>832</v>
      </c>
      <c r="G210" s="307" t="s">
        <v>642</v>
      </c>
      <c r="H210" s="285"/>
      <c r="I210" s="169"/>
      <c r="J210" s="26"/>
      <c r="K210" s="173"/>
      <c r="L210" s="288"/>
      <c r="M210" s="153"/>
      <c r="N210" s="153"/>
      <c r="O210" s="153"/>
      <c r="P210" s="153"/>
    </row>
    <row r="211" spans="1:16" ht="12.75">
      <c r="A211" s="169"/>
      <c r="B211" s="26"/>
      <c r="C211" s="26"/>
      <c r="D211" s="288"/>
      <c r="E211" s="279">
        <v>69</v>
      </c>
      <c r="F211" s="310" t="s">
        <v>833</v>
      </c>
      <c r="G211" s="307" t="s">
        <v>642</v>
      </c>
      <c r="H211" s="285"/>
      <c r="I211" s="169"/>
      <c r="J211" s="26"/>
      <c r="K211" s="173"/>
      <c r="L211" s="288"/>
      <c r="M211" s="153"/>
      <c r="N211" s="153"/>
      <c r="O211" s="153"/>
      <c r="P211" s="153"/>
    </row>
    <row r="212" spans="1:16" ht="12.75">
      <c r="A212" s="169"/>
      <c r="B212" s="26"/>
      <c r="C212" s="26"/>
      <c r="D212" s="288"/>
      <c r="E212" s="279">
        <v>69</v>
      </c>
      <c r="F212" s="310" t="s">
        <v>834</v>
      </c>
      <c r="G212" s="307" t="s">
        <v>642</v>
      </c>
      <c r="H212" s="285"/>
      <c r="I212" s="169"/>
      <c r="J212" s="26"/>
      <c r="K212" s="173"/>
      <c r="L212" s="288"/>
      <c r="M212" s="153"/>
      <c r="N212" s="153"/>
      <c r="O212" s="153"/>
      <c r="P212" s="153"/>
    </row>
    <row r="213" spans="1:16" ht="12.75">
      <c r="A213" s="169"/>
      <c r="B213" s="26"/>
      <c r="C213" s="26"/>
      <c r="D213" s="288"/>
      <c r="E213" s="279">
        <v>69</v>
      </c>
      <c r="F213" s="309" t="s">
        <v>835</v>
      </c>
      <c r="G213" s="307" t="s">
        <v>642</v>
      </c>
      <c r="H213" s="285"/>
      <c r="I213" s="169"/>
      <c r="J213" s="26"/>
      <c r="K213" s="173"/>
      <c r="L213" s="288"/>
      <c r="M213" s="153"/>
      <c r="N213" s="153"/>
      <c r="O213" s="153"/>
      <c r="P213" s="153"/>
    </row>
    <row r="214" spans="1:16" ht="12.75">
      <c r="A214" s="169"/>
      <c r="B214" s="26"/>
      <c r="C214" s="26"/>
      <c r="D214" s="288"/>
      <c r="E214" s="279">
        <v>69</v>
      </c>
      <c r="F214" s="309" t="s">
        <v>836</v>
      </c>
      <c r="G214" s="307" t="s">
        <v>642</v>
      </c>
      <c r="H214" s="285"/>
      <c r="I214" s="169"/>
      <c r="J214" s="26"/>
      <c r="K214" s="173"/>
      <c r="L214" s="288"/>
      <c r="M214" s="153"/>
      <c r="N214" s="153"/>
      <c r="O214" s="153"/>
      <c r="P214" s="153"/>
    </row>
    <row r="215" spans="1:16" ht="12.75">
      <c r="A215" s="169"/>
      <c r="B215" s="26"/>
      <c r="C215" s="26"/>
      <c r="D215" s="288"/>
      <c r="E215" s="279">
        <v>69</v>
      </c>
      <c r="F215" s="309" t="s">
        <v>837</v>
      </c>
      <c r="G215" s="307" t="s">
        <v>642</v>
      </c>
      <c r="H215" s="285"/>
      <c r="I215" s="169"/>
      <c r="J215" s="26"/>
      <c r="K215" s="173"/>
      <c r="L215" s="288"/>
      <c r="M215" s="153"/>
      <c r="N215" s="153"/>
      <c r="O215" s="153"/>
      <c r="P215" s="153"/>
    </row>
    <row r="216" spans="1:16" ht="12.75">
      <c r="A216" s="169"/>
      <c r="B216" s="26"/>
      <c r="C216" s="26"/>
      <c r="D216" s="288"/>
      <c r="E216" s="279">
        <v>69</v>
      </c>
      <c r="F216" s="309" t="s">
        <v>838</v>
      </c>
      <c r="G216" s="307" t="s">
        <v>642</v>
      </c>
      <c r="H216" s="285"/>
      <c r="I216" s="169"/>
      <c r="J216" s="26"/>
      <c r="K216" s="173"/>
      <c r="L216" s="288"/>
      <c r="M216" s="153"/>
      <c r="N216" s="153"/>
      <c r="O216" s="153"/>
      <c r="P216" s="153"/>
    </row>
    <row r="217" spans="1:16" ht="12.75">
      <c r="A217" s="169"/>
      <c r="B217" s="26"/>
      <c r="C217" s="26"/>
      <c r="D217" s="288"/>
      <c r="E217" s="279">
        <v>69</v>
      </c>
      <c r="F217" s="310" t="s">
        <v>839</v>
      </c>
      <c r="G217" s="307" t="s">
        <v>642</v>
      </c>
      <c r="H217" s="285"/>
      <c r="I217" s="169"/>
      <c r="J217" s="26"/>
      <c r="K217" s="173"/>
      <c r="L217" s="288"/>
      <c r="M217" s="153"/>
      <c r="N217" s="153"/>
      <c r="O217" s="153"/>
      <c r="P217" s="153"/>
    </row>
    <row r="218" spans="1:16" ht="12.75">
      <c r="A218" s="169"/>
      <c r="B218" s="26"/>
      <c r="C218" s="26"/>
      <c r="D218" s="288"/>
      <c r="E218" s="279">
        <v>69</v>
      </c>
      <c r="F218" s="309" t="s">
        <v>840</v>
      </c>
      <c r="G218" s="307" t="s">
        <v>642</v>
      </c>
      <c r="H218" s="285"/>
      <c r="I218" s="169"/>
      <c r="J218" s="26"/>
      <c r="K218" s="173"/>
      <c r="L218" s="288"/>
      <c r="M218" s="153"/>
      <c r="N218" s="153"/>
      <c r="O218" s="153"/>
      <c r="P218" s="153"/>
    </row>
    <row r="219" spans="1:16" ht="12.75">
      <c r="A219" s="169"/>
      <c r="B219" s="26"/>
      <c r="C219" s="26"/>
      <c r="D219" s="288"/>
      <c r="E219" s="279">
        <v>69</v>
      </c>
      <c r="F219" s="309" t="s">
        <v>841</v>
      </c>
      <c r="G219" s="307" t="s">
        <v>642</v>
      </c>
      <c r="H219" s="285"/>
      <c r="I219" s="169"/>
      <c r="J219" s="26"/>
      <c r="K219" s="173"/>
      <c r="L219" s="288"/>
      <c r="M219" s="153"/>
      <c r="N219" s="153"/>
      <c r="O219" s="153"/>
      <c r="P219" s="153"/>
    </row>
    <row r="220" spans="1:16" ht="12.75">
      <c r="A220" s="169"/>
      <c r="B220" s="26"/>
      <c r="C220" s="26"/>
      <c r="D220" s="288"/>
      <c r="E220" s="279">
        <v>69</v>
      </c>
      <c r="F220" s="309" t="s">
        <v>842</v>
      </c>
      <c r="G220" s="307" t="s">
        <v>642</v>
      </c>
      <c r="H220" s="285"/>
      <c r="I220" s="169"/>
      <c r="J220" s="26"/>
      <c r="K220" s="173"/>
      <c r="L220" s="288"/>
      <c r="M220" s="153"/>
      <c r="N220" s="153"/>
      <c r="O220" s="153"/>
      <c r="P220" s="153"/>
    </row>
    <row r="221" spans="1:16" ht="12.75">
      <c r="A221" s="169"/>
      <c r="B221" s="26"/>
      <c r="C221" s="26"/>
      <c r="D221" s="288"/>
      <c r="E221" s="279">
        <v>69</v>
      </c>
      <c r="F221" s="310" t="s">
        <v>843</v>
      </c>
      <c r="G221" s="307" t="s">
        <v>642</v>
      </c>
      <c r="H221" s="285"/>
      <c r="I221" s="169"/>
      <c r="J221" s="26"/>
      <c r="K221" s="173"/>
      <c r="L221" s="288"/>
      <c r="M221" s="153"/>
      <c r="N221" s="153"/>
      <c r="O221" s="153"/>
      <c r="P221" s="153"/>
    </row>
    <row r="222" spans="1:16" ht="12.75">
      <c r="A222" s="169"/>
      <c r="B222" s="26"/>
      <c r="C222" s="26"/>
      <c r="D222" s="288"/>
      <c r="E222" s="279">
        <v>69</v>
      </c>
      <c r="F222" s="309" t="s">
        <v>843</v>
      </c>
      <c r="G222" s="307" t="s">
        <v>642</v>
      </c>
      <c r="H222" s="285"/>
      <c r="I222" s="169"/>
      <c r="J222" s="26"/>
      <c r="K222" s="173"/>
      <c r="L222" s="288"/>
      <c r="M222" s="153"/>
      <c r="N222" s="153"/>
      <c r="O222" s="153"/>
      <c r="P222" s="153"/>
    </row>
    <row r="223" spans="1:16" ht="12.75">
      <c r="A223" s="169"/>
      <c r="B223" s="26"/>
      <c r="C223" s="26"/>
      <c r="D223" s="288"/>
      <c r="E223" s="279">
        <v>69</v>
      </c>
      <c r="F223" s="309" t="s">
        <v>844</v>
      </c>
      <c r="G223" s="307" t="s">
        <v>642</v>
      </c>
      <c r="H223" s="285"/>
      <c r="I223" s="169"/>
      <c r="J223" s="26"/>
      <c r="K223" s="173"/>
      <c r="L223" s="288"/>
      <c r="M223" s="153"/>
      <c r="N223" s="153"/>
      <c r="O223" s="153"/>
      <c r="P223" s="153"/>
    </row>
    <row r="224" spans="1:16" ht="12.75">
      <c r="A224" s="169"/>
      <c r="B224" s="26"/>
      <c r="C224" s="26"/>
      <c r="D224" s="288"/>
      <c r="E224" s="279">
        <v>69</v>
      </c>
      <c r="F224" s="309" t="s">
        <v>845</v>
      </c>
      <c r="G224" s="307" t="s">
        <v>642</v>
      </c>
      <c r="H224" s="285"/>
      <c r="I224" s="169"/>
      <c r="J224" s="26"/>
      <c r="K224" s="173"/>
      <c r="L224" s="288"/>
      <c r="M224" s="153"/>
      <c r="N224" s="153"/>
      <c r="O224" s="153"/>
      <c r="P224" s="153"/>
    </row>
    <row r="225" spans="1:16" ht="12.75">
      <c r="A225" s="169"/>
      <c r="B225" s="26"/>
      <c r="C225" s="26"/>
      <c r="D225" s="288"/>
      <c r="E225" s="279">
        <v>69</v>
      </c>
      <c r="F225" s="309" t="s">
        <v>846</v>
      </c>
      <c r="G225" s="307" t="s">
        <v>642</v>
      </c>
      <c r="H225" s="285"/>
      <c r="I225" s="169"/>
      <c r="J225" s="26"/>
      <c r="K225" s="173"/>
      <c r="L225" s="288"/>
      <c r="M225" s="153"/>
      <c r="N225" s="153"/>
      <c r="O225" s="153"/>
      <c r="P225" s="153"/>
    </row>
    <row r="226" spans="1:16" ht="12.75">
      <c r="A226" s="169"/>
      <c r="B226" s="26"/>
      <c r="C226" s="26"/>
      <c r="D226" s="288"/>
      <c r="E226" s="279">
        <v>69</v>
      </c>
      <c r="F226" s="309" t="s">
        <v>847</v>
      </c>
      <c r="G226" s="307" t="s">
        <v>642</v>
      </c>
      <c r="H226" s="285"/>
      <c r="I226" s="169"/>
      <c r="J226" s="26"/>
      <c r="K226" s="173"/>
      <c r="L226" s="288"/>
      <c r="M226" s="153"/>
      <c r="N226" s="153"/>
      <c r="O226" s="153"/>
      <c r="P226" s="153"/>
    </row>
    <row r="227" spans="1:16" ht="12.75">
      <c r="A227" s="169"/>
      <c r="B227" s="26"/>
      <c r="C227" s="26"/>
      <c r="D227" s="288"/>
      <c r="E227" s="279">
        <v>69</v>
      </c>
      <c r="F227" s="309" t="s">
        <v>848</v>
      </c>
      <c r="G227" s="307" t="s">
        <v>642</v>
      </c>
      <c r="H227" s="285"/>
      <c r="I227" s="169"/>
      <c r="J227" s="26"/>
      <c r="K227" s="173"/>
      <c r="L227" s="288"/>
      <c r="M227" s="153"/>
      <c r="N227" s="153"/>
      <c r="O227" s="153"/>
      <c r="P227" s="153"/>
    </row>
    <row r="228" spans="1:16" ht="12.75">
      <c r="A228" s="169"/>
      <c r="B228" s="26"/>
      <c r="C228" s="26"/>
      <c r="D228" s="288"/>
      <c r="E228" s="279">
        <v>69</v>
      </c>
      <c r="F228" s="309" t="s">
        <v>849</v>
      </c>
      <c r="G228" s="307" t="s">
        <v>642</v>
      </c>
      <c r="H228" s="285"/>
      <c r="I228" s="169"/>
      <c r="J228" s="26"/>
      <c r="K228" s="173"/>
      <c r="L228" s="288"/>
      <c r="M228" s="153"/>
      <c r="N228" s="153"/>
      <c r="O228" s="153"/>
      <c r="P228" s="153"/>
    </row>
    <row r="229" spans="1:16" ht="12.75">
      <c r="A229" s="169"/>
      <c r="B229" s="26"/>
      <c r="C229" s="26"/>
      <c r="D229" s="288"/>
      <c r="E229" s="279">
        <v>69</v>
      </c>
      <c r="F229" s="309" t="s">
        <v>850</v>
      </c>
      <c r="G229" s="307" t="s">
        <v>642</v>
      </c>
      <c r="H229" s="285"/>
      <c r="I229" s="169"/>
      <c r="J229" s="26"/>
      <c r="K229" s="173"/>
      <c r="L229" s="288"/>
      <c r="M229" s="153"/>
      <c r="N229" s="153"/>
      <c r="O229" s="153"/>
      <c r="P229" s="153"/>
    </row>
    <row r="230" spans="1:16" ht="12.75">
      <c r="A230" s="169"/>
      <c r="B230" s="26"/>
      <c r="C230" s="26"/>
      <c r="D230" s="288"/>
      <c r="E230" s="279">
        <v>69</v>
      </c>
      <c r="F230" s="309" t="s">
        <v>851</v>
      </c>
      <c r="G230" s="307" t="s">
        <v>642</v>
      </c>
      <c r="H230" s="285"/>
      <c r="I230" s="169"/>
      <c r="J230" s="26"/>
      <c r="K230" s="173"/>
      <c r="L230" s="288"/>
      <c r="M230" s="153"/>
      <c r="N230" s="153"/>
      <c r="O230" s="153"/>
      <c r="P230" s="153"/>
    </row>
    <row r="231" spans="1:16" ht="12.75">
      <c r="A231" s="169"/>
      <c r="B231" s="26"/>
      <c r="C231" s="26"/>
      <c r="D231" s="288"/>
      <c r="E231" s="279">
        <v>69</v>
      </c>
      <c r="F231" s="309" t="s">
        <v>852</v>
      </c>
      <c r="G231" s="307" t="s">
        <v>642</v>
      </c>
      <c r="H231" s="285"/>
      <c r="I231" s="169"/>
      <c r="J231" s="26"/>
      <c r="K231" s="173"/>
      <c r="L231" s="288"/>
      <c r="M231" s="153"/>
      <c r="N231" s="153"/>
      <c r="O231" s="153"/>
      <c r="P231" s="153"/>
    </row>
    <row r="232" spans="1:16" ht="12.75">
      <c r="A232" s="169"/>
      <c r="B232" s="26"/>
      <c r="C232" s="26"/>
      <c r="D232" s="288"/>
      <c r="E232" s="279">
        <v>69</v>
      </c>
      <c r="F232" s="309" t="s">
        <v>853</v>
      </c>
      <c r="G232" s="307" t="s">
        <v>642</v>
      </c>
      <c r="H232" s="285"/>
      <c r="I232" s="169"/>
      <c r="J232" s="26"/>
      <c r="K232" s="173"/>
      <c r="L232" s="288"/>
      <c r="M232" s="153"/>
      <c r="N232" s="153"/>
      <c r="O232" s="153"/>
      <c r="P232" s="153"/>
    </row>
    <row r="233" spans="1:16" ht="12.75">
      <c r="A233" s="169"/>
      <c r="B233" s="26"/>
      <c r="C233" s="26"/>
      <c r="D233" s="288"/>
      <c r="E233" s="279">
        <v>69</v>
      </c>
      <c r="F233" s="309" t="s">
        <v>854</v>
      </c>
      <c r="G233" s="307" t="s">
        <v>642</v>
      </c>
      <c r="H233" s="285"/>
      <c r="I233" s="169"/>
      <c r="J233" s="26"/>
      <c r="K233" s="173"/>
      <c r="L233" s="288"/>
      <c r="M233" s="153"/>
      <c r="N233" s="153"/>
      <c r="O233" s="153"/>
      <c r="P233" s="153"/>
    </row>
    <row r="234" spans="1:16" ht="12.75">
      <c r="A234" s="169"/>
      <c r="B234" s="26"/>
      <c r="C234" s="26"/>
      <c r="D234" s="288"/>
      <c r="E234" s="279">
        <v>69</v>
      </c>
      <c r="F234" s="309" t="s">
        <v>855</v>
      </c>
      <c r="G234" s="307" t="s">
        <v>642</v>
      </c>
      <c r="H234" s="285"/>
      <c r="I234" s="169"/>
      <c r="J234" s="26"/>
      <c r="K234" s="173"/>
      <c r="L234" s="288"/>
      <c r="M234" s="153"/>
      <c r="N234" s="153"/>
      <c r="O234" s="153"/>
      <c r="P234" s="153"/>
    </row>
    <row r="235" spans="1:16" ht="12.75">
      <c r="A235" s="169"/>
      <c r="B235" s="26"/>
      <c r="C235" s="26"/>
      <c r="D235" s="288"/>
      <c r="E235" s="279">
        <v>69</v>
      </c>
      <c r="F235" s="309" t="s">
        <v>856</v>
      </c>
      <c r="G235" s="307" t="s">
        <v>642</v>
      </c>
      <c r="H235" s="285"/>
      <c r="I235" s="169"/>
      <c r="J235" s="26"/>
      <c r="K235" s="173"/>
      <c r="L235" s="288"/>
      <c r="M235" s="153"/>
      <c r="N235" s="153"/>
      <c r="O235" s="153"/>
      <c r="P235" s="153"/>
    </row>
    <row r="236" spans="1:12" s="305" customFormat="1" ht="13.5" thickBot="1">
      <c r="A236" s="177"/>
      <c r="B236" s="33"/>
      <c r="C236" s="33"/>
      <c r="D236" s="59"/>
      <c r="E236" s="302">
        <v>69</v>
      </c>
      <c r="F236" s="312" t="s">
        <v>857</v>
      </c>
      <c r="G236" s="313" t="s">
        <v>642</v>
      </c>
      <c r="H236" s="304"/>
      <c r="I236" s="177"/>
      <c r="J236" s="33"/>
      <c r="K236" s="181"/>
      <c r="L236" s="59"/>
    </row>
    <row r="237" spans="1:12" ht="13.5" thickBot="1">
      <c r="A237" s="716" t="s">
        <v>2777</v>
      </c>
      <c r="B237" s="708"/>
      <c r="C237" s="708"/>
      <c r="D237" s="708"/>
      <c r="E237" s="708"/>
      <c r="F237" s="708"/>
      <c r="G237" s="708"/>
      <c r="H237" s="709"/>
      <c r="I237" s="101"/>
      <c r="J237" s="102" t="s">
        <v>2590</v>
      </c>
      <c r="K237" s="273"/>
      <c r="L237" s="123"/>
    </row>
    <row r="238" spans="1:12" ht="13.5" thickBot="1">
      <c r="A238" s="716" t="s">
        <v>2902</v>
      </c>
      <c r="B238" s="708"/>
      <c r="C238" s="708"/>
      <c r="D238" s="709"/>
      <c r="E238" s="717" t="s">
        <v>2591</v>
      </c>
      <c r="F238" s="718"/>
      <c r="G238" s="718"/>
      <c r="H238" s="719"/>
      <c r="I238" s="269"/>
      <c r="J238" s="270" t="s">
        <v>2903</v>
      </c>
      <c r="K238" s="273"/>
      <c r="L238" s="273"/>
    </row>
    <row r="239" spans="1:12" ht="12.75">
      <c r="A239" s="101" t="s">
        <v>2779</v>
      </c>
      <c r="B239" s="105" t="s">
        <v>2781</v>
      </c>
      <c r="C239" s="105" t="s">
        <v>2782</v>
      </c>
      <c r="D239" s="109" t="s">
        <v>2783</v>
      </c>
      <c r="E239" s="161" t="s">
        <v>2779</v>
      </c>
      <c r="F239" s="107" t="s">
        <v>2781</v>
      </c>
      <c r="G239" s="107" t="s">
        <v>2782</v>
      </c>
      <c r="H239" s="109" t="s">
        <v>2783</v>
      </c>
      <c r="I239" s="274" t="s">
        <v>2779</v>
      </c>
      <c r="J239" s="107" t="s">
        <v>2781</v>
      </c>
      <c r="K239" s="275" t="s">
        <v>2782</v>
      </c>
      <c r="L239" s="109" t="s">
        <v>2783</v>
      </c>
    </row>
    <row r="240" spans="1:12" ht="12.75">
      <c r="A240" s="110" t="s">
        <v>2784</v>
      </c>
      <c r="B240" s="111"/>
      <c r="C240" s="112" t="s">
        <v>2785</v>
      </c>
      <c r="D240" s="115"/>
      <c r="E240" s="276" t="s">
        <v>2784</v>
      </c>
      <c r="F240" s="111"/>
      <c r="G240" s="112" t="s">
        <v>2785</v>
      </c>
      <c r="H240" s="115"/>
      <c r="I240" s="110" t="s">
        <v>2784</v>
      </c>
      <c r="J240" s="112"/>
      <c r="K240" s="277" t="s">
        <v>2785</v>
      </c>
      <c r="L240" s="115"/>
    </row>
    <row r="241" spans="1:16" ht="12.75">
      <c r="A241" s="169"/>
      <c r="B241" s="26"/>
      <c r="C241" s="26"/>
      <c r="D241" s="288"/>
      <c r="E241" s="279">
        <v>69</v>
      </c>
      <c r="F241" s="309" t="s">
        <v>858</v>
      </c>
      <c r="G241" s="307" t="s">
        <v>642</v>
      </c>
      <c r="H241" s="285"/>
      <c r="I241" s="169"/>
      <c r="J241" s="26"/>
      <c r="K241" s="173"/>
      <c r="L241" s="288"/>
      <c r="M241" s="153"/>
      <c r="N241" s="153"/>
      <c r="O241" s="153"/>
      <c r="P241" s="153"/>
    </row>
    <row r="242" spans="1:16" ht="12.75">
      <c r="A242" s="169"/>
      <c r="B242" s="26"/>
      <c r="C242" s="26"/>
      <c r="D242" s="288"/>
      <c r="E242" s="279">
        <v>69</v>
      </c>
      <c r="F242" s="309" t="s">
        <v>859</v>
      </c>
      <c r="G242" s="307" t="s">
        <v>642</v>
      </c>
      <c r="H242" s="285"/>
      <c r="I242" s="169"/>
      <c r="J242" s="26"/>
      <c r="K242" s="173"/>
      <c r="L242" s="288"/>
      <c r="M242" s="153"/>
      <c r="N242" s="153"/>
      <c r="O242" s="153"/>
      <c r="P242" s="153"/>
    </row>
    <row r="243" spans="1:16" ht="12.75">
      <c r="A243" s="169"/>
      <c r="B243" s="26"/>
      <c r="C243" s="26"/>
      <c r="D243" s="288"/>
      <c r="E243" s="279">
        <v>69</v>
      </c>
      <c r="F243" s="309" t="s">
        <v>860</v>
      </c>
      <c r="G243" s="307" t="s">
        <v>642</v>
      </c>
      <c r="H243" s="285"/>
      <c r="I243" s="169"/>
      <c r="J243" s="26"/>
      <c r="K243" s="173"/>
      <c r="L243" s="288"/>
      <c r="M243" s="153"/>
      <c r="N243" s="153"/>
      <c r="O243" s="153"/>
      <c r="P243" s="153"/>
    </row>
    <row r="244" spans="1:16" ht="12.75">
      <c r="A244" s="169"/>
      <c r="B244" s="26"/>
      <c r="C244" s="26"/>
      <c r="D244" s="288"/>
      <c r="E244" s="279">
        <v>69</v>
      </c>
      <c r="F244" s="309" t="s">
        <v>861</v>
      </c>
      <c r="G244" s="307" t="s">
        <v>642</v>
      </c>
      <c r="H244" s="285"/>
      <c r="I244" s="169"/>
      <c r="J244" s="26"/>
      <c r="K244" s="173"/>
      <c r="L244" s="288"/>
      <c r="M244" s="153"/>
      <c r="N244" s="153"/>
      <c r="O244" s="153"/>
      <c r="P244" s="153"/>
    </row>
    <row r="245" spans="1:16" ht="12.75">
      <c r="A245" s="169"/>
      <c r="B245" s="26"/>
      <c r="C245" s="26"/>
      <c r="D245" s="288"/>
      <c r="E245" s="279">
        <v>69</v>
      </c>
      <c r="F245" s="309" t="s">
        <v>862</v>
      </c>
      <c r="G245" s="307" t="s">
        <v>642</v>
      </c>
      <c r="H245" s="285"/>
      <c r="I245" s="169"/>
      <c r="J245" s="26"/>
      <c r="K245" s="173"/>
      <c r="L245" s="288"/>
      <c r="M245" s="153"/>
      <c r="N245" s="153"/>
      <c r="O245" s="153"/>
      <c r="P245" s="153"/>
    </row>
    <row r="246" spans="1:16" ht="12.75">
      <c r="A246" s="169"/>
      <c r="B246" s="26"/>
      <c r="C246" s="26"/>
      <c r="D246" s="288"/>
      <c r="E246" s="279">
        <v>69</v>
      </c>
      <c r="F246" s="309" t="s">
        <v>863</v>
      </c>
      <c r="G246" s="307" t="s">
        <v>642</v>
      </c>
      <c r="H246" s="285"/>
      <c r="I246" s="169"/>
      <c r="J246" s="26"/>
      <c r="K246" s="173"/>
      <c r="L246" s="288"/>
      <c r="M246" s="153"/>
      <c r="N246" s="153"/>
      <c r="O246" s="153"/>
      <c r="P246" s="153"/>
    </row>
    <row r="247" spans="1:16" ht="12.75">
      <c r="A247" s="169"/>
      <c r="B247" s="26"/>
      <c r="C247" s="26"/>
      <c r="D247" s="288"/>
      <c r="E247" s="279">
        <v>69</v>
      </c>
      <c r="F247" s="309" t="s">
        <v>864</v>
      </c>
      <c r="G247" s="307" t="s">
        <v>642</v>
      </c>
      <c r="H247" s="285"/>
      <c r="I247" s="169"/>
      <c r="J247" s="26"/>
      <c r="K247" s="173"/>
      <c r="L247" s="288"/>
      <c r="M247" s="153"/>
      <c r="N247" s="153"/>
      <c r="O247" s="153"/>
      <c r="P247" s="153"/>
    </row>
    <row r="248" spans="1:16" ht="12.75">
      <c r="A248" s="169"/>
      <c r="B248" s="26"/>
      <c r="C248" s="26"/>
      <c r="D248" s="288"/>
      <c r="E248" s="279">
        <v>69</v>
      </c>
      <c r="F248" s="309" t="s">
        <v>865</v>
      </c>
      <c r="G248" s="307" t="s">
        <v>642</v>
      </c>
      <c r="H248" s="285"/>
      <c r="I248" s="169"/>
      <c r="J248" s="26"/>
      <c r="K248" s="173"/>
      <c r="L248" s="288"/>
      <c r="M248" s="153"/>
      <c r="N248" s="153"/>
      <c r="O248" s="153"/>
      <c r="P248" s="153"/>
    </row>
    <row r="249" spans="1:16" ht="12.75">
      <c r="A249" s="169"/>
      <c r="B249" s="26"/>
      <c r="C249" s="26"/>
      <c r="D249" s="288"/>
      <c r="E249" s="279">
        <v>69</v>
      </c>
      <c r="F249" s="309" t="s">
        <v>866</v>
      </c>
      <c r="G249" s="307" t="s">
        <v>642</v>
      </c>
      <c r="H249" s="285"/>
      <c r="I249" s="169"/>
      <c r="J249" s="26"/>
      <c r="K249" s="173"/>
      <c r="L249" s="288"/>
      <c r="M249" s="153"/>
      <c r="N249" s="153"/>
      <c r="O249" s="153"/>
      <c r="P249" s="153"/>
    </row>
    <row r="250" spans="1:16" ht="12.75">
      <c r="A250" s="169"/>
      <c r="B250" s="26"/>
      <c r="C250" s="26"/>
      <c r="D250" s="288"/>
      <c r="E250" s="279">
        <v>69</v>
      </c>
      <c r="F250" s="309" t="s">
        <v>867</v>
      </c>
      <c r="G250" s="307" t="s">
        <v>642</v>
      </c>
      <c r="H250" s="285"/>
      <c r="I250" s="169"/>
      <c r="J250" s="26"/>
      <c r="K250" s="173"/>
      <c r="L250" s="288"/>
      <c r="M250" s="153"/>
      <c r="N250" s="153"/>
      <c r="O250" s="153"/>
      <c r="P250" s="153"/>
    </row>
    <row r="251" spans="1:16" ht="12.75">
      <c r="A251" s="169"/>
      <c r="B251" s="26"/>
      <c r="C251" s="26"/>
      <c r="D251" s="288"/>
      <c r="E251" s="279">
        <v>69</v>
      </c>
      <c r="F251" s="309" t="s">
        <v>868</v>
      </c>
      <c r="G251" s="307" t="s">
        <v>642</v>
      </c>
      <c r="H251" s="285"/>
      <c r="I251" s="169"/>
      <c r="J251" s="26"/>
      <c r="K251" s="173"/>
      <c r="L251" s="288"/>
      <c r="M251" s="153"/>
      <c r="N251" s="153"/>
      <c r="O251" s="153"/>
      <c r="P251" s="153"/>
    </row>
    <row r="252" spans="1:16" ht="12.75">
      <c r="A252" s="169"/>
      <c r="B252" s="26"/>
      <c r="C252" s="26"/>
      <c r="D252" s="288"/>
      <c r="E252" s="279">
        <v>69</v>
      </c>
      <c r="F252" s="309" t="s">
        <v>869</v>
      </c>
      <c r="G252" s="307" t="s">
        <v>642</v>
      </c>
      <c r="H252" s="285"/>
      <c r="I252" s="169"/>
      <c r="J252" s="26"/>
      <c r="K252" s="173"/>
      <c r="L252" s="288"/>
      <c r="M252" s="153"/>
      <c r="N252" s="153"/>
      <c r="O252" s="153"/>
      <c r="P252" s="153"/>
    </row>
    <row r="253" spans="1:16" ht="12.75">
      <c r="A253" s="169"/>
      <c r="B253" s="26"/>
      <c r="C253" s="26"/>
      <c r="D253" s="288"/>
      <c r="E253" s="279">
        <v>69</v>
      </c>
      <c r="F253" s="309" t="s">
        <v>869</v>
      </c>
      <c r="G253" s="307" t="s">
        <v>642</v>
      </c>
      <c r="H253" s="285"/>
      <c r="I253" s="169"/>
      <c r="J253" s="26"/>
      <c r="K253" s="173"/>
      <c r="L253" s="288"/>
      <c r="M253" s="153"/>
      <c r="N253" s="153"/>
      <c r="O253" s="153"/>
      <c r="P253" s="153"/>
    </row>
    <row r="254" spans="1:16" ht="12.75">
      <c r="A254" s="169"/>
      <c r="B254" s="26"/>
      <c r="C254" s="26"/>
      <c r="D254" s="288"/>
      <c r="E254" s="279">
        <v>69</v>
      </c>
      <c r="F254" s="309" t="s">
        <v>870</v>
      </c>
      <c r="G254" s="307" t="s">
        <v>642</v>
      </c>
      <c r="H254" s="285"/>
      <c r="I254" s="169"/>
      <c r="J254" s="26"/>
      <c r="K254" s="173"/>
      <c r="L254" s="288"/>
      <c r="M254" s="153"/>
      <c r="N254" s="153"/>
      <c r="O254" s="153"/>
      <c r="P254" s="153"/>
    </row>
    <row r="255" spans="1:16" ht="12.75">
      <c r="A255" s="169"/>
      <c r="B255" s="26"/>
      <c r="C255" s="26"/>
      <c r="D255" s="288"/>
      <c r="E255" s="279">
        <v>69</v>
      </c>
      <c r="F255" s="309" t="s">
        <v>871</v>
      </c>
      <c r="G255" s="307" t="s">
        <v>642</v>
      </c>
      <c r="H255" s="285"/>
      <c r="I255" s="169"/>
      <c r="J255" s="26"/>
      <c r="K255" s="173"/>
      <c r="L255" s="288"/>
      <c r="M255" s="153"/>
      <c r="N255" s="153"/>
      <c r="O255" s="153"/>
      <c r="P255" s="153"/>
    </row>
    <row r="256" spans="1:16" ht="12.75">
      <c r="A256" s="169"/>
      <c r="B256" s="26"/>
      <c r="C256" s="26"/>
      <c r="D256" s="288"/>
      <c r="E256" s="279">
        <v>69</v>
      </c>
      <c r="F256" s="309" t="s">
        <v>872</v>
      </c>
      <c r="G256" s="307" t="s">
        <v>642</v>
      </c>
      <c r="H256" s="285"/>
      <c r="I256" s="169"/>
      <c r="J256" s="26"/>
      <c r="K256" s="173"/>
      <c r="L256" s="288"/>
      <c r="M256" s="153"/>
      <c r="N256" s="153"/>
      <c r="O256" s="153"/>
      <c r="P256" s="153"/>
    </row>
    <row r="257" spans="1:16" ht="12.75">
      <c r="A257" s="169"/>
      <c r="B257" s="26"/>
      <c r="C257" s="26"/>
      <c r="D257" s="288"/>
      <c r="E257" s="279">
        <v>69</v>
      </c>
      <c r="F257" s="309" t="s">
        <v>873</v>
      </c>
      <c r="G257" s="307" t="s">
        <v>642</v>
      </c>
      <c r="H257" s="285"/>
      <c r="I257" s="169"/>
      <c r="J257" s="26"/>
      <c r="K257" s="173"/>
      <c r="L257" s="288"/>
      <c r="M257" s="153"/>
      <c r="N257" s="153"/>
      <c r="O257" s="153"/>
      <c r="P257" s="153"/>
    </row>
    <row r="258" spans="1:16" ht="12.75">
      <c r="A258" s="169"/>
      <c r="B258" s="26"/>
      <c r="C258" s="26"/>
      <c r="D258" s="288"/>
      <c r="E258" s="279">
        <v>69</v>
      </c>
      <c r="F258" s="309" t="s">
        <v>2014</v>
      </c>
      <c r="G258" s="307" t="s">
        <v>642</v>
      </c>
      <c r="H258" s="285"/>
      <c r="I258" s="169"/>
      <c r="J258" s="26"/>
      <c r="K258" s="173"/>
      <c r="L258" s="288"/>
      <c r="M258" s="153"/>
      <c r="N258" s="153"/>
      <c r="O258" s="153"/>
      <c r="P258" s="153"/>
    </row>
    <row r="259" spans="1:16" ht="12.75">
      <c r="A259" s="169"/>
      <c r="B259" s="26"/>
      <c r="C259" s="26"/>
      <c r="D259" s="288"/>
      <c r="E259" s="279">
        <v>69</v>
      </c>
      <c r="F259" s="309" t="s">
        <v>2015</v>
      </c>
      <c r="G259" s="307" t="s">
        <v>642</v>
      </c>
      <c r="H259" s="285"/>
      <c r="I259" s="169"/>
      <c r="J259" s="26"/>
      <c r="K259" s="173"/>
      <c r="L259" s="288"/>
      <c r="M259" s="153"/>
      <c r="N259" s="153"/>
      <c r="O259" s="153"/>
      <c r="P259" s="153"/>
    </row>
    <row r="260" spans="1:16" ht="12.75">
      <c r="A260" s="169"/>
      <c r="B260" s="26"/>
      <c r="C260" s="26"/>
      <c r="D260" s="288"/>
      <c r="E260" s="279">
        <v>69</v>
      </c>
      <c r="F260" s="309" t="s">
        <v>2016</v>
      </c>
      <c r="G260" s="307" t="s">
        <v>642</v>
      </c>
      <c r="H260" s="285"/>
      <c r="I260" s="169"/>
      <c r="J260" s="26"/>
      <c r="K260" s="173"/>
      <c r="L260" s="288"/>
      <c r="M260" s="153"/>
      <c r="N260" s="153"/>
      <c r="O260" s="153"/>
      <c r="P260" s="153"/>
    </row>
    <row r="261" spans="1:16" ht="12.75">
      <c r="A261" s="169"/>
      <c r="B261" s="26"/>
      <c r="C261" s="26"/>
      <c r="D261" s="288"/>
      <c r="E261" s="279">
        <v>69</v>
      </c>
      <c r="F261" s="309" t="s">
        <v>2017</v>
      </c>
      <c r="G261" s="307" t="s">
        <v>642</v>
      </c>
      <c r="H261" s="285"/>
      <c r="I261" s="169"/>
      <c r="J261" s="26"/>
      <c r="K261" s="173"/>
      <c r="L261" s="288"/>
      <c r="M261" s="153"/>
      <c r="N261" s="153"/>
      <c r="O261" s="153"/>
      <c r="P261" s="153"/>
    </row>
    <row r="262" spans="1:16" ht="12.75">
      <c r="A262" s="169"/>
      <c r="B262" s="26"/>
      <c r="C262" s="26"/>
      <c r="D262" s="288"/>
      <c r="E262" s="279">
        <v>69</v>
      </c>
      <c r="F262" s="309" t="s">
        <v>2018</v>
      </c>
      <c r="G262" s="307" t="s">
        <v>642</v>
      </c>
      <c r="H262" s="285"/>
      <c r="I262" s="169"/>
      <c r="J262" s="26"/>
      <c r="K262" s="173"/>
      <c r="L262" s="288"/>
      <c r="M262" s="153"/>
      <c r="N262" s="153"/>
      <c r="O262" s="153"/>
      <c r="P262" s="153"/>
    </row>
    <row r="263" spans="1:16" ht="12.75">
      <c r="A263" s="169"/>
      <c r="B263" s="26"/>
      <c r="C263" s="26"/>
      <c r="D263" s="288"/>
      <c r="E263" s="279">
        <v>69</v>
      </c>
      <c r="F263" s="310" t="s">
        <v>2019</v>
      </c>
      <c r="G263" s="307" t="s">
        <v>642</v>
      </c>
      <c r="H263" s="285"/>
      <c r="I263" s="169"/>
      <c r="J263" s="26"/>
      <c r="K263" s="173"/>
      <c r="L263" s="288"/>
      <c r="M263" s="153"/>
      <c r="N263" s="153"/>
      <c r="O263" s="153"/>
      <c r="P263" s="153"/>
    </row>
    <row r="264" spans="1:16" ht="12.75">
      <c r="A264" s="169"/>
      <c r="B264" s="26"/>
      <c r="C264" s="26"/>
      <c r="D264" s="288"/>
      <c r="E264" s="279">
        <v>69</v>
      </c>
      <c r="F264" s="310" t="s">
        <v>2020</v>
      </c>
      <c r="G264" s="307" t="s">
        <v>642</v>
      </c>
      <c r="H264" s="285"/>
      <c r="I264" s="169"/>
      <c r="J264" s="26"/>
      <c r="K264" s="173"/>
      <c r="L264" s="288"/>
      <c r="M264" s="153"/>
      <c r="N264" s="153"/>
      <c r="O264" s="153"/>
      <c r="P264" s="153"/>
    </row>
    <row r="265" spans="1:16" ht="12.75">
      <c r="A265" s="169"/>
      <c r="B265" s="26"/>
      <c r="C265" s="26"/>
      <c r="D265" s="288"/>
      <c r="E265" s="279">
        <v>69</v>
      </c>
      <c r="F265" s="310" t="s">
        <v>2021</v>
      </c>
      <c r="G265" s="307" t="s">
        <v>642</v>
      </c>
      <c r="H265" s="285"/>
      <c r="I265" s="169"/>
      <c r="J265" s="26"/>
      <c r="K265" s="173"/>
      <c r="L265" s="288"/>
      <c r="M265" s="153"/>
      <c r="N265" s="153"/>
      <c r="O265" s="153"/>
      <c r="P265" s="153"/>
    </row>
    <row r="266" spans="1:16" ht="12.75">
      <c r="A266" s="169"/>
      <c r="B266" s="26"/>
      <c r="C266" s="26"/>
      <c r="D266" s="288"/>
      <c r="E266" s="279">
        <v>69</v>
      </c>
      <c r="F266" s="309" t="s">
        <v>2022</v>
      </c>
      <c r="G266" s="307" t="s">
        <v>642</v>
      </c>
      <c r="H266" s="285"/>
      <c r="I266" s="169"/>
      <c r="J266" s="26"/>
      <c r="K266" s="173"/>
      <c r="L266" s="288"/>
      <c r="M266" s="153"/>
      <c r="N266" s="153"/>
      <c r="O266" s="153"/>
      <c r="P266" s="153"/>
    </row>
    <row r="267" spans="1:16" ht="12.75">
      <c r="A267" s="169"/>
      <c r="B267" s="26"/>
      <c r="C267" s="26"/>
      <c r="D267" s="288"/>
      <c r="E267" s="279">
        <v>69</v>
      </c>
      <c r="F267" s="309" t="s">
        <v>2023</v>
      </c>
      <c r="G267" s="307" t="s">
        <v>642</v>
      </c>
      <c r="H267" s="285"/>
      <c r="I267" s="169"/>
      <c r="J267" s="26"/>
      <c r="K267" s="173"/>
      <c r="L267" s="288"/>
      <c r="M267" s="153"/>
      <c r="N267" s="153"/>
      <c r="O267" s="153"/>
      <c r="P267" s="153"/>
    </row>
    <row r="268" spans="1:16" ht="12.75">
      <c r="A268" s="169"/>
      <c r="B268" s="26"/>
      <c r="C268" s="26"/>
      <c r="D268" s="288"/>
      <c r="E268" s="279">
        <v>69</v>
      </c>
      <c r="F268" s="309" t="s">
        <v>2024</v>
      </c>
      <c r="G268" s="307" t="s">
        <v>642</v>
      </c>
      <c r="H268" s="285"/>
      <c r="I268" s="169"/>
      <c r="J268" s="26"/>
      <c r="K268" s="173"/>
      <c r="L268" s="288"/>
      <c r="M268" s="153"/>
      <c r="N268" s="153"/>
      <c r="O268" s="153"/>
      <c r="P268" s="153"/>
    </row>
    <row r="269" spans="1:16" ht="12.75">
      <c r="A269" s="169"/>
      <c r="B269" s="26"/>
      <c r="C269" s="26"/>
      <c r="D269" s="288"/>
      <c r="E269" s="279">
        <v>69</v>
      </c>
      <c r="F269" s="309" t="s">
        <v>2025</v>
      </c>
      <c r="G269" s="307" t="s">
        <v>642</v>
      </c>
      <c r="H269" s="285"/>
      <c r="I269" s="169"/>
      <c r="J269" s="26"/>
      <c r="K269" s="173"/>
      <c r="L269" s="288"/>
      <c r="M269" s="153"/>
      <c r="N269" s="153"/>
      <c r="O269" s="153"/>
      <c r="P269" s="153"/>
    </row>
    <row r="270" spans="1:16" ht="12.75">
      <c r="A270" s="169"/>
      <c r="B270" s="26"/>
      <c r="C270" s="26"/>
      <c r="D270" s="288"/>
      <c r="E270" s="279">
        <v>69</v>
      </c>
      <c r="F270" s="309" t="s">
        <v>2026</v>
      </c>
      <c r="G270" s="307" t="s">
        <v>642</v>
      </c>
      <c r="H270" s="285"/>
      <c r="I270" s="169"/>
      <c r="J270" s="26"/>
      <c r="K270" s="173"/>
      <c r="L270" s="288"/>
      <c r="M270" s="153"/>
      <c r="N270" s="153"/>
      <c r="O270" s="153"/>
      <c r="P270" s="153"/>
    </row>
    <row r="271" spans="1:16" ht="12.75">
      <c r="A271" s="169"/>
      <c r="B271" s="26"/>
      <c r="C271" s="26"/>
      <c r="D271" s="288"/>
      <c r="E271" s="279">
        <v>69</v>
      </c>
      <c r="F271" s="309" t="s">
        <v>2027</v>
      </c>
      <c r="G271" s="307" t="s">
        <v>642</v>
      </c>
      <c r="H271" s="285"/>
      <c r="I271" s="169"/>
      <c r="J271" s="26"/>
      <c r="K271" s="173"/>
      <c r="L271" s="288"/>
      <c r="M271" s="153"/>
      <c r="N271" s="153"/>
      <c r="O271" s="153"/>
      <c r="P271" s="153"/>
    </row>
    <row r="272" spans="1:16" ht="12.75">
      <c r="A272" s="169"/>
      <c r="B272" s="26"/>
      <c r="C272" s="26"/>
      <c r="D272" s="288"/>
      <c r="E272" s="279">
        <v>69</v>
      </c>
      <c r="F272" s="309" t="s">
        <v>2028</v>
      </c>
      <c r="G272" s="307" t="s">
        <v>642</v>
      </c>
      <c r="H272" s="285"/>
      <c r="I272" s="169"/>
      <c r="J272" s="26"/>
      <c r="K272" s="173"/>
      <c r="L272" s="288"/>
      <c r="M272" s="153"/>
      <c r="N272" s="153"/>
      <c r="O272" s="153"/>
      <c r="P272" s="153"/>
    </row>
    <row r="273" spans="1:16" ht="12.75">
      <c r="A273" s="169"/>
      <c r="B273" s="26"/>
      <c r="C273" s="26"/>
      <c r="D273" s="288"/>
      <c r="E273" s="279">
        <v>69</v>
      </c>
      <c r="F273" s="309" t="s">
        <v>2029</v>
      </c>
      <c r="G273" s="307" t="s">
        <v>642</v>
      </c>
      <c r="H273" s="285"/>
      <c r="I273" s="169"/>
      <c r="J273" s="26"/>
      <c r="K273" s="173"/>
      <c r="L273" s="288"/>
      <c r="M273" s="153"/>
      <c r="N273" s="153"/>
      <c r="O273" s="153"/>
      <c r="P273" s="153"/>
    </row>
    <row r="274" spans="1:16" ht="12.75">
      <c r="A274" s="169"/>
      <c r="B274" s="26"/>
      <c r="C274" s="26"/>
      <c r="D274" s="288"/>
      <c r="E274" s="279">
        <v>69</v>
      </c>
      <c r="F274" s="309" t="s">
        <v>2030</v>
      </c>
      <c r="G274" s="307" t="s">
        <v>642</v>
      </c>
      <c r="H274" s="285"/>
      <c r="I274" s="169"/>
      <c r="J274" s="26"/>
      <c r="K274" s="173"/>
      <c r="L274" s="288"/>
      <c r="M274" s="153"/>
      <c r="N274" s="153"/>
      <c r="O274" s="153"/>
      <c r="P274" s="153"/>
    </row>
    <row r="275" spans="1:16" ht="12.75">
      <c r="A275" s="169"/>
      <c r="B275" s="26"/>
      <c r="C275" s="26"/>
      <c r="D275" s="288"/>
      <c r="E275" s="279">
        <v>69</v>
      </c>
      <c r="F275" s="309" t="s">
        <v>2031</v>
      </c>
      <c r="G275" s="307" t="s">
        <v>642</v>
      </c>
      <c r="H275" s="285"/>
      <c r="I275" s="169"/>
      <c r="J275" s="26"/>
      <c r="K275" s="173"/>
      <c r="L275" s="288"/>
      <c r="M275" s="153"/>
      <c r="N275" s="153"/>
      <c r="O275" s="153"/>
      <c r="P275" s="153"/>
    </row>
    <row r="276" spans="1:16" ht="12.75">
      <c r="A276" s="169"/>
      <c r="B276" s="26"/>
      <c r="C276" s="26"/>
      <c r="D276" s="288"/>
      <c r="E276" s="279">
        <v>69</v>
      </c>
      <c r="F276" s="309" t="s">
        <v>2032</v>
      </c>
      <c r="G276" s="307" t="s">
        <v>642</v>
      </c>
      <c r="H276" s="285"/>
      <c r="I276" s="169"/>
      <c r="J276" s="26"/>
      <c r="K276" s="173"/>
      <c r="L276" s="288"/>
      <c r="M276" s="153"/>
      <c r="N276" s="153"/>
      <c r="O276" s="153"/>
      <c r="P276" s="153"/>
    </row>
    <row r="277" spans="1:16" ht="12.75">
      <c r="A277" s="169"/>
      <c r="B277" s="26"/>
      <c r="C277" s="26"/>
      <c r="D277" s="288"/>
      <c r="E277" s="279">
        <v>69</v>
      </c>
      <c r="F277" s="309" t="s">
        <v>2033</v>
      </c>
      <c r="G277" s="307" t="s">
        <v>642</v>
      </c>
      <c r="H277" s="285"/>
      <c r="I277" s="169"/>
      <c r="J277" s="26"/>
      <c r="K277" s="173"/>
      <c r="L277" s="288"/>
      <c r="M277" s="153"/>
      <c r="N277" s="153"/>
      <c r="O277" s="153"/>
      <c r="P277" s="153"/>
    </row>
    <row r="278" spans="1:16" ht="12.75">
      <c r="A278" s="169"/>
      <c r="B278" s="26"/>
      <c r="C278" s="26"/>
      <c r="D278" s="288"/>
      <c r="E278" s="279">
        <v>69</v>
      </c>
      <c r="F278" s="309" t="s">
        <v>2034</v>
      </c>
      <c r="G278" s="307" t="s">
        <v>642</v>
      </c>
      <c r="H278" s="285"/>
      <c r="I278" s="169"/>
      <c r="J278" s="26"/>
      <c r="K278" s="173"/>
      <c r="L278" s="288"/>
      <c r="M278" s="153"/>
      <c r="N278" s="153"/>
      <c r="O278" s="153"/>
      <c r="P278" s="153"/>
    </row>
    <row r="279" spans="1:16" ht="12.75">
      <c r="A279" s="169"/>
      <c r="B279" s="26"/>
      <c r="C279" s="26"/>
      <c r="D279" s="288"/>
      <c r="E279" s="279">
        <v>69</v>
      </c>
      <c r="F279" s="309" t="s">
        <v>2035</v>
      </c>
      <c r="G279" s="307" t="s">
        <v>642</v>
      </c>
      <c r="H279" s="285"/>
      <c r="I279" s="169"/>
      <c r="J279" s="26"/>
      <c r="K279" s="173"/>
      <c r="L279" s="288"/>
      <c r="M279" s="153"/>
      <c r="N279" s="153"/>
      <c r="O279" s="153"/>
      <c r="P279" s="153"/>
    </row>
    <row r="280" spans="1:16" ht="12.75">
      <c r="A280" s="169"/>
      <c r="B280" s="26"/>
      <c r="C280" s="26"/>
      <c r="D280" s="288"/>
      <c r="E280" s="279">
        <v>69</v>
      </c>
      <c r="F280" s="309" t="s">
        <v>2036</v>
      </c>
      <c r="G280" s="307" t="s">
        <v>642</v>
      </c>
      <c r="H280" s="285"/>
      <c r="I280" s="169"/>
      <c r="J280" s="26"/>
      <c r="K280" s="173"/>
      <c r="L280" s="288"/>
      <c r="M280" s="153"/>
      <c r="N280" s="153"/>
      <c r="O280" s="153"/>
      <c r="P280" s="153"/>
    </row>
    <row r="281" spans="1:16" ht="12.75">
      <c r="A281" s="169"/>
      <c r="B281" s="26"/>
      <c r="C281" s="26"/>
      <c r="D281" s="288"/>
      <c r="E281" s="279">
        <v>69</v>
      </c>
      <c r="F281" s="320" t="s">
        <v>2037</v>
      </c>
      <c r="G281" s="307" t="s">
        <v>642</v>
      </c>
      <c r="H281" s="285"/>
      <c r="I281" s="169"/>
      <c r="J281" s="26"/>
      <c r="K281" s="173"/>
      <c r="L281" s="288"/>
      <c r="M281" s="153"/>
      <c r="N281" s="153"/>
      <c r="O281" s="153"/>
      <c r="P281" s="153"/>
    </row>
    <row r="282" spans="1:16" ht="12.75">
      <c r="A282" s="169"/>
      <c r="B282" s="26"/>
      <c r="C282" s="26"/>
      <c r="D282" s="288"/>
      <c r="E282" s="279">
        <v>69</v>
      </c>
      <c r="F282" s="309" t="s">
        <v>2038</v>
      </c>
      <c r="G282" s="307" t="s">
        <v>642</v>
      </c>
      <c r="H282" s="285"/>
      <c r="I282" s="169"/>
      <c r="J282" s="26"/>
      <c r="K282" s="173"/>
      <c r="L282" s="288"/>
      <c r="M282" s="153"/>
      <c r="N282" s="153"/>
      <c r="O282" s="153"/>
      <c r="P282" s="153"/>
    </row>
    <row r="283" spans="1:16" ht="12.75">
      <c r="A283" s="169"/>
      <c r="B283" s="26"/>
      <c r="C283" s="26"/>
      <c r="D283" s="288"/>
      <c r="E283" s="279">
        <v>69</v>
      </c>
      <c r="F283" s="309" t="s">
        <v>2039</v>
      </c>
      <c r="G283" s="307" t="s">
        <v>642</v>
      </c>
      <c r="H283" s="285"/>
      <c r="I283" s="169"/>
      <c r="J283" s="26"/>
      <c r="K283" s="173"/>
      <c r="L283" s="288"/>
      <c r="M283" s="153"/>
      <c r="N283" s="153"/>
      <c r="O283" s="153"/>
      <c r="P283" s="153"/>
    </row>
    <row r="284" spans="1:16" ht="12.75">
      <c r="A284" s="169"/>
      <c r="B284" s="26"/>
      <c r="C284" s="26"/>
      <c r="D284" s="288"/>
      <c r="E284" s="279">
        <v>69</v>
      </c>
      <c r="F284" s="309" t="s">
        <v>2040</v>
      </c>
      <c r="G284" s="307" t="s">
        <v>642</v>
      </c>
      <c r="H284" s="285"/>
      <c r="I284" s="169"/>
      <c r="J284" s="26"/>
      <c r="K284" s="173"/>
      <c r="L284" s="288"/>
      <c r="M284" s="153"/>
      <c r="N284" s="153"/>
      <c r="O284" s="153"/>
      <c r="P284" s="153"/>
    </row>
    <row r="285" spans="1:16" ht="12.75">
      <c r="A285" s="169"/>
      <c r="B285" s="26"/>
      <c r="C285" s="26"/>
      <c r="D285" s="288"/>
      <c r="E285" s="279">
        <v>69</v>
      </c>
      <c r="F285" s="309" t="s">
        <v>2041</v>
      </c>
      <c r="G285" s="307" t="s">
        <v>642</v>
      </c>
      <c r="H285" s="285"/>
      <c r="I285" s="169"/>
      <c r="J285" s="26"/>
      <c r="K285" s="173"/>
      <c r="L285" s="288"/>
      <c r="M285" s="153"/>
      <c r="N285" s="153"/>
      <c r="O285" s="153"/>
      <c r="P285" s="153"/>
    </row>
    <row r="286" spans="1:16" ht="12.75">
      <c r="A286" s="169"/>
      <c r="B286" s="26"/>
      <c r="C286" s="26"/>
      <c r="D286" s="288"/>
      <c r="E286" s="279">
        <v>69</v>
      </c>
      <c r="F286" s="309" t="s">
        <v>2042</v>
      </c>
      <c r="G286" s="307" t="s">
        <v>642</v>
      </c>
      <c r="H286" s="285"/>
      <c r="I286" s="169"/>
      <c r="J286" s="26"/>
      <c r="K286" s="173"/>
      <c r="L286" s="288"/>
      <c r="M286" s="153"/>
      <c r="N286" s="153"/>
      <c r="O286" s="153"/>
      <c r="P286" s="153"/>
    </row>
    <row r="287" spans="1:16" ht="12.75">
      <c r="A287" s="169"/>
      <c r="B287" s="26"/>
      <c r="C287" s="26"/>
      <c r="D287" s="288"/>
      <c r="E287" s="279">
        <v>69</v>
      </c>
      <c r="F287" s="309" t="s">
        <v>2043</v>
      </c>
      <c r="G287" s="307" t="s">
        <v>642</v>
      </c>
      <c r="H287" s="285"/>
      <c r="I287" s="169"/>
      <c r="J287" s="26"/>
      <c r="K287" s="173"/>
      <c r="L287" s="288"/>
      <c r="M287" s="153"/>
      <c r="N287" s="153"/>
      <c r="O287" s="153"/>
      <c r="P287" s="153"/>
    </row>
    <row r="288" spans="1:16" ht="12.75">
      <c r="A288" s="169"/>
      <c r="B288" s="26"/>
      <c r="C288" s="26"/>
      <c r="D288" s="288"/>
      <c r="E288" s="279">
        <v>69</v>
      </c>
      <c r="F288" s="309" t="s">
        <v>2044</v>
      </c>
      <c r="G288" s="307" t="s">
        <v>642</v>
      </c>
      <c r="H288" s="285"/>
      <c r="I288" s="169"/>
      <c r="J288" s="26"/>
      <c r="K288" s="173"/>
      <c r="L288" s="288"/>
      <c r="M288" s="153"/>
      <c r="N288" s="153"/>
      <c r="O288" s="153"/>
      <c r="P288" s="153"/>
    </row>
    <row r="289" spans="1:16" ht="12.75">
      <c r="A289" s="169"/>
      <c r="B289" s="26"/>
      <c r="C289" s="26"/>
      <c r="D289" s="288"/>
      <c r="E289" s="279">
        <v>69</v>
      </c>
      <c r="F289" s="309" t="s">
        <v>2045</v>
      </c>
      <c r="G289" s="307" t="s">
        <v>642</v>
      </c>
      <c r="H289" s="285"/>
      <c r="I289" s="169"/>
      <c r="J289" s="26"/>
      <c r="K289" s="173"/>
      <c r="L289" s="288"/>
      <c r="M289" s="153"/>
      <c r="N289" s="153"/>
      <c r="O289" s="153"/>
      <c r="P289" s="153"/>
    </row>
    <row r="290" spans="1:16" ht="12.75">
      <c r="A290" s="169"/>
      <c r="B290" s="26"/>
      <c r="C290" s="26"/>
      <c r="D290" s="288"/>
      <c r="E290" s="279">
        <v>69</v>
      </c>
      <c r="F290" s="309" t="s">
        <v>2046</v>
      </c>
      <c r="G290" s="307" t="s">
        <v>642</v>
      </c>
      <c r="H290" s="285"/>
      <c r="I290" s="169"/>
      <c r="J290" s="26"/>
      <c r="K290" s="173"/>
      <c r="L290" s="288"/>
      <c r="M290" s="153"/>
      <c r="N290" s="153"/>
      <c r="O290" s="153"/>
      <c r="P290" s="153"/>
    </row>
    <row r="291" spans="1:16" ht="12.75">
      <c r="A291" s="169"/>
      <c r="B291" s="26"/>
      <c r="C291" s="26"/>
      <c r="D291" s="288"/>
      <c r="E291" s="279">
        <v>69</v>
      </c>
      <c r="F291" s="309" t="s">
        <v>2047</v>
      </c>
      <c r="G291" s="307" t="s">
        <v>642</v>
      </c>
      <c r="H291" s="285"/>
      <c r="I291" s="169"/>
      <c r="J291" s="26"/>
      <c r="K291" s="173"/>
      <c r="L291" s="288"/>
      <c r="M291" s="153"/>
      <c r="N291" s="153"/>
      <c r="O291" s="153"/>
      <c r="P291" s="153"/>
    </row>
    <row r="292" spans="1:16" ht="12.75">
      <c r="A292" s="169"/>
      <c r="B292" s="26"/>
      <c r="C292" s="26"/>
      <c r="D292" s="288"/>
      <c r="E292" s="279">
        <v>69</v>
      </c>
      <c r="F292" s="309" t="s">
        <v>2048</v>
      </c>
      <c r="G292" s="307" t="s">
        <v>642</v>
      </c>
      <c r="H292" s="285"/>
      <c r="I292" s="169"/>
      <c r="J292" s="26"/>
      <c r="K292" s="173"/>
      <c r="L292" s="288"/>
      <c r="M292" s="153"/>
      <c r="N292" s="153"/>
      <c r="O292" s="153"/>
      <c r="P292" s="153"/>
    </row>
    <row r="293" spans="1:16" ht="12.75">
      <c r="A293" s="169"/>
      <c r="B293" s="26"/>
      <c r="C293" s="26"/>
      <c r="D293" s="288"/>
      <c r="E293" s="279">
        <v>69</v>
      </c>
      <c r="F293" s="309" t="s">
        <v>2049</v>
      </c>
      <c r="G293" s="307" t="s">
        <v>642</v>
      </c>
      <c r="H293" s="285"/>
      <c r="I293" s="169"/>
      <c r="J293" s="26"/>
      <c r="K293" s="173"/>
      <c r="L293" s="288"/>
      <c r="M293" s="153"/>
      <c r="N293" s="153"/>
      <c r="O293" s="153"/>
      <c r="P293" s="153"/>
    </row>
    <row r="294" spans="1:16" ht="12.75">
      <c r="A294" s="169"/>
      <c r="B294" s="26"/>
      <c r="C294" s="26"/>
      <c r="D294" s="288"/>
      <c r="E294" s="279">
        <v>69</v>
      </c>
      <c r="F294" s="309" t="s">
        <v>2050</v>
      </c>
      <c r="G294" s="307" t="s">
        <v>642</v>
      </c>
      <c r="H294" s="285"/>
      <c r="I294" s="169"/>
      <c r="J294" s="26"/>
      <c r="K294" s="173"/>
      <c r="L294" s="288"/>
      <c r="M294" s="153"/>
      <c r="N294" s="153"/>
      <c r="O294" s="153"/>
      <c r="P294" s="153"/>
    </row>
    <row r="295" spans="1:12" s="305" customFormat="1" ht="13.5" thickBot="1">
      <c r="A295" s="177"/>
      <c r="B295" s="33"/>
      <c r="C295" s="33"/>
      <c r="D295" s="59"/>
      <c r="E295" s="302">
        <v>69</v>
      </c>
      <c r="F295" s="312" t="s">
        <v>2051</v>
      </c>
      <c r="G295" s="313" t="s">
        <v>642</v>
      </c>
      <c r="H295" s="304"/>
      <c r="I295" s="177"/>
      <c r="J295" s="33"/>
      <c r="K295" s="181"/>
      <c r="L295" s="59"/>
    </row>
    <row r="296" spans="1:12" ht="13.5" thickBot="1">
      <c r="A296" s="716" t="s">
        <v>2777</v>
      </c>
      <c r="B296" s="708"/>
      <c r="C296" s="708"/>
      <c r="D296" s="708"/>
      <c r="E296" s="708"/>
      <c r="F296" s="708"/>
      <c r="G296" s="708"/>
      <c r="H296" s="709"/>
      <c r="I296" s="101"/>
      <c r="J296" s="102" t="s">
        <v>2590</v>
      </c>
      <c r="K296" s="273"/>
      <c r="L296" s="123"/>
    </row>
    <row r="297" spans="1:12" ht="13.5" thickBot="1">
      <c r="A297" s="716" t="s">
        <v>2902</v>
      </c>
      <c r="B297" s="708"/>
      <c r="C297" s="708"/>
      <c r="D297" s="709"/>
      <c r="E297" s="717" t="s">
        <v>2591</v>
      </c>
      <c r="F297" s="718"/>
      <c r="G297" s="718"/>
      <c r="H297" s="719"/>
      <c r="I297" s="269"/>
      <c r="J297" s="270" t="s">
        <v>2903</v>
      </c>
      <c r="K297" s="273"/>
      <c r="L297" s="273"/>
    </row>
    <row r="298" spans="1:12" ht="12.75">
      <c r="A298" s="101" t="s">
        <v>2779</v>
      </c>
      <c r="B298" s="105" t="s">
        <v>2781</v>
      </c>
      <c r="C298" s="105" t="s">
        <v>2782</v>
      </c>
      <c r="D298" s="109" t="s">
        <v>2783</v>
      </c>
      <c r="E298" s="161" t="s">
        <v>2779</v>
      </c>
      <c r="F298" s="107" t="s">
        <v>2781</v>
      </c>
      <c r="G298" s="107" t="s">
        <v>2782</v>
      </c>
      <c r="H298" s="109" t="s">
        <v>2783</v>
      </c>
      <c r="I298" s="274" t="s">
        <v>2779</v>
      </c>
      <c r="J298" s="107" t="s">
        <v>2781</v>
      </c>
      <c r="K298" s="275" t="s">
        <v>2782</v>
      </c>
      <c r="L298" s="109" t="s">
        <v>2783</v>
      </c>
    </row>
    <row r="299" spans="1:12" ht="12.75">
      <c r="A299" s="110" t="s">
        <v>2784</v>
      </c>
      <c r="B299" s="111"/>
      <c r="C299" s="112" t="s">
        <v>2785</v>
      </c>
      <c r="D299" s="115"/>
      <c r="E299" s="276" t="s">
        <v>2784</v>
      </c>
      <c r="F299" s="111"/>
      <c r="G299" s="112" t="s">
        <v>2785</v>
      </c>
      <c r="H299" s="115"/>
      <c r="I299" s="110" t="s">
        <v>2784</v>
      </c>
      <c r="J299" s="112"/>
      <c r="K299" s="277" t="s">
        <v>2785</v>
      </c>
      <c r="L299" s="115"/>
    </row>
    <row r="300" spans="1:16" ht="12.75">
      <c r="A300" s="169"/>
      <c r="B300" s="26"/>
      <c r="C300" s="26"/>
      <c r="D300" s="288"/>
      <c r="E300" s="279">
        <v>69</v>
      </c>
      <c r="F300" s="309" t="s">
        <v>2052</v>
      </c>
      <c r="G300" s="307" t="s">
        <v>642</v>
      </c>
      <c r="H300" s="285"/>
      <c r="I300" s="169"/>
      <c r="J300" s="26"/>
      <c r="K300" s="173"/>
      <c r="L300" s="288"/>
      <c r="M300" s="153"/>
      <c r="N300" s="153"/>
      <c r="O300" s="153"/>
      <c r="P300" s="153"/>
    </row>
    <row r="301" spans="1:16" ht="12.75">
      <c r="A301" s="169"/>
      <c r="B301" s="26"/>
      <c r="C301" s="26"/>
      <c r="D301" s="288"/>
      <c r="E301" s="279">
        <v>69</v>
      </c>
      <c r="F301" s="309" t="s">
        <v>2053</v>
      </c>
      <c r="G301" s="307" t="s">
        <v>642</v>
      </c>
      <c r="H301" s="285"/>
      <c r="I301" s="169"/>
      <c r="J301" s="26"/>
      <c r="K301" s="173"/>
      <c r="L301" s="288"/>
      <c r="M301" s="153"/>
      <c r="N301" s="153"/>
      <c r="O301" s="153"/>
      <c r="P301" s="153"/>
    </row>
    <row r="302" spans="1:16" ht="12.75">
      <c r="A302" s="169"/>
      <c r="B302" s="26"/>
      <c r="C302" s="26"/>
      <c r="D302" s="288"/>
      <c r="E302" s="279">
        <v>69</v>
      </c>
      <c r="F302" s="309" t="s">
        <v>2054</v>
      </c>
      <c r="G302" s="307" t="s">
        <v>642</v>
      </c>
      <c r="H302" s="285"/>
      <c r="I302" s="169"/>
      <c r="J302" s="26"/>
      <c r="K302" s="173"/>
      <c r="L302" s="288"/>
      <c r="M302" s="153"/>
      <c r="N302" s="153"/>
      <c r="O302" s="153"/>
      <c r="P302" s="153"/>
    </row>
    <row r="303" spans="1:16" ht="12.75">
      <c r="A303" s="169"/>
      <c r="B303" s="26"/>
      <c r="C303" s="26"/>
      <c r="D303" s="288"/>
      <c r="E303" s="279">
        <v>69</v>
      </c>
      <c r="F303" s="309" t="s">
        <v>2055</v>
      </c>
      <c r="G303" s="307" t="s">
        <v>642</v>
      </c>
      <c r="H303" s="285"/>
      <c r="I303" s="169"/>
      <c r="J303" s="26"/>
      <c r="K303" s="173"/>
      <c r="L303" s="288"/>
      <c r="M303" s="153"/>
      <c r="N303" s="153"/>
      <c r="O303" s="153"/>
      <c r="P303" s="153"/>
    </row>
    <row r="304" spans="1:16" ht="12.75">
      <c r="A304" s="169"/>
      <c r="B304" s="26"/>
      <c r="C304" s="26"/>
      <c r="D304" s="288"/>
      <c r="E304" s="279">
        <v>69</v>
      </c>
      <c r="F304" s="309" t="s">
        <v>2056</v>
      </c>
      <c r="G304" s="307" t="s">
        <v>642</v>
      </c>
      <c r="H304" s="285"/>
      <c r="I304" s="169"/>
      <c r="J304" s="26"/>
      <c r="K304" s="173"/>
      <c r="L304" s="288"/>
      <c r="M304" s="153"/>
      <c r="N304" s="153"/>
      <c r="O304" s="153"/>
      <c r="P304" s="153"/>
    </row>
    <row r="305" spans="1:16" ht="12.75">
      <c r="A305" s="169"/>
      <c r="B305" s="26"/>
      <c r="C305" s="26"/>
      <c r="D305" s="288"/>
      <c r="E305" s="279">
        <v>69</v>
      </c>
      <c r="F305" s="309" t="s">
        <v>2057</v>
      </c>
      <c r="G305" s="307" t="s">
        <v>642</v>
      </c>
      <c r="H305" s="285"/>
      <c r="I305" s="169"/>
      <c r="J305" s="26"/>
      <c r="K305" s="173"/>
      <c r="L305" s="288"/>
      <c r="M305" s="153"/>
      <c r="N305" s="153"/>
      <c r="O305" s="153"/>
      <c r="P305" s="153"/>
    </row>
    <row r="306" spans="1:16" ht="12.75">
      <c r="A306" s="169"/>
      <c r="B306" s="26"/>
      <c r="C306" s="26"/>
      <c r="D306" s="288"/>
      <c r="E306" s="279">
        <v>69</v>
      </c>
      <c r="F306" s="309" t="s">
        <v>2058</v>
      </c>
      <c r="G306" s="307" t="s">
        <v>642</v>
      </c>
      <c r="H306" s="285"/>
      <c r="I306" s="169"/>
      <c r="J306" s="26"/>
      <c r="K306" s="173"/>
      <c r="L306" s="288"/>
      <c r="M306" s="153"/>
      <c r="N306" s="153"/>
      <c r="O306" s="153"/>
      <c r="P306" s="153"/>
    </row>
    <row r="307" spans="1:16" ht="12.75">
      <c r="A307" s="169"/>
      <c r="B307" s="26"/>
      <c r="C307" s="26"/>
      <c r="D307" s="288"/>
      <c r="E307" s="279">
        <v>69</v>
      </c>
      <c r="F307" s="309" t="s">
        <v>2059</v>
      </c>
      <c r="G307" s="307" t="s">
        <v>642</v>
      </c>
      <c r="H307" s="285"/>
      <c r="I307" s="169"/>
      <c r="J307" s="26"/>
      <c r="K307" s="173"/>
      <c r="L307" s="288"/>
      <c r="M307" s="153"/>
      <c r="N307" s="153"/>
      <c r="O307" s="153"/>
      <c r="P307" s="153"/>
    </row>
    <row r="308" spans="1:16" ht="12.75">
      <c r="A308" s="169"/>
      <c r="B308" s="26"/>
      <c r="C308" s="26"/>
      <c r="D308" s="288"/>
      <c r="E308" s="279">
        <v>69</v>
      </c>
      <c r="F308" s="309" t="s">
        <v>2060</v>
      </c>
      <c r="G308" s="307" t="s">
        <v>642</v>
      </c>
      <c r="H308" s="285"/>
      <c r="I308" s="169"/>
      <c r="J308" s="26"/>
      <c r="K308" s="173"/>
      <c r="L308" s="288"/>
      <c r="M308" s="153"/>
      <c r="N308" s="153"/>
      <c r="O308" s="153"/>
      <c r="P308" s="153"/>
    </row>
    <row r="309" spans="1:16" ht="12.75">
      <c r="A309" s="169"/>
      <c r="B309" s="26"/>
      <c r="C309" s="26"/>
      <c r="D309" s="288"/>
      <c r="E309" s="279">
        <v>69</v>
      </c>
      <c r="F309" s="309" t="s">
        <v>2061</v>
      </c>
      <c r="G309" s="307" t="s">
        <v>642</v>
      </c>
      <c r="H309" s="285"/>
      <c r="I309" s="169"/>
      <c r="J309" s="26"/>
      <c r="K309" s="173"/>
      <c r="L309" s="288"/>
      <c r="M309" s="153"/>
      <c r="N309" s="153"/>
      <c r="O309" s="153"/>
      <c r="P309" s="153"/>
    </row>
    <row r="310" spans="1:16" ht="12.75">
      <c r="A310" s="169"/>
      <c r="B310" s="26"/>
      <c r="C310" s="26"/>
      <c r="D310" s="288"/>
      <c r="E310" s="279">
        <v>69</v>
      </c>
      <c r="F310" s="309" t="s">
        <v>2062</v>
      </c>
      <c r="G310" s="307" t="s">
        <v>642</v>
      </c>
      <c r="H310" s="285"/>
      <c r="I310" s="169"/>
      <c r="J310" s="26"/>
      <c r="K310" s="173"/>
      <c r="L310" s="288"/>
      <c r="M310" s="153"/>
      <c r="N310" s="153"/>
      <c r="O310" s="153"/>
      <c r="P310" s="153"/>
    </row>
    <row r="311" spans="1:16" ht="12.75">
      <c r="A311" s="169"/>
      <c r="B311" s="26"/>
      <c r="C311" s="26"/>
      <c r="D311" s="288"/>
      <c r="E311" s="279">
        <v>69</v>
      </c>
      <c r="F311" s="309" t="s">
        <v>2063</v>
      </c>
      <c r="G311" s="307" t="s">
        <v>642</v>
      </c>
      <c r="H311" s="285"/>
      <c r="I311" s="169"/>
      <c r="J311" s="26"/>
      <c r="K311" s="173"/>
      <c r="L311" s="288"/>
      <c r="M311" s="153"/>
      <c r="N311" s="153"/>
      <c r="O311" s="153"/>
      <c r="P311" s="153"/>
    </row>
    <row r="312" spans="1:16" ht="12.75">
      <c r="A312" s="169"/>
      <c r="B312" s="26"/>
      <c r="C312" s="26"/>
      <c r="D312" s="288"/>
      <c r="E312" s="279">
        <v>69</v>
      </c>
      <c r="F312" s="309" t="s">
        <v>2064</v>
      </c>
      <c r="G312" s="307" t="s">
        <v>642</v>
      </c>
      <c r="H312" s="285"/>
      <c r="I312" s="169"/>
      <c r="J312" s="26"/>
      <c r="K312" s="173"/>
      <c r="L312" s="288"/>
      <c r="M312" s="153"/>
      <c r="N312" s="153"/>
      <c r="O312" s="153"/>
      <c r="P312" s="153"/>
    </row>
    <row r="313" spans="1:16" ht="12.75">
      <c r="A313" s="169"/>
      <c r="B313" s="26"/>
      <c r="C313" s="26"/>
      <c r="D313" s="288"/>
      <c r="E313" s="279">
        <v>69</v>
      </c>
      <c r="F313" s="309" t="s">
        <v>2065</v>
      </c>
      <c r="G313" s="307" t="s">
        <v>642</v>
      </c>
      <c r="H313" s="285"/>
      <c r="I313" s="169"/>
      <c r="J313" s="26"/>
      <c r="K313" s="173"/>
      <c r="L313" s="288"/>
      <c r="M313" s="153"/>
      <c r="N313" s="153"/>
      <c r="O313" s="153"/>
      <c r="P313" s="153"/>
    </row>
    <row r="314" spans="1:16" ht="12.75">
      <c r="A314" s="169"/>
      <c r="B314" s="26"/>
      <c r="C314" s="26"/>
      <c r="D314" s="288"/>
      <c r="E314" s="279">
        <v>69</v>
      </c>
      <c r="F314" s="309" t="s">
        <v>2066</v>
      </c>
      <c r="G314" s="307" t="s">
        <v>642</v>
      </c>
      <c r="H314" s="285"/>
      <c r="I314" s="169"/>
      <c r="J314" s="26"/>
      <c r="K314" s="173"/>
      <c r="L314" s="288"/>
      <c r="M314" s="153"/>
      <c r="N314" s="153"/>
      <c r="O314" s="153"/>
      <c r="P314" s="153"/>
    </row>
    <row r="315" spans="1:16" ht="12.75">
      <c r="A315" s="169"/>
      <c r="B315" s="26"/>
      <c r="C315" s="26"/>
      <c r="D315" s="288"/>
      <c r="E315" s="279">
        <v>69</v>
      </c>
      <c r="F315" s="309" t="s">
        <v>2067</v>
      </c>
      <c r="G315" s="307" t="s">
        <v>642</v>
      </c>
      <c r="H315" s="285"/>
      <c r="I315" s="169"/>
      <c r="J315" s="26"/>
      <c r="K315" s="173"/>
      <c r="L315" s="288"/>
      <c r="M315" s="153"/>
      <c r="N315" s="153"/>
      <c r="O315" s="153"/>
      <c r="P315" s="153"/>
    </row>
    <row r="316" spans="1:16" ht="12.75">
      <c r="A316" s="169"/>
      <c r="B316" s="26"/>
      <c r="C316" s="26"/>
      <c r="D316" s="288"/>
      <c r="E316" s="279">
        <v>69</v>
      </c>
      <c r="F316" s="309" t="s">
        <v>2068</v>
      </c>
      <c r="G316" s="307" t="s">
        <v>642</v>
      </c>
      <c r="H316" s="285"/>
      <c r="I316" s="169"/>
      <c r="J316" s="26"/>
      <c r="K316" s="173"/>
      <c r="L316" s="288"/>
      <c r="M316" s="153"/>
      <c r="N316" s="153"/>
      <c r="O316" s="153"/>
      <c r="P316" s="153"/>
    </row>
    <row r="317" spans="1:16" ht="12.75">
      <c r="A317" s="169"/>
      <c r="B317" s="26"/>
      <c r="C317" s="26"/>
      <c r="D317" s="288"/>
      <c r="E317" s="279">
        <v>69</v>
      </c>
      <c r="F317" s="309" t="s">
        <v>2069</v>
      </c>
      <c r="G317" s="307" t="s">
        <v>642</v>
      </c>
      <c r="H317" s="285"/>
      <c r="I317" s="169"/>
      <c r="J317" s="26"/>
      <c r="K317" s="173"/>
      <c r="L317" s="288"/>
      <c r="M317" s="153"/>
      <c r="N317" s="153"/>
      <c r="O317" s="153"/>
      <c r="P317" s="153"/>
    </row>
    <row r="318" spans="1:16" ht="12.75">
      <c r="A318" s="169"/>
      <c r="B318" s="26"/>
      <c r="C318" s="26"/>
      <c r="D318" s="288"/>
      <c r="E318" s="279">
        <v>69</v>
      </c>
      <c r="F318" s="309" t="s">
        <v>2070</v>
      </c>
      <c r="G318" s="307" t="s">
        <v>642</v>
      </c>
      <c r="H318" s="285"/>
      <c r="I318" s="169"/>
      <c r="J318" s="26"/>
      <c r="K318" s="173"/>
      <c r="L318" s="288"/>
      <c r="M318" s="153"/>
      <c r="N318" s="153"/>
      <c r="O318" s="153"/>
      <c r="P318" s="153"/>
    </row>
    <row r="319" spans="1:16" ht="12.75">
      <c r="A319" s="169"/>
      <c r="B319" s="26"/>
      <c r="C319" s="26"/>
      <c r="D319" s="288"/>
      <c r="E319" s="279">
        <v>69</v>
      </c>
      <c r="F319" s="309" t="s">
        <v>2071</v>
      </c>
      <c r="G319" s="307" t="s">
        <v>642</v>
      </c>
      <c r="H319" s="285"/>
      <c r="I319" s="169"/>
      <c r="J319" s="26"/>
      <c r="K319" s="173"/>
      <c r="L319" s="288"/>
      <c r="M319" s="153"/>
      <c r="N319" s="153"/>
      <c r="O319" s="153"/>
      <c r="P319" s="153"/>
    </row>
    <row r="320" spans="1:16" ht="12.75">
      <c r="A320" s="169"/>
      <c r="B320" s="26"/>
      <c r="C320" s="26"/>
      <c r="D320" s="288"/>
      <c r="E320" s="279">
        <v>69</v>
      </c>
      <c r="F320" s="309" t="s">
        <v>2072</v>
      </c>
      <c r="G320" s="307" t="s">
        <v>642</v>
      </c>
      <c r="H320" s="285"/>
      <c r="I320" s="169"/>
      <c r="J320" s="26"/>
      <c r="K320" s="173"/>
      <c r="L320" s="288"/>
      <c r="M320" s="153"/>
      <c r="N320" s="153"/>
      <c r="O320" s="153"/>
      <c r="P320" s="153"/>
    </row>
    <row r="321" spans="1:16" ht="25.5">
      <c r="A321" s="169"/>
      <c r="B321" s="26"/>
      <c r="C321" s="26"/>
      <c r="D321" s="288"/>
      <c r="E321" s="279">
        <v>69</v>
      </c>
      <c r="F321" s="309" t="s">
        <v>2073</v>
      </c>
      <c r="G321" s="307" t="s">
        <v>642</v>
      </c>
      <c r="H321" s="285"/>
      <c r="I321" s="169"/>
      <c r="J321" s="26"/>
      <c r="K321" s="173"/>
      <c r="L321" s="288"/>
      <c r="M321" s="153"/>
      <c r="N321" s="153"/>
      <c r="O321" s="153"/>
      <c r="P321" s="153"/>
    </row>
    <row r="322" spans="1:16" ht="12.75">
      <c r="A322" s="169"/>
      <c r="B322" s="26"/>
      <c r="C322" s="26"/>
      <c r="D322" s="288"/>
      <c r="E322" s="279">
        <v>69</v>
      </c>
      <c r="F322" s="309" t="s">
        <v>2074</v>
      </c>
      <c r="G322" s="307" t="s">
        <v>642</v>
      </c>
      <c r="H322" s="285"/>
      <c r="I322" s="169"/>
      <c r="J322" s="26"/>
      <c r="K322" s="173"/>
      <c r="L322" s="288"/>
      <c r="M322" s="153"/>
      <c r="N322" s="153"/>
      <c r="O322" s="153"/>
      <c r="P322" s="153"/>
    </row>
    <row r="323" spans="1:16" ht="12.75">
      <c r="A323" s="169"/>
      <c r="B323" s="26"/>
      <c r="C323" s="26"/>
      <c r="D323" s="288"/>
      <c r="E323" s="279">
        <v>69</v>
      </c>
      <c r="F323" s="309" t="s">
        <v>2075</v>
      </c>
      <c r="G323" s="307" t="s">
        <v>642</v>
      </c>
      <c r="H323" s="285"/>
      <c r="I323" s="169"/>
      <c r="J323" s="26"/>
      <c r="K323" s="173"/>
      <c r="L323" s="288"/>
      <c r="M323" s="153"/>
      <c r="N323" s="153"/>
      <c r="O323" s="153"/>
      <c r="P323" s="153"/>
    </row>
    <row r="324" spans="1:16" ht="12.75">
      <c r="A324" s="169"/>
      <c r="B324" s="26"/>
      <c r="C324" s="26"/>
      <c r="D324" s="288"/>
      <c r="E324" s="279">
        <v>69</v>
      </c>
      <c r="F324" s="321" t="s">
        <v>2076</v>
      </c>
      <c r="G324" s="318" t="s">
        <v>642</v>
      </c>
      <c r="H324" s="285"/>
      <c r="I324" s="169"/>
      <c r="J324" s="26"/>
      <c r="K324" s="173"/>
      <c r="L324" s="288"/>
      <c r="M324" s="153"/>
      <c r="N324" s="153"/>
      <c r="O324" s="153"/>
      <c r="P324" s="153"/>
    </row>
    <row r="325" spans="1:16" ht="12.75">
      <c r="A325" s="169"/>
      <c r="B325" s="26"/>
      <c r="C325" s="26"/>
      <c r="D325" s="288"/>
      <c r="E325" s="279"/>
      <c r="F325" s="290" t="s">
        <v>2077</v>
      </c>
      <c r="G325" s="283">
        <v>2973</v>
      </c>
      <c r="H325" s="285"/>
      <c r="I325" s="169"/>
      <c r="J325" s="26"/>
      <c r="K325" s="173"/>
      <c r="L325" s="288"/>
      <c r="M325" s="153"/>
      <c r="N325" s="153"/>
      <c r="O325" s="153"/>
      <c r="P325" s="153"/>
    </row>
    <row r="326" spans="1:16" ht="12.75">
      <c r="A326" s="169"/>
      <c r="B326" s="26"/>
      <c r="C326" s="26"/>
      <c r="D326" s="288"/>
      <c r="E326" s="279"/>
      <c r="F326" s="30" t="s">
        <v>639</v>
      </c>
      <c r="G326" s="283"/>
      <c r="H326" s="285"/>
      <c r="I326" s="169"/>
      <c r="J326" s="26"/>
      <c r="K326" s="173"/>
      <c r="L326" s="288"/>
      <c r="M326" s="153"/>
      <c r="N326" s="153"/>
      <c r="O326" s="153"/>
      <c r="P326" s="153"/>
    </row>
    <row r="327" spans="1:16" ht="12.75">
      <c r="A327" s="169"/>
      <c r="B327" s="26"/>
      <c r="C327" s="26"/>
      <c r="D327" s="288"/>
      <c r="E327" s="279">
        <v>57</v>
      </c>
      <c r="F327" s="309" t="s">
        <v>2078</v>
      </c>
      <c r="G327" s="307" t="s">
        <v>642</v>
      </c>
      <c r="H327" s="285"/>
      <c r="I327" s="169"/>
      <c r="J327" s="26"/>
      <c r="K327" s="173"/>
      <c r="L327" s="288"/>
      <c r="M327" s="153"/>
      <c r="N327" s="153"/>
      <c r="O327" s="153"/>
      <c r="P327" s="153"/>
    </row>
    <row r="328" spans="1:16" ht="12.75">
      <c r="A328" s="169"/>
      <c r="B328" s="26"/>
      <c r="C328" s="26"/>
      <c r="D328" s="288"/>
      <c r="E328" s="279">
        <v>57</v>
      </c>
      <c r="F328" s="309" t="s">
        <v>2079</v>
      </c>
      <c r="G328" s="307" t="s">
        <v>642</v>
      </c>
      <c r="H328" s="285"/>
      <c r="I328" s="169"/>
      <c r="J328" s="26"/>
      <c r="K328" s="173"/>
      <c r="L328" s="288"/>
      <c r="M328" s="153"/>
      <c r="N328" s="153"/>
      <c r="O328" s="153"/>
      <c r="P328" s="153"/>
    </row>
    <row r="329" spans="1:16" ht="12.75">
      <c r="A329" s="169"/>
      <c r="B329" s="26"/>
      <c r="C329" s="26"/>
      <c r="D329" s="288"/>
      <c r="E329" s="279">
        <v>57</v>
      </c>
      <c r="F329" s="309" t="s">
        <v>2080</v>
      </c>
      <c r="G329" s="307" t="s">
        <v>642</v>
      </c>
      <c r="H329" s="285"/>
      <c r="I329" s="169"/>
      <c r="J329" s="26"/>
      <c r="K329" s="173"/>
      <c r="L329" s="288"/>
      <c r="M329" s="153"/>
      <c r="N329" s="153"/>
      <c r="O329" s="153"/>
      <c r="P329" s="153"/>
    </row>
    <row r="330" spans="1:16" ht="12.75">
      <c r="A330" s="169"/>
      <c r="B330" s="26"/>
      <c r="C330" s="26"/>
      <c r="D330" s="288"/>
      <c r="E330" s="279">
        <v>57</v>
      </c>
      <c r="F330" s="309" t="s">
        <v>2081</v>
      </c>
      <c r="G330" s="307" t="s">
        <v>642</v>
      </c>
      <c r="H330" s="285"/>
      <c r="I330" s="169"/>
      <c r="J330" s="26"/>
      <c r="K330" s="173"/>
      <c r="L330" s="288"/>
      <c r="M330" s="153"/>
      <c r="N330" s="153"/>
      <c r="O330" s="153"/>
      <c r="P330" s="153"/>
    </row>
    <row r="331" spans="1:16" ht="12.75">
      <c r="A331" s="169"/>
      <c r="B331" s="26"/>
      <c r="C331" s="26"/>
      <c r="D331" s="288"/>
      <c r="E331" s="279">
        <v>57</v>
      </c>
      <c r="F331" s="309" t="s">
        <v>2082</v>
      </c>
      <c r="G331" s="307" t="s">
        <v>642</v>
      </c>
      <c r="H331" s="285"/>
      <c r="I331" s="169"/>
      <c r="J331" s="26"/>
      <c r="K331" s="173"/>
      <c r="L331" s="288"/>
      <c r="M331" s="153"/>
      <c r="N331" s="153"/>
      <c r="O331" s="153"/>
      <c r="P331" s="153"/>
    </row>
    <row r="332" spans="1:16" ht="12.75">
      <c r="A332" s="169"/>
      <c r="B332" s="26"/>
      <c r="C332" s="26"/>
      <c r="D332" s="288"/>
      <c r="E332" s="279">
        <v>57</v>
      </c>
      <c r="F332" s="309" t="s">
        <v>2083</v>
      </c>
      <c r="G332" s="307" t="s">
        <v>642</v>
      </c>
      <c r="H332" s="285"/>
      <c r="I332" s="169"/>
      <c r="J332" s="26"/>
      <c r="K332" s="173"/>
      <c r="L332" s="288"/>
      <c r="M332" s="153"/>
      <c r="N332" s="153"/>
      <c r="O332" s="153"/>
      <c r="P332" s="153"/>
    </row>
    <row r="333" spans="1:16" ht="12.75">
      <c r="A333" s="169"/>
      <c r="B333" s="26"/>
      <c r="C333" s="26"/>
      <c r="D333" s="288"/>
      <c r="E333" s="279">
        <v>57</v>
      </c>
      <c r="F333" s="309" t="s">
        <v>2084</v>
      </c>
      <c r="G333" s="307" t="s">
        <v>642</v>
      </c>
      <c r="H333" s="285"/>
      <c r="I333" s="169"/>
      <c r="J333" s="26"/>
      <c r="K333" s="173"/>
      <c r="L333" s="288"/>
      <c r="M333" s="153"/>
      <c r="N333" s="153"/>
      <c r="O333" s="153"/>
      <c r="P333" s="153"/>
    </row>
    <row r="334" spans="1:16" ht="12.75">
      <c r="A334" s="169"/>
      <c r="B334" s="26"/>
      <c r="C334" s="26"/>
      <c r="D334" s="288"/>
      <c r="E334" s="279">
        <v>57</v>
      </c>
      <c r="F334" s="314" t="s">
        <v>2085</v>
      </c>
      <c r="G334" s="318" t="s">
        <v>642</v>
      </c>
      <c r="H334" s="285"/>
      <c r="I334" s="169"/>
      <c r="J334" s="26"/>
      <c r="K334" s="173"/>
      <c r="L334" s="288"/>
      <c r="M334" s="153"/>
      <c r="N334" s="153"/>
      <c r="O334" s="153"/>
      <c r="P334" s="153"/>
    </row>
    <row r="335" spans="1:16" ht="12.75">
      <c r="A335" s="169"/>
      <c r="B335" s="26"/>
      <c r="C335" s="26"/>
      <c r="D335" s="288"/>
      <c r="E335" s="279"/>
      <c r="F335" s="290" t="s">
        <v>2086</v>
      </c>
      <c r="G335" s="283">
        <v>118</v>
      </c>
      <c r="H335" s="285"/>
      <c r="I335" s="169"/>
      <c r="J335" s="26"/>
      <c r="K335" s="173"/>
      <c r="L335" s="288"/>
      <c r="M335" s="153"/>
      <c r="N335" s="153"/>
      <c r="O335" s="153"/>
      <c r="P335" s="153"/>
    </row>
    <row r="336" spans="1:16" ht="12.75">
      <c r="A336" s="169"/>
      <c r="B336" s="26"/>
      <c r="C336" s="26"/>
      <c r="D336" s="288"/>
      <c r="E336" s="279"/>
      <c r="F336" s="30" t="s">
        <v>639</v>
      </c>
      <c r="G336" s="283"/>
      <c r="H336" s="285"/>
      <c r="I336" s="169"/>
      <c r="J336" s="26"/>
      <c r="K336" s="173"/>
      <c r="L336" s="288"/>
      <c r="M336" s="153"/>
      <c r="N336" s="153"/>
      <c r="O336" s="153"/>
      <c r="P336" s="153"/>
    </row>
    <row r="337" spans="1:16" ht="12.75">
      <c r="A337" s="169"/>
      <c r="B337" s="26"/>
      <c r="C337" s="26"/>
      <c r="D337" s="288"/>
      <c r="E337" s="279">
        <v>46</v>
      </c>
      <c r="F337" s="309" t="s">
        <v>2087</v>
      </c>
      <c r="G337" s="307" t="s">
        <v>642</v>
      </c>
      <c r="H337" s="285"/>
      <c r="I337" s="169"/>
      <c r="J337" s="26"/>
      <c r="K337" s="173"/>
      <c r="L337" s="288"/>
      <c r="M337" s="153"/>
      <c r="N337" s="153"/>
      <c r="O337" s="153"/>
      <c r="P337" s="153"/>
    </row>
    <row r="338" spans="1:16" ht="12.75">
      <c r="A338" s="169"/>
      <c r="B338" s="26"/>
      <c r="C338" s="26"/>
      <c r="D338" s="288"/>
      <c r="E338" s="279">
        <v>46</v>
      </c>
      <c r="F338" s="320" t="s">
        <v>2088</v>
      </c>
      <c r="G338" s="307" t="s">
        <v>642</v>
      </c>
      <c r="H338" s="285"/>
      <c r="I338" s="169"/>
      <c r="J338" s="26"/>
      <c r="K338" s="173"/>
      <c r="L338" s="288"/>
      <c r="M338" s="153"/>
      <c r="N338" s="153"/>
      <c r="O338" s="153"/>
      <c r="P338" s="153"/>
    </row>
    <row r="339" spans="1:16" ht="12.75">
      <c r="A339" s="169"/>
      <c r="B339" s="26"/>
      <c r="C339" s="26"/>
      <c r="D339" s="288"/>
      <c r="E339" s="279">
        <v>46</v>
      </c>
      <c r="F339" s="309" t="s">
        <v>2089</v>
      </c>
      <c r="G339" s="307" t="s">
        <v>642</v>
      </c>
      <c r="H339" s="285"/>
      <c r="I339" s="169"/>
      <c r="J339" s="26"/>
      <c r="K339" s="173"/>
      <c r="L339" s="288"/>
      <c r="M339" s="153"/>
      <c r="N339" s="153"/>
      <c r="O339" s="153"/>
      <c r="P339" s="153"/>
    </row>
    <row r="340" spans="1:16" ht="12.75">
      <c r="A340" s="169"/>
      <c r="B340" s="26"/>
      <c r="C340" s="26"/>
      <c r="D340" s="288"/>
      <c r="E340" s="279">
        <v>46</v>
      </c>
      <c r="F340" s="309" t="s">
        <v>2090</v>
      </c>
      <c r="G340" s="307" t="s">
        <v>642</v>
      </c>
      <c r="H340" s="285"/>
      <c r="I340" s="169"/>
      <c r="J340" s="26"/>
      <c r="K340" s="173"/>
      <c r="L340" s="288"/>
      <c r="M340" s="153"/>
      <c r="N340" s="153"/>
      <c r="O340" s="153"/>
      <c r="P340" s="153"/>
    </row>
    <row r="341" spans="1:16" ht="12.75">
      <c r="A341" s="169"/>
      <c r="B341" s="26"/>
      <c r="C341" s="26"/>
      <c r="D341" s="288"/>
      <c r="E341" s="279">
        <v>46</v>
      </c>
      <c r="F341" s="309" t="s">
        <v>2091</v>
      </c>
      <c r="G341" s="307" t="s">
        <v>642</v>
      </c>
      <c r="H341" s="285"/>
      <c r="I341" s="169"/>
      <c r="J341" s="26"/>
      <c r="K341" s="173"/>
      <c r="L341" s="288"/>
      <c r="M341" s="153"/>
      <c r="N341" s="153"/>
      <c r="O341" s="153"/>
      <c r="P341" s="153"/>
    </row>
    <row r="342" spans="1:16" ht="12.75">
      <c r="A342" s="169"/>
      <c r="B342" s="26"/>
      <c r="C342" s="26"/>
      <c r="D342" s="288"/>
      <c r="E342" s="279">
        <v>46</v>
      </c>
      <c r="F342" s="309" t="s">
        <v>2092</v>
      </c>
      <c r="G342" s="307" t="s">
        <v>642</v>
      </c>
      <c r="H342" s="285"/>
      <c r="I342" s="169"/>
      <c r="J342" s="26"/>
      <c r="K342" s="173"/>
      <c r="L342" s="288"/>
      <c r="M342" s="153"/>
      <c r="N342" s="153"/>
      <c r="O342" s="153"/>
      <c r="P342" s="153"/>
    </row>
    <row r="343" spans="1:16" ht="12.75">
      <c r="A343" s="169"/>
      <c r="B343" s="26"/>
      <c r="C343" s="26"/>
      <c r="D343" s="288"/>
      <c r="E343" s="279">
        <v>46</v>
      </c>
      <c r="F343" s="309" t="s">
        <v>2093</v>
      </c>
      <c r="G343" s="307" t="s">
        <v>642</v>
      </c>
      <c r="H343" s="285"/>
      <c r="I343" s="169"/>
      <c r="J343" s="26"/>
      <c r="K343" s="173"/>
      <c r="L343" s="288"/>
      <c r="M343" s="153"/>
      <c r="N343" s="153"/>
      <c r="O343" s="153"/>
      <c r="P343" s="153"/>
    </row>
    <row r="344" spans="1:16" ht="12.75">
      <c r="A344" s="169"/>
      <c r="B344" s="26"/>
      <c r="C344" s="26"/>
      <c r="D344" s="288"/>
      <c r="E344" s="279">
        <v>46</v>
      </c>
      <c r="F344" s="309" t="s">
        <v>2094</v>
      </c>
      <c r="G344" s="307" t="s">
        <v>642</v>
      </c>
      <c r="H344" s="285"/>
      <c r="I344" s="169"/>
      <c r="J344" s="26"/>
      <c r="K344" s="173"/>
      <c r="L344" s="288"/>
      <c r="M344" s="153"/>
      <c r="N344" s="153"/>
      <c r="O344" s="153"/>
      <c r="P344" s="153"/>
    </row>
    <row r="345" spans="1:16" ht="12.75">
      <c r="A345" s="169"/>
      <c r="B345" s="26"/>
      <c r="C345" s="26"/>
      <c r="D345" s="288"/>
      <c r="E345" s="279">
        <v>46</v>
      </c>
      <c r="F345" s="309" t="s">
        <v>2095</v>
      </c>
      <c r="G345" s="307" t="s">
        <v>642</v>
      </c>
      <c r="H345" s="285"/>
      <c r="I345" s="169"/>
      <c r="J345" s="26"/>
      <c r="K345" s="173"/>
      <c r="L345" s="288"/>
      <c r="M345" s="153"/>
      <c r="N345" s="153"/>
      <c r="O345" s="153"/>
      <c r="P345" s="153"/>
    </row>
    <row r="346" spans="1:16" ht="12.75">
      <c r="A346" s="169"/>
      <c r="B346" s="26"/>
      <c r="C346" s="26"/>
      <c r="D346" s="288"/>
      <c r="E346" s="279">
        <v>46</v>
      </c>
      <c r="F346" s="309" t="s">
        <v>2096</v>
      </c>
      <c r="G346" s="307" t="s">
        <v>642</v>
      </c>
      <c r="H346" s="285"/>
      <c r="I346" s="169"/>
      <c r="J346" s="26"/>
      <c r="K346" s="173"/>
      <c r="L346" s="288"/>
      <c r="M346" s="153"/>
      <c r="N346" s="153"/>
      <c r="O346" s="153"/>
      <c r="P346" s="153"/>
    </row>
    <row r="347" spans="1:16" ht="12.75">
      <c r="A347" s="169"/>
      <c r="B347" s="26"/>
      <c r="C347" s="26"/>
      <c r="D347" s="288"/>
      <c r="E347" s="279">
        <v>46</v>
      </c>
      <c r="F347" s="309" t="s">
        <v>2097</v>
      </c>
      <c r="G347" s="307" t="s">
        <v>642</v>
      </c>
      <c r="H347" s="285"/>
      <c r="I347" s="169"/>
      <c r="J347" s="26"/>
      <c r="K347" s="173"/>
      <c r="L347" s="288"/>
      <c r="M347" s="153"/>
      <c r="N347" s="153"/>
      <c r="O347" s="153"/>
      <c r="P347" s="153"/>
    </row>
    <row r="348" spans="1:16" ht="12.75">
      <c r="A348" s="169"/>
      <c r="B348" s="26"/>
      <c r="C348" s="26"/>
      <c r="D348" s="288"/>
      <c r="E348" s="279">
        <v>46</v>
      </c>
      <c r="F348" s="309" t="s">
        <v>2098</v>
      </c>
      <c r="G348" s="307" t="s">
        <v>642</v>
      </c>
      <c r="H348" s="285"/>
      <c r="I348" s="169"/>
      <c r="J348" s="26"/>
      <c r="K348" s="173"/>
      <c r="L348" s="288"/>
      <c r="M348" s="153"/>
      <c r="N348" s="153"/>
      <c r="O348" s="153"/>
      <c r="P348" s="153"/>
    </row>
    <row r="349" spans="1:16" ht="12.75">
      <c r="A349" s="169"/>
      <c r="B349" s="26"/>
      <c r="C349" s="26"/>
      <c r="D349" s="288"/>
      <c r="E349" s="279">
        <v>46</v>
      </c>
      <c r="F349" s="309" t="s">
        <v>2099</v>
      </c>
      <c r="G349" s="307" t="s">
        <v>642</v>
      </c>
      <c r="H349" s="285"/>
      <c r="I349" s="169"/>
      <c r="J349" s="26"/>
      <c r="K349" s="173"/>
      <c r="L349" s="288"/>
      <c r="M349" s="153"/>
      <c r="N349" s="153"/>
      <c r="O349" s="153"/>
      <c r="P349" s="153"/>
    </row>
    <row r="350" spans="1:16" ht="12.75">
      <c r="A350" s="169"/>
      <c r="B350" s="26"/>
      <c r="C350" s="26"/>
      <c r="D350" s="288"/>
      <c r="E350" s="279">
        <v>46</v>
      </c>
      <c r="F350" s="309" t="s">
        <v>2100</v>
      </c>
      <c r="G350" s="307" t="s">
        <v>642</v>
      </c>
      <c r="H350" s="285"/>
      <c r="I350" s="169"/>
      <c r="J350" s="26"/>
      <c r="K350" s="173"/>
      <c r="L350" s="288"/>
      <c r="M350" s="153"/>
      <c r="N350" s="153"/>
      <c r="O350" s="153"/>
      <c r="P350" s="153"/>
    </row>
    <row r="351" spans="1:16" ht="12.75">
      <c r="A351" s="169"/>
      <c r="B351" s="26"/>
      <c r="C351" s="26"/>
      <c r="D351" s="288"/>
      <c r="E351" s="279">
        <v>46</v>
      </c>
      <c r="F351" s="309" t="s">
        <v>2101</v>
      </c>
      <c r="G351" s="307" t="s">
        <v>642</v>
      </c>
      <c r="H351" s="285"/>
      <c r="I351" s="169"/>
      <c r="J351" s="26"/>
      <c r="K351" s="173"/>
      <c r="L351" s="288"/>
      <c r="M351" s="153"/>
      <c r="N351" s="153"/>
      <c r="O351" s="153"/>
      <c r="P351" s="153"/>
    </row>
    <row r="352" spans="1:16" ht="12.75">
      <c r="A352" s="169"/>
      <c r="B352" s="26"/>
      <c r="C352" s="26"/>
      <c r="D352" s="288"/>
      <c r="E352" s="279">
        <v>46</v>
      </c>
      <c r="F352" s="309" t="s">
        <v>2102</v>
      </c>
      <c r="G352" s="307" t="s">
        <v>642</v>
      </c>
      <c r="H352" s="285"/>
      <c r="I352" s="169"/>
      <c r="J352" s="26"/>
      <c r="K352" s="173"/>
      <c r="L352" s="288"/>
      <c r="M352" s="153"/>
      <c r="N352" s="153"/>
      <c r="O352" s="153"/>
      <c r="P352" s="153"/>
    </row>
    <row r="353" spans="1:12" s="305" customFormat="1" ht="13.5" thickBot="1">
      <c r="A353" s="169"/>
      <c r="B353" s="26"/>
      <c r="C353" s="26"/>
      <c r="D353" s="288"/>
      <c r="E353" s="279">
        <v>46</v>
      </c>
      <c r="F353" s="309" t="s">
        <v>2103</v>
      </c>
      <c r="G353" s="307" t="s">
        <v>642</v>
      </c>
      <c r="H353" s="304"/>
      <c r="I353" s="169"/>
      <c r="J353" s="26"/>
      <c r="K353" s="173"/>
      <c r="L353" s="59"/>
    </row>
    <row r="354" spans="1:16" ht="13.5" thickBot="1">
      <c r="A354" s="177"/>
      <c r="B354" s="33"/>
      <c r="C354" s="33"/>
      <c r="D354" s="59"/>
      <c r="E354" s="302">
        <v>46</v>
      </c>
      <c r="F354" s="312" t="s">
        <v>2104</v>
      </c>
      <c r="G354" s="137" t="s">
        <v>642</v>
      </c>
      <c r="H354" s="285"/>
      <c r="I354" s="150"/>
      <c r="J354" s="134"/>
      <c r="K354" s="322"/>
      <c r="L354" s="288"/>
      <c r="M354" s="153"/>
      <c r="N354" s="153"/>
      <c r="O354" s="153"/>
      <c r="P354" s="153"/>
    </row>
    <row r="355" spans="1:12" ht="13.5" thickBot="1">
      <c r="A355" s="716" t="s">
        <v>2777</v>
      </c>
      <c r="B355" s="708"/>
      <c r="C355" s="708"/>
      <c r="D355" s="708"/>
      <c r="E355" s="708"/>
      <c r="F355" s="708"/>
      <c r="G355" s="708"/>
      <c r="H355" s="709"/>
      <c r="I355" s="101"/>
      <c r="J355" s="102" t="s">
        <v>2590</v>
      </c>
      <c r="K355" s="273"/>
      <c r="L355" s="104"/>
    </row>
    <row r="356" spans="1:12" ht="13.5" thickBot="1">
      <c r="A356" s="716" t="s">
        <v>2902</v>
      </c>
      <c r="B356" s="708"/>
      <c r="C356" s="708"/>
      <c r="D356" s="709"/>
      <c r="E356" s="717" t="s">
        <v>2591</v>
      </c>
      <c r="F356" s="718"/>
      <c r="G356" s="718"/>
      <c r="H356" s="719"/>
      <c r="I356" s="269"/>
      <c r="J356" s="270" t="s">
        <v>2903</v>
      </c>
      <c r="K356" s="273"/>
      <c r="L356" s="273"/>
    </row>
    <row r="357" spans="1:12" ht="12.75">
      <c r="A357" s="101" t="s">
        <v>2779</v>
      </c>
      <c r="B357" s="105" t="s">
        <v>2781</v>
      </c>
      <c r="C357" s="105" t="s">
        <v>2782</v>
      </c>
      <c r="D357" s="109" t="s">
        <v>2783</v>
      </c>
      <c r="E357" s="161" t="s">
        <v>2779</v>
      </c>
      <c r="F357" s="107" t="s">
        <v>2781</v>
      </c>
      <c r="G357" s="107" t="s">
        <v>2782</v>
      </c>
      <c r="H357" s="109" t="s">
        <v>2783</v>
      </c>
      <c r="I357" s="274" t="s">
        <v>2779</v>
      </c>
      <c r="J357" s="107" t="s">
        <v>2781</v>
      </c>
      <c r="K357" s="275" t="s">
        <v>2782</v>
      </c>
      <c r="L357" s="109" t="s">
        <v>2783</v>
      </c>
    </row>
    <row r="358" spans="1:12" ht="12.75">
      <c r="A358" s="110" t="s">
        <v>2784</v>
      </c>
      <c r="B358" s="111"/>
      <c r="C358" s="112" t="s">
        <v>2785</v>
      </c>
      <c r="D358" s="115"/>
      <c r="E358" s="276" t="s">
        <v>2784</v>
      </c>
      <c r="F358" s="111"/>
      <c r="G358" s="112" t="s">
        <v>2785</v>
      </c>
      <c r="H358" s="115"/>
      <c r="I358" s="110" t="s">
        <v>2784</v>
      </c>
      <c r="J358" s="112"/>
      <c r="K358" s="277" t="s">
        <v>2785</v>
      </c>
      <c r="L358" s="115"/>
    </row>
    <row r="359" spans="1:16" ht="12.75">
      <c r="A359" s="169"/>
      <c r="B359" s="26"/>
      <c r="C359" s="26"/>
      <c r="D359" s="288"/>
      <c r="E359" s="279">
        <v>46</v>
      </c>
      <c r="F359" s="309" t="s">
        <v>2105</v>
      </c>
      <c r="G359" s="307" t="s">
        <v>642</v>
      </c>
      <c r="H359" s="285"/>
      <c r="I359" s="169"/>
      <c r="J359" s="26"/>
      <c r="K359" s="173"/>
      <c r="L359" s="288"/>
      <c r="M359" s="153"/>
      <c r="N359" s="153"/>
      <c r="O359" s="153"/>
      <c r="P359" s="153"/>
    </row>
    <row r="360" spans="1:16" ht="12.75">
      <c r="A360" s="169"/>
      <c r="B360" s="26"/>
      <c r="C360" s="26"/>
      <c r="D360" s="288"/>
      <c r="E360" s="279">
        <v>46</v>
      </c>
      <c r="F360" s="309" t="s">
        <v>2106</v>
      </c>
      <c r="G360" s="307" t="s">
        <v>642</v>
      </c>
      <c r="H360" s="285"/>
      <c r="I360" s="169"/>
      <c r="J360" s="26"/>
      <c r="K360" s="173"/>
      <c r="L360" s="288"/>
      <c r="M360" s="153"/>
      <c r="N360" s="153"/>
      <c r="O360" s="153"/>
      <c r="P360" s="153"/>
    </row>
    <row r="361" spans="1:16" ht="12.75">
      <c r="A361" s="169"/>
      <c r="B361" s="26"/>
      <c r="C361" s="26"/>
      <c r="D361" s="288"/>
      <c r="E361" s="279">
        <v>46</v>
      </c>
      <c r="F361" s="309" t="s">
        <v>2107</v>
      </c>
      <c r="G361" s="307" t="s">
        <v>642</v>
      </c>
      <c r="H361" s="285"/>
      <c r="I361" s="169"/>
      <c r="J361" s="26"/>
      <c r="K361" s="173"/>
      <c r="L361" s="288"/>
      <c r="M361" s="153"/>
      <c r="N361" s="153"/>
      <c r="O361" s="153"/>
      <c r="P361" s="153"/>
    </row>
    <row r="362" spans="1:16" ht="12.75">
      <c r="A362" s="169"/>
      <c r="B362" s="26"/>
      <c r="C362" s="26"/>
      <c r="D362" s="288"/>
      <c r="E362" s="279">
        <v>46</v>
      </c>
      <c r="F362" s="309" t="s">
        <v>2108</v>
      </c>
      <c r="G362" s="307" t="s">
        <v>642</v>
      </c>
      <c r="H362" s="285"/>
      <c r="I362" s="169"/>
      <c r="J362" s="26"/>
      <c r="K362" s="173"/>
      <c r="L362" s="288"/>
      <c r="M362" s="153"/>
      <c r="N362" s="153"/>
      <c r="O362" s="153"/>
      <c r="P362" s="153"/>
    </row>
    <row r="363" spans="1:16" ht="12.75">
      <c r="A363" s="169"/>
      <c r="B363" s="26"/>
      <c r="C363" s="26"/>
      <c r="D363" s="288"/>
      <c r="E363" s="279">
        <v>46</v>
      </c>
      <c r="F363" s="309" t="s">
        <v>2109</v>
      </c>
      <c r="G363" s="307" t="s">
        <v>642</v>
      </c>
      <c r="H363" s="285"/>
      <c r="I363" s="169"/>
      <c r="J363" s="26"/>
      <c r="K363" s="173"/>
      <c r="L363" s="288"/>
      <c r="M363" s="153"/>
      <c r="N363" s="153"/>
      <c r="O363" s="153"/>
      <c r="P363" s="153"/>
    </row>
    <row r="364" spans="1:16" ht="12.75">
      <c r="A364" s="169"/>
      <c r="B364" s="26"/>
      <c r="C364" s="26"/>
      <c r="D364" s="288"/>
      <c r="E364" s="279">
        <v>46</v>
      </c>
      <c r="F364" s="309" t="s">
        <v>1167</v>
      </c>
      <c r="G364" s="307" t="s">
        <v>642</v>
      </c>
      <c r="H364" s="285"/>
      <c r="I364" s="169"/>
      <c r="J364" s="26"/>
      <c r="K364" s="173"/>
      <c r="L364" s="288"/>
      <c r="M364" s="153"/>
      <c r="N364" s="153"/>
      <c r="O364" s="153"/>
      <c r="P364" s="153"/>
    </row>
    <row r="365" spans="1:16" ht="12.75">
      <c r="A365" s="169"/>
      <c r="B365" s="26"/>
      <c r="C365" s="26"/>
      <c r="D365" s="288"/>
      <c r="E365" s="279">
        <v>46</v>
      </c>
      <c r="F365" s="309" t="s">
        <v>1168</v>
      </c>
      <c r="G365" s="307" t="s">
        <v>642</v>
      </c>
      <c r="H365" s="285"/>
      <c r="I365" s="169"/>
      <c r="J365" s="26"/>
      <c r="K365" s="173"/>
      <c r="L365" s="288"/>
      <c r="M365" s="153"/>
      <c r="N365" s="153"/>
      <c r="O365" s="153"/>
      <c r="P365" s="153"/>
    </row>
    <row r="366" spans="1:16" ht="12.75">
      <c r="A366" s="169"/>
      <c r="B366" s="26"/>
      <c r="C366" s="26"/>
      <c r="D366" s="288"/>
      <c r="E366" s="279">
        <v>46</v>
      </c>
      <c r="F366" s="309" t="s">
        <v>1169</v>
      </c>
      <c r="G366" s="307" t="s">
        <v>642</v>
      </c>
      <c r="H366" s="285"/>
      <c r="I366" s="169"/>
      <c r="J366" s="26"/>
      <c r="K366" s="173"/>
      <c r="L366" s="288"/>
      <c r="M366" s="153"/>
      <c r="N366" s="153"/>
      <c r="O366" s="153"/>
      <c r="P366" s="153"/>
    </row>
    <row r="367" spans="1:16" ht="12.75">
      <c r="A367" s="169"/>
      <c r="B367" s="26"/>
      <c r="C367" s="26"/>
      <c r="D367" s="288"/>
      <c r="E367" s="279">
        <v>46</v>
      </c>
      <c r="F367" s="309" t="s">
        <v>1170</v>
      </c>
      <c r="G367" s="307" t="s">
        <v>642</v>
      </c>
      <c r="H367" s="285"/>
      <c r="I367" s="169"/>
      <c r="J367" s="26"/>
      <c r="K367" s="173"/>
      <c r="L367" s="288"/>
      <c r="M367" s="153"/>
      <c r="N367" s="153"/>
      <c r="O367" s="153"/>
      <c r="P367" s="153"/>
    </row>
    <row r="368" spans="1:16" ht="12.75">
      <c r="A368" s="169"/>
      <c r="B368" s="26"/>
      <c r="C368" s="26"/>
      <c r="D368" s="288"/>
      <c r="E368" s="279">
        <v>46</v>
      </c>
      <c r="F368" s="309" t="s">
        <v>1171</v>
      </c>
      <c r="G368" s="307" t="s">
        <v>642</v>
      </c>
      <c r="H368" s="285"/>
      <c r="I368" s="169"/>
      <c r="J368" s="26"/>
      <c r="K368" s="173"/>
      <c r="L368" s="288"/>
      <c r="M368" s="153"/>
      <c r="N368" s="153"/>
      <c r="O368" s="153"/>
      <c r="P368" s="153"/>
    </row>
    <row r="369" spans="1:16" ht="12.75">
      <c r="A369" s="169"/>
      <c r="B369" s="26"/>
      <c r="C369" s="26"/>
      <c r="D369" s="288"/>
      <c r="E369" s="279">
        <v>46</v>
      </c>
      <c r="F369" s="309" t="s">
        <v>1172</v>
      </c>
      <c r="G369" s="307" t="s">
        <v>642</v>
      </c>
      <c r="H369" s="285"/>
      <c r="I369" s="169"/>
      <c r="J369" s="26"/>
      <c r="K369" s="173"/>
      <c r="L369" s="288"/>
      <c r="M369" s="153"/>
      <c r="N369" s="153"/>
      <c r="O369" s="153"/>
      <c r="P369" s="153"/>
    </row>
    <row r="370" spans="1:16" ht="12.75">
      <c r="A370" s="169"/>
      <c r="B370" s="26"/>
      <c r="C370" s="26"/>
      <c r="D370" s="288"/>
      <c r="E370" s="279">
        <v>46</v>
      </c>
      <c r="F370" s="309" t="s">
        <v>1173</v>
      </c>
      <c r="G370" s="307" t="s">
        <v>642</v>
      </c>
      <c r="H370" s="285"/>
      <c r="I370" s="169"/>
      <c r="J370" s="26"/>
      <c r="K370" s="173"/>
      <c r="L370" s="288"/>
      <c r="M370" s="153"/>
      <c r="N370" s="153"/>
      <c r="O370" s="153"/>
      <c r="P370" s="153"/>
    </row>
    <row r="371" spans="1:16" ht="12.75">
      <c r="A371" s="169"/>
      <c r="B371" s="26"/>
      <c r="C371" s="26"/>
      <c r="D371" s="288"/>
      <c r="E371" s="279">
        <v>46</v>
      </c>
      <c r="F371" s="309" t="s">
        <v>1174</v>
      </c>
      <c r="G371" s="307" t="s">
        <v>642</v>
      </c>
      <c r="H371" s="285"/>
      <c r="I371" s="169"/>
      <c r="J371" s="26"/>
      <c r="K371" s="173"/>
      <c r="L371" s="288"/>
      <c r="M371" s="153"/>
      <c r="N371" s="153"/>
      <c r="O371" s="153"/>
      <c r="P371" s="153"/>
    </row>
    <row r="372" spans="1:16" ht="12.75">
      <c r="A372" s="169"/>
      <c r="B372" s="26"/>
      <c r="C372" s="26"/>
      <c r="D372" s="288"/>
      <c r="E372" s="279">
        <v>46</v>
      </c>
      <c r="F372" s="309" t="s">
        <v>1175</v>
      </c>
      <c r="G372" s="307" t="s">
        <v>642</v>
      </c>
      <c r="H372" s="285"/>
      <c r="I372" s="169"/>
      <c r="J372" s="26"/>
      <c r="K372" s="173"/>
      <c r="L372" s="288"/>
      <c r="M372" s="153"/>
      <c r="N372" s="153"/>
      <c r="O372" s="153"/>
      <c r="P372" s="153"/>
    </row>
    <row r="373" spans="1:16" ht="12.75">
      <c r="A373" s="169"/>
      <c r="B373" s="26"/>
      <c r="C373" s="26"/>
      <c r="D373" s="288"/>
      <c r="E373" s="279">
        <v>46</v>
      </c>
      <c r="F373" s="309" t="s">
        <v>1176</v>
      </c>
      <c r="G373" s="307" t="s">
        <v>642</v>
      </c>
      <c r="H373" s="285"/>
      <c r="I373" s="169"/>
      <c r="J373" s="26"/>
      <c r="K373" s="173"/>
      <c r="L373" s="288"/>
      <c r="M373" s="153"/>
      <c r="N373" s="153"/>
      <c r="O373" s="153"/>
      <c r="P373" s="153"/>
    </row>
    <row r="374" spans="1:16" ht="12.75">
      <c r="A374" s="169"/>
      <c r="B374" s="26"/>
      <c r="C374" s="26"/>
      <c r="D374" s="288"/>
      <c r="E374" s="279">
        <v>46</v>
      </c>
      <c r="F374" s="309" t="s">
        <v>1177</v>
      </c>
      <c r="G374" s="307" t="s">
        <v>642</v>
      </c>
      <c r="H374" s="285"/>
      <c r="I374" s="169"/>
      <c r="J374" s="26"/>
      <c r="K374" s="173"/>
      <c r="L374" s="288"/>
      <c r="M374" s="153"/>
      <c r="N374" s="153"/>
      <c r="O374" s="153"/>
      <c r="P374" s="153"/>
    </row>
    <row r="375" spans="1:16" ht="12.75">
      <c r="A375" s="169"/>
      <c r="B375" s="26"/>
      <c r="C375" s="26"/>
      <c r="D375" s="288"/>
      <c r="E375" s="279">
        <v>46</v>
      </c>
      <c r="F375" s="309" t="s">
        <v>1178</v>
      </c>
      <c r="G375" s="307" t="s">
        <v>642</v>
      </c>
      <c r="H375" s="285"/>
      <c r="I375" s="169"/>
      <c r="J375" s="26"/>
      <c r="K375" s="173"/>
      <c r="L375" s="288"/>
      <c r="M375" s="153"/>
      <c r="N375" s="153"/>
      <c r="O375" s="153"/>
      <c r="P375" s="153"/>
    </row>
    <row r="376" spans="1:16" ht="12.75">
      <c r="A376" s="169"/>
      <c r="B376" s="26"/>
      <c r="C376" s="26"/>
      <c r="D376" s="288"/>
      <c r="E376" s="279">
        <v>46</v>
      </c>
      <c r="F376" s="309" t="s">
        <v>1179</v>
      </c>
      <c r="G376" s="307" t="s">
        <v>642</v>
      </c>
      <c r="H376" s="285"/>
      <c r="I376" s="169"/>
      <c r="J376" s="26"/>
      <c r="K376" s="173"/>
      <c r="L376" s="288"/>
      <c r="M376" s="153"/>
      <c r="N376" s="153"/>
      <c r="O376" s="153"/>
      <c r="P376" s="153"/>
    </row>
    <row r="377" spans="1:16" ht="12.75">
      <c r="A377" s="169"/>
      <c r="B377" s="26"/>
      <c r="C377" s="26"/>
      <c r="D377" s="288"/>
      <c r="E377" s="279">
        <v>46</v>
      </c>
      <c r="F377" s="309" t="s">
        <v>1180</v>
      </c>
      <c r="G377" s="307" t="s">
        <v>642</v>
      </c>
      <c r="H377" s="285"/>
      <c r="I377" s="169"/>
      <c r="J377" s="26"/>
      <c r="K377" s="173"/>
      <c r="L377" s="288"/>
      <c r="M377" s="153"/>
      <c r="N377" s="153"/>
      <c r="O377" s="153"/>
      <c r="P377" s="153"/>
    </row>
    <row r="378" spans="1:16" ht="12.75">
      <c r="A378" s="169"/>
      <c r="B378" s="26"/>
      <c r="C378" s="26"/>
      <c r="D378" s="288"/>
      <c r="E378" s="279">
        <v>46</v>
      </c>
      <c r="F378" s="309" t="s">
        <v>1181</v>
      </c>
      <c r="G378" s="307" t="s">
        <v>642</v>
      </c>
      <c r="H378" s="285"/>
      <c r="I378" s="169"/>
      <c r="J378" s="26"/>
      <c r="K378" s="173"/>
      <c r="L378" s="288"/>
      <c r="M378" s="153"/>
      <c r="N378" s="153"/>
      <c r="O378" s="153"/>
      <c r="P378" s="153"/>
    </row>
    <row r="379" spans="1:16" ht="12.75">
      <c r="A379" s="169"/>
      <c r="B379" s="26"/>
      <c r="C379" s="26"/>
      <c r="D379" s="288"/>
      <c r="E379" s="279">
        <v>46</v>
      </c>
      <c r="F379" s="309" t="s">
        <v>1182</v>
      </c>
      <c r="G379" s="307" t="s">
        <v>642</v>
      </c>
      <c r="H379" s="285"/>
      <c r="I379" s="169"/>
      <c r="J379" s="26"/>
      <c r="K379" s="173"/>
      <c r="L379" s="288"/>
      <c r="M379" s="153"/>
      <c r="N379" s="153"/>
      <c r="O379" s="153"/>
      <c r="P379" s="153"/>
    </row>
    <row r="380" spans="1:16" ht="12.75">
      <c r="A380" s="169"/>
      <c r="B380" s="26"/>
      <c r="C380" s="26"/>
      <c r="D380" s="288"/>
      <c r="E380" s="279">
        <v>46</v>
      </c>
      <c r="F380" s="309" t="s">
        <v>1183</v>
      </c>
      <c r="G380" s="307" t="s">
        <v>642</v>
      </c>
      <c r="H380" s="285"/>
      <c r="I380" s="169"/>
      <c r="J380" s="26"/>
      <c r="K380" s="173"/>
      <c r="L380" s="288"/>
      <c r="M380" s="153"/>
      <c r="N380" s="153"/>
      <c r="O380" s="153"/>
      <c r="P380" s="153"/>
    </row>
    <row r="381" spans="1:16" ht="12.75">
      <c r="A381" s="169"/>
      <c r="B381" s="26"/>
      <c r="C381" s="26"/>
      <c r="D381" s="288"/>
      <c r="E381" s="279">
        <v>46</v>
      </c>
      <c r="F381" s="309" t="s">
        <v>1184</v>
      </c>
      <c r="G381" s="307" t="s">
        <v>642</v>
      </c>
      <c r="H381" s="285"/>
      <c r="I381" s="169"/>
      <c r="J381" s="26"/>
      <c r="K381" s="173"/>
      <c r="L381" s="288"/>
      <c r="M381" s="153"/>
      <c r="N381" s="153"/>
      <c r="O381" s="153"/>
      <c r="P381" s="153"/>
    </row>
    <row r="382" spans="1:16" ht="12.75">
      <c r="A382" s="169"/>
      <c r="B382" s="26"/>
      <c r="C382" s="26"/>
      <c r="D382" s="288"/>
      <c r="E382" s="279">
        <v>46</v>
      </c>
      <c r="F382" s="309" t="s">
        <v>1185</v>
      </c>
      <c r="G382" s="307" t="s">
        <v>642</v>
      </c>
      <c r="H382" s="285"/>
      <c r="I382" s="169"/>
      <c r="J382" s="26"/>
      <c r="K382" s="173"/>
      <c r="L382" s="288"/>
      <c r="M382" s="153"/>
      <c r="N382" s="153"/>
      <c r="O382" s="153"/>
      <c r="P382" s="153"/>
    </row>
    <row r="383" spans="1:16" ht="12.75">
      <c r="A383" s="169"/>
      <c r="B383" s="26"/>
      <c r="C383" s="26"/>
      <c r="D383" s="288"/>
      <c r="E383" s="279">
        <v>46</v>
      </c>
      <c r="F383" s="309" t="s">
        <v>1186</v>
      </c>
      <c r="G383" s="307" t="s">
        <v>642</v>
      </c>
      <c r="H383" s="285"/>
      <c r="I383" s="169"/>
      <c r="J383" s="26"/>
      <c r="K383" s="173"/>
      <c r="L383" s="288"/>
      <c r="M383" s="153"/>
      <c r="N383" s="153"/>
      <c r="O383" s="153"/>
      <c r="P383" s="153"/>
    </row>
    <row r="384" spans="1:16" ht="12.75">
      <c r="A384" s="169"/>
      <c r="B384" s="26"/>
      <c r="C384" s="26"/>
      <c r="D384" s="288"/>
      <c r="E384" s="279">
        <v>46</v>
      </c>
      <c r="F384" s="309" t="s">
        <v>1187</v>
      </c>
      <c r="G384" s="307" t="s">
        <v>642</v>
      </c>
      <c r="H384" s="285"/>
      <c r="I384" s="169"/>
      <c r="J384" s="26"/>
      <c r="K384" s="173"/>
      <c r="L384" s="288"/>
      <c r="M384" s="153"/>
      <c r="N384" s="153"/>
      <c r="O384" s="153"/>
      <c r="P384" s="153"/>
    </row>
    <row r="385" spans="1:16" ht="12.75">
      <c r="A385" s="169"/>
      <c r="B385" s="26"/>
      <c r="C385" s="26"/>
      <c r="D385" s="288"/>
      <c r="E385" s="279">
        <v>46</v>
      </c>
      <c r="F385" s="309" t="s">
        <v>1188</v>
      </c>
      <c r="G385" s="307" t="s">
        <v>642</v>
      </c>
      <c r="H385" s="285"/>
      <c r="I385" s="169"/>
      <c r="J385" s="26"/>
      <c r="K385" s="173"/>
      <c r="L385" s="288"/>
      <c r="M385" s="153"/>
      <c r="N385" s="153"/>
      <c r="O385" s="153"/>
      <c r="P385" s="153"/>
    </row>
    <row r="386" spans="1:16" ht="12.75">
      <c r="A386" s="169"/>
      <c r="B386" s="26"/>
      <c r="C386" s="26"/>
      <c r="D386" s="288"/>
      <c r="E386" s="279">
        <v>46</v>
      </c>
      <c r="F386" s="309" t="s">
        <v>1189</v>
      </c>
      <c r="G386" s="307" t="s">
        <v>642</v>
      </c>
      <c r="H386" s="285"/>
      <c r="I386" s="169"/>
      <c r="J386" s="26"/>
      <c r="K386" s="173"/>
      <c r="L386" s="288"/>
      <c r="M386" s="153"/>
      <c r="N386" s="153"/>
      <c r="O386" s="153"/>
      <c r="P386" s="153"/>
    </row>
    <row r="387" spans="1:16" ht="12.75">
      <c r="A387" s="169"/>
      <c r="B387" s="26"/>
      <c r="C387" s="26"/>
      <c r="D387" s="288"/>
      <c r="E387" s="279">
        <v>46</v>
      </c>
      <c r="F387" s="309" t="s">
        <v>1190</v>
      </c>
      <c r="G387" s="307" t="s">
        <v>642</v>
      </c>
      <c r="H387" s="285"/>
      <c r="I387" s="169"/>
      <c r="J387" s="26"/>
      <c r="K387" s="173"/>
      <c r="L387" s="288"/>
      <c r="M387" s="153"/>
      <c r="N387" s="153"/>
      <c r="O387" s="153"/>
      <c r="P387" s="153"/>
    </row>
    <row r="388" spans="1:16" ht="12.75">
      <c r="A388" s="169"/>
      <c r="B388" s="26"/>
      <c r="C388" s="26"/>
      <c r="D388" s="288"/>
      <c r="E388" s="279">
        <v>46</v>
      </c>
      <c r="F388" s="309" t="s">
        <v>1191</v>
      </c>
      <c r="G388" s="307" t="s">
        <v>642</v>
      </c>
      <c r="H388" s="285"/>
      <c r="I388" s="169"/>
      <c r="J388" s="26"/>
      <c r="K388" s="173"/>
      <c r="L388" s="288"/>
      <c r="M388" s="153"/>
      <c r="N388" s="153"/>
      <c r="O388" s="153"/>
      <c r="P388" s="153"/>
    </row>
    <row r="389" spans="1:16" ht="12.75">
      <c r="A389" s="169"/>
      <c r="B389" s="26"/>
      <c r="C389" s="26"/>
      <c r="D389" s="288"/>
      <c r="E389" s="279">
        <v>46</v>
      </c>
      <c r="F389" s="309" t="s">
        <v>1192</v>
      </c>
      <c r="G389" s="307" t="s">
        <v>642</v>
      </c>
      <c r="H389" s="285"/>
      <c r="I389" s="169"/>
      <c r="J389" s="26"/>
      <c r="K389" s="173"/>
      <c r="L389" s="288"/>
      <c r="M389" s="153"/>
      <c r="N389" s="153"/>
      <c r="O389" s="153"/>
      <c r="P389" s="153"/>
    </row>
    <row r="390" spans="1:16" ht="12.75">
      <c r="A390" s="169"/>
      <c r="B390" s="26"/>
      <c r="C390" s="26"/>
      <c r="D390" s="288"/>
      <c r="E390" s="279">
        <v>46</v>
      </c>
      <c r="F390" s="309" t="s">
        <v>1193</v>
      </c>
      <c r="G390" s="307" t="s">
        <v>642</v>
      </c>
      <c r="H390" s="285"/>
      <c r="I390" s="169"/>
      <c r="J390" s="26"/>
      <c r="K390" s="173"/>
      <c r="L390" s="288"/>
      <c r="M390" s="153"/>
      <c r="N390" s="153"/>
      <c r="O390" s="153"/>
      <c r="P390" s="153"/>
    </row>
    <row r="391" spans="1:16" ht="12.75">
      <c r="A391" s="169"/>
      <c r="B391" s="26"/>
      <c r="C391" s="26"/>
      <c r="D391" s="288"/>
      <c r="E391" s="279">
        <v>46</v>
      </c>
      <c r="F391" s="309" t="s">
        <v>1843</v>
      </c>
      <c r="G391" s="307" t="s">
        <v>642</v>
      </c>
      <c r="H391" s="285"/>
      <c r="I391" s="169"/>
      <c r="J391" s="26"/>
      <c r="K391" s="173"/>
      <c r="L391" s="288"/>
      <c r="M391" s="153"/>
      <c r="N391" s="153"/>
      <c r="O391" s="153"/>
      <c r="P391" s="153"/>
    </row>
    <row r="392" spans="1:16" ht="12.75">
      <c r="A392" s="169"/>
      <c r="B392" s="26"/>
      <c r="C392" s="26"/>
      <c r="D392" s="288"/>
      <c r="E392" s="279">
        <v>46</v>
      </c>
      <c r="F392" s="309" t="s">
        <v>1844</v>
      </c>
      <c r="G392" s="307" t="s">
        <v>642</v>
      </c>
      <c r="H392" s="285"/>
      <c r="I392" s="169"/>
      <c r="J392" s="26"/>
      <c r="K392" s="173"/>
      <c r="L392" s="288"/>
      <c r="M392" s="153"/>
      <c r="N392" s="153"/>
      <c r="O392" s="153"/>
      <c r="P392" s="153"/>
    </row>
    <row r="393" spans="1:16" ht="12.75">
      <c r="A393" s="169"/>
      <c r="B393" s="26"/>
      <c r="C393" s="26"/>
      <c r="D393" s="288"/>
      <c r="E393" s="279">
        <v>46</v>
      </c>
      <c r="F393" s="309" t="s">
        <v>1845</v>
      </c>
      <c r="G393" s="307" t="s">
        <v>642</v>
      </c>
      <c r="H393" s="285"/>
      <c r="I393" s="169"/>
      <c r="J393" s="26"/>
      <c r="K393" s="173"/>
      <c r="L393" s="288"/>
      <c r="M393" s="153"/>
      <c r="N393" s="153"/>
      <c r="O393" s="153"/>
      <c r="P393" s="153"/>
    </row>
    <row r="394" spans="1:16" ht="12.75">
      <c r="A394" s="169"/>
      <c r="B394" s="26"/>
      <c r="C394" s="26"/>
      <c r="D394" s="288"/>
      <c r="E394" s="279">
        <v>46</v>
      </c>
      <c r="F394" s="309" t="s">
        <v>1846</v>
      </c>
      <c r="G394" s="307" t="s">
        <v>642</v>
      </c>
      <c r="H394" s="285"/>
      <c r="I394" s="169"/>
      <c r="J394" s="26"/>
      <c r="K394" s="173"/>
      <c r="L394" s="288"/>
      <c r="M394" s="153"/>
      <c r="N394" s="153"/>
      <c r="O394" s="153"/>
      <c r="P394" s="153"/>
    </row>
    <row r="395" spans="1:16" ht="12.75">
      <c r="A395" s="169"/>
      <c r="B395" s="26"/>
      <c r="C395" s="26"/>
      <c r="D395" s="288"/>
      <c r="E395" s="279">
        <v>46</v>
      </c>
      <c r="F395" s="309" t="s">
        <v>1847</v>
      </c>
      <c r="G395" s="307" t="s">
        <v>642</v>
      </c>
      <c r="H395" s="285"/>
      <c r="I395" s="169"/>
      <c r="J395" s="26"/>
      <c r="K395" s="173"/>
      <c r="L395" s="288"/>
      <c r="M395" s="153"/>
      <c r="N395" s="153"/>
      <c r="O395" s="153"/>
      <c r="P395" s="153"/>
    </row>
    <row r="396" spans="1:16" ht="12.75">
      <c r="A396" s="169"/>
      <c r="B396" s="26"/>
      <c r="C396" s="26"/>
      <c r="D396" s="288"/>
      <c r="E396" s="279">
        <v>46</v>
      </c>
      <c r="F396" s="309" t="s">
        <v>1848</v>
      </c>
      <c r="G396" s="307" t="s">
        <v>642</v>
      </c>
      <c r="H396" s="285"/>
      <c r="I396" s="169"/>
      <c r="J396" s="26"/>
      <c r="K396" s="173"/>
      <c r="L396" s="288"/>
      <c r="M396" s="153"/>
      <c r="N396" s="153"/>
      <c r="O396" s="153"/>
      <c r="P396" s="153"/>
    </row>
    <row r="397" spans="1:16" ht="12.75">
      <c r="A397" s="169"/>
      <c r="B397" s="26"/>
      <c r="C397" s="26"/>
      <c r="D397" s="288"/>
      <c r="E397" s="279">
        <v>46</v>
      </c>
      <c r="F397" s="309" t="s">
        <v>1849</v>
      </c>
      <c r="G397" s="307" t="s">
        <v>642</v>
      </c>
      <c r="H397" s="285"/>
      <c r="I397" s="169"/>
      <c r="J397" s="26"/>
      <c r="K397" s="173"/>
      <c r="L397" s="288"/>
      <c r="M397" s="153"/>
      <c r="N397" s="153"/>
      <c r="O397" s="153"/>
      <c r="P397" s="153"/>
    </row>
    <row r="398" spans="1:16" ht="12.75">
      <c r="A398" s="169"/>
      <c r="B398" s="26"/>
      <c r="C398" s="26"/>
      <c r="D398" s="288"/>
      <c r="E398" s="279">
        <v>46</v>
      </c>
      <c r="F398" s="309" t="s">
        <v>1850</v>
      </c>
      <c r="G398" s="307" t="s">
        <v>642</v>
      </c>
      <c r="H398" s="285"/>
      <c r="I398" s="169"/>
      <c r="J398" s="26"/>
      <c r="K398" s="173"/>
      <c r="L398" s="288"/>
      <c r="M398" s="153"/>
      <c r="N398" s="153"/>
      <c r="O398" s="153"/>
      <c r="P398" s="153"/>
    </row>
    <row r="399" spans="1:16" ht="12.75">
      <c r="A399" s="169"/>
      <c r="B399" s="26"/>
      <c r="C399" s="26"/>
      <c r="D399" s="288"/>
      <c r="E399" s="279">
        <v>46</v>
      </c>
      <c r="F399" s="309" t="s">
        <v>1851</v>
      </c>
      <c r="G399" s="307" t="s">
        <v>642</v>
      </c>
      <c r="H399" s="285"/>
      <c r="I399" s="169"/>
      <c r="J399" s="26"/>
      <c r="K399" s="173"/>
      <c r="L399" s="288"/>
      <c r="M399" s="153"/>
      <c r="N399" s="153"/>
      <c r="O399" s="153"/>
      <c r="P399" s="153"/>
    </row>
    <row r="400" spans="1:16" ht="12.75">
      <c r="A400" s="169"/>
      <c r="B400" s="26"/>
      <c r="C400" s="26"/>
      <c r="D400" s="288"/>
      <c r="E400" s="279">
        <v>46</v>
      </c>
      <c r="F400" s="309" t="s">
        <v>1852</v>
      </c>
      <c r="G400" s="307" t="s">
        <v>642</v>
      </c>
      <c r="H400" s="285"/>
      <c r="I400" s="169"/>
      <c r="J400" s="26"/>
      <c r="K400" s="173"/>
      <c r="L400" s="288"/>
      <c r="M400" s="153"/>
      <c r="N400" s="153"/>
      <c r="O400" s="153"/>
      <c r="P400" s="153"/>
    </row>
    <row r="401" spans="1:16" ht="12.75">
      <c r="A401" s="169"/>
      <c r="B401" s="26"/>
      <c r="C401" s="26"/>
      <c r="D401" s="288"/>
      <c r="E401" s="279">
        <v>46</v>
      </c>
      <c r="F401" s="309" t="s">
        <v>1853</v>
      </c>
      <c r="G401" s="307" t="s">
        <v>642</v>
      </c>
      <c r="H401" s="285"/>
      <c r="I401" s="169"/>
      <c r="J401" s="26"/>
      <c r="K401" s="173"/>
      <c r="L401" s="288"/>
      <c r="M401" s="153"/>
      <c r="N401" s="153"/>
      <c r="O401" s="153"/>
      <c r="P401" s="153"/>
    </row>
    <row r="402" spans="1:16" ht="12.75">
      <c r="A402" s="169"/>
      <c r="B402" s="26"/>
      <c r="C402" s="26"/>
      <c r="D402" s="288"/>
      <c r="E402" s="279">
        <v>46</v>
      </c>
      <c r="F402" s="309" t="s">
        <v>1854</v>
      </c>
      <c r="G402" s="307" t="s">
        <v>642</v>
      </c>
      <c r="H402" s="285"/>
      <c r="I402" s="169"/>
      <c r="J402" s="26"/>
      <c r="K402" s="173"/>
      <c r="L402" s="288"/>
      <c r="M402" s="153"/>
      <c r="N402" s="153"/>
      <c r="O402" s="153"/>
      <c r="P402" s="153"/>
    </row>
    <row r="403" spans="1:16" ht="12.75">
      <c r="A403" s="169"/>
      <c r="B403" s="26"/>
      <c r="C403" s="26"/>
      <c r="D403" s="288"/>
      <c r="E403" s="279">
        <v>46</v>
      </c>
      <c r="F403" s="309" t="s">
        <v>1855</v>
      </c>
      <c r="G403" s="307" t="s">
        <v>642</v>
      </c>
      <c r="H403" s="285"/>
      <c r="I403" s="169"/>
      <c r="J403" s="26"/>
      <c r="K403" s="173"/>
      <c r="L403" s="288"/>
      <c r="M403" s="153"/>
      <c r="N403" s="153"/>
      <c r="O403" s="153"/>
      <c r="P403" s="153"/>
    </row>
    <row r="404" spans="1:16" ht="12.75">
      <c r="A404" s="169"/>
      <c r="B404" s="26"/>
      <c r="C404" s="26"/>
      <c r="D404" s="288"/>
      <c r="E404" s="279">
        <v>46</v>
      </c>
      <c r="F404" s="309" t="s">
        <v>1856</v>
      </c>
      <c r="G404" s="307" t="s">
        <v>642</v>
      </c>
      <c r="H404" s="285"/>
      <c r="I404" s="169"/>
      <c r="J404" s="26"/>
      <c r="K404" s="173"/>
      <c r="L404" s="288"/>
      <c r="M404" s="153"/>
      <c r="N404" s="153"/>
      <c r="O404" s="153"/>
      <c r="P404" s="153"/>
    </row>
    <row r="405" spans="1:16" ht="12.75">
      <c r="A405" s="169"/>
      <c r="B405" s="26"/>
      <c r="C405" s="26"/>
      <c r="D405" s="288"/>
      <c r="E405" s="279">
        <v>46</v>
      </c>
      <c r="F405" s="309" t="s">
        <v>1857</v>
      </c>
      <c r="G405" s="307" t="s">
        <v>642</v>
      </c>
      <c r="H405" s="285"/>
      <c r="I405" s="169"/>
      <c r="J405" s="26"/>
      <c r="K405" s="173"/>
      <c r="L405" s="288"/>
      <c r="M405" s="153"/>
      <c r="N405" s="153"/>
      <c r="O405" s="153"/>
      <c r="P405" s="153"/>
    </row>
    <row r="406" spans="1:16" ht="12.75">
      <c r="A406" s="169"/>
      <c r="B406" s="26"/>
      <c r="C406" s="26"/>
      <c r="D406" s="288"/>
      <c r="E406" s="279">
        <v>46</v>
      </c>
      <c r="F406" s="309" t="s">
        <v>1858</v>
      </c>
      <c r="G406" s="307" t="s">
        <v>642</v>
      </c>
      <c r="H406" s="285"/>
      <c r="I406" s="169"/>
      <c r="J406" s="26"/>
      <c r="K406" s="173"/>
      <c r="L406" s="288"/>
      <c r="M406" s="153"/>
      <c r="N406" s="153"/>
      <c r="O406" s="153"/>
      <c r="P406" s="153"/>
    </row>
    <row r="407" spans="1:16" ht="12.75">
      <c r="A407" s="169"/>
      <c r="B407" s="26"/>
      <c r="C407" s="26"/>
      <c r="D407" s="288"/>
      <c r="E407" s="279">
        <v>46</v>
      </c>
      <c r="F407" s="309" t="s">
        <v>1859</v>
      </c>
      <c r="G407" s="307" t="s">
        <v>642</v>
      </c>
      <c r="H407" s="285"/>
      <c r="I407" s="169"/>
      <c r="J407" s="26"/>
      <c r="K407" s="173"/>
      <c r="L407" s="288"/>
      <c r="M407" s="153"/>
      <c r="N407" s="153"/>
      <c r="O407" s="153"/>
      <c r="P407" s="153"/>
    </row>
    <row r="408" spans="1:16" ht="12.75">
      <c r="A408" s="169"/>
      <c r="B408" s="26"/>
      <c r="C408" s="26"/>
      <c r="D408" s="288"/>
      <c r="E408" s="279">
        <v>46</v>
      </c>
      <c r="F408" s="309" t="s">
        <v>1860</v>
      </c>
      <c r="G408" s="307" t="s">
        <v>642</v>
      </c>
      <c r="H408" s="285"/>
      <c r="I408" s="169"/>
      <c r="J408" s="26"/>
      <c r="K408" s="173"/>
      <c r="L408" s="288"/>
      <c r="M408" s="153"/>
      <c r="N408" s="153"/>
      <c r="O408" s="153"/>
      <c r="P408" s="153"/>
    </row>
    <row r="409" spans="1:16" ht="12.75">
      <c r="A409" s="169"/>
      <c r="B409" s="26"/>
      <c r="C409" s="26"/>
      <c r="D409" s="288"/>
      <c r="E409" s="279">
        <v>46</v>
      </c>
      <c r="F409" s="309" t="s">
        <v>1861</v>
      </c>
      <c r="G409" s="307" t="s">
        <v>642</v>
      </c>
      <c r="H409" s="285"/>
      <c r="I409" s="169"/>
      <c r="J409" s="26"/>
      <c r="K409" s="173"/>
      <c r="L409" s="288"/>
      <c r="M409" s="153"/>
      <c r="N409" s="153"/>
      <c r="O409" s="153"/>
      <c r="P409" s="153"/>
    </row>
    <row r="410" spans="1:16" ht="12.75">
      <c r="A410" s="169"/>
      <c r="B410" s="26"/>
      <c r="C410" s="26"/>
      <c r="D410" s="288"/>
      <c r="E410" s="279">
        <v>46</v>
      </c>
      <c r="F410" s="309" t="s">
        <v>1862</v>
      </c>
      <c r="G410" s="307" t="s">
        <v>642</v>
      </c>
      <c r="H410" s="285"/>
      <c r="I410" s="169"/>
      <c r="J410" s="26"/>
      <c r="K410" s="173"/>
      <c r="L410" s="288"/>
      <c r="M410" s="153"/>
      <c r="N410" s="153"/>
      <c r="O410" s="153"/>
      <c r="P410" s="153"/>
    </row>
    <row r="411" spans="1:16" ht="12.75">
      <c r="A411" s="169"/>
      <c r="B411" s="26"/>
      <c r="C411" s="26"/>
      <c r="D411" s="288"/>
      <c r="E411" s="279">
        <v>46</v>
      </c>
      <c r="F411" s="309" t="s">
        <v>1863</v>
      </c>
      <c r="G411" s="307" t="s">
        <v>642</v>
      </c>
      <c r="H411" s="285"/>
      <c r="I411" s="169"/>
      <c r="J411" s="26"/>
      <c r="K411" s="173"/>
      <c r="L411" s="288"/>
      <c r="M411" s="153"/>
      <c r="N411" s="153"/>
      <c r="O411" s="153"/>
      <c r="P411" s="153"/>
    </row>
    <row r="412" spans="1:16" ht="12.75">
      <c r="A412" s="169"/>
      <c r="B412" s="26"/>
      <c r="C412" s="26"/>
      <c r="D412" s="288"/>
      <c r="E412" s="279">
        <v>46</v>
      </c>
      <c r="F412" s="309" t="s">
        <v>1864</v>
      </c>
      <c r="G412" s="307" t="s">
        <v>642</v>
      </c>
      <c r="H412" s="285"/>
      <c r="I412" s="169"/>
      <c r="J412" s="26"/>
      <c r="K412" s="173"/>
      <c r="L412" s="288"/>
      <c r="M412" s="153"/>
      <c r="N412" s="153"/>
      <c r="O412" s="153"/>
      <c r="P412" s="153"/>
    </row>
    <row r="413" spans="1:12" s="305" customFormat="1" ht="13.5" thickBot="1">
      <c r="A413" s="177"/>
      <c r="B413" s="33"/>
      <c r="C413" s="33"/>
      <c r="D413" s="59"/>
      <c r="E413" s="302">
        <v>46</v>
      </c>
      <c r="F413" s="312" t="s">
        <v>1865</v>
      </c>
      <c r="G413" s="313" t="s">
        <v>642</v>
      </c>
      <c r="H413" s="304"/>
      <c r="I413" s="177"/>
      <c r="J413" s="33"/>
      <c r="K413" s="181"/>
      <c r="L413" s="59"/>
    </row>
    <row r="414" spans="1:12" ht="13.5" thickBot="1">
      <c r="A414" s="716" t="s">
        <v>2777</v>
      </c>
      <c r="B414" s="708"/>
      <c r="C414" s="708"/>
      <c r="D414" s="708"/>
      <c r="E414" s="708"/>
      <c r="F414" s="708"/>
      <c r="G414" s="708"/>
      <c r="H414" s="709"/>
      <c r="I414" s="101"/>
      <c r="J414" s="102" t="s">
        <v>2590</v>
      </c>
      <c r="K414" s="273"/>
      <c r="L414" s="123"/>
    </row>
    <row r="415" spans="1:12" ht="13.5" thickBot="1">
      <c r="A415" s="716" t="s">
        <v>2902</v>
      </c>
      <c r="B415" s="708"/>
      <c r="C415" s="708"/>
      <c r="D415" s="709"/>
      <c r="E415" s="717" t="s">
        <v>2591</v>
      </c>
      <c r="F415" s="718"/>
      <c r="G415" s="718"/>
      <c r="H415" s="719"/>
      <c r="I415" s="269"/>
      <c r="J415" s="270" t="s">
        <v>2903</v>
      </c>
      <c r="K415" s="273"/>
      <c r="L415" s="273"/>
    </row>
    <row r="416" spans="1:12" ht="12.75">
      <c r="A416" s="101" t="s">
        <v>2779</v>
      </c>
      <c r="B416" s="105" t="s">
        <v>2781</v>
      </c>
      <c r="C416" s="105" t="s">
        <v>2782</v>
      </c>
      <c r="D416" s="109" t="s">
        <v>2783</v>
      </c>
      <c r="E416" s="161" t="s">
        <v>2779</v>
      </c>
      <c r="F416" s="107" t="s">
        <v>2781</v>
      </c>
      <c r="G416" s="107" t="s">
        <v>2782</v>
      </c>
      <c r="H416" s="109" t="s">
        <v>2783</v>
      </c>
      <c r="I416" s="274" t="s">
        <v>2779</v>
      </c>
      <c r="J416" s="107" t="s">
        <v>2781</v>
      </c>
      <c r="K416" s="275" t="s">
        <v>2782</v>
      </c>
      <c r="L416" s="109" t="s">
        <v>2783</v>
      </c>
    </row>
    <row r="417" spans="1:12" ht="12.75">
      <c r="A417" s="110" t="s">
        <v>2784</v>
      </c>
      <c r="B417" s="111"/>
      <c r="C417" s="112" t="s">
        <v>2785</v>
      </c>
      <c r="D417" s="115"/>
      <c r="E417" s="276" t="s">
        <v>2784</v>
      </c>
      <c r="F417" s="111"/>
      <c r="G417" s="112" t="s">
        <v>2785</v>
      </c>
      <c r="H417" s="115"/>
      <c r="I417" s="110" t="s">
        <v>2784</v>
      </c>
      <c r="J417" s="112"/>
      <c r="K417" s="277" t="s">
        <v>2785</v>
      </c>
      <c r="L417" s="115"/>
    </row>
    <row r="418" spans="1:16" ht="12.75">
      <c r="A418" s="169"/>
      <c r="B418" s="26"/>
      <c r="C418" s="26"/>
      <c r="D418" s="288"/>
      <c r="E418" s="279">
        <v>46</v>
      </c>
      <c r="F418" s="309" t="s">
        <v>1866</v>
      </c>
      <c r="G418" s="307" t="s">
        <v>642</v>
      </c>
      <c r="H418" s="285"/>
      <c r="I418" s="169"/>
      <c r="J418" s="26"/>
      <c r="K418" s="173"/>
      <c r="L418" s="288"/>
      <c r="M418" s="153"/>
      <c r="N418" s="153"/>
      <c r="O418" s="153"/>
      <c r="P418" s="153"/>
    </row>
    <row r="419" spans="1:16" ht="12.75">
      <c r="A419" s="169"/>
      <c r="B419" s="26"/>
      <c r="C419" s="26"/>
      <c r="D419" s="288"/>
      <c r="E419" s="279">
        <v>46</v>
      </c>
      <c r="F419" s="309" t="s">
        <v>1867</v>
      </c>
      <c r="G419" s="307" t="s">
        <v>642</v>
      </c>
      <c r="H419" s="285"/>
      <c r="I419" s="169"/>
      <c r="J419" s="26"/>
      <c r="K419" s="173"/>
      <c r="L419" s="288"/>
      <c r="M419" s="153"/>
      <c r="N419" s="153"/>
      <c r="O419" s="153"/>
      <c r="P419" s="153"/>
    </row>
    <row r="420" spans="1:16" ht="12.75">
      <c r="A420" s="169"/>
      <c r="B420" s="26"/>
      <c r="C420" s="26"/>
      <c r="D420" s="288"/>
      <c r="E420" s="279">
        <v>46</v>
      </c>
      <c r="F420" s="309" t="s">
        <v>1868</v>
      </c>
      <c r="G420" s="307" t="s">
        <v>642</v>
      </c>
      <c r="H420" s="285"/>
      <c r="I420" s="169"/>
      <c r="J420" s="26"/>
      <c r="K420" s="173"/>
      <c r="L420" s="288"/>
      <c r="M420" s="153"/>
      <c r="N420" s="153"/>
      <c r="O420" s="153"/>
      <c r="P420" s="153"/>
    </row>
    <row r="421" spans="1:16" ht="12.75">
      <c r="A421" s="169"/>
      <c r="B421" s="26"/>
      <c r="C421" s="26"/>
      <c r="D421" s="288"/>
      <c r="E421" s="279">
        <v>46</v>
      </c>
      <c r="F421" s="309" t="s">
        <v>1869</v>
      </c>
      <c r="G421" s="307" t="s">
        <v>642</v>
      </c>
      <c r="H421" s="285"/>
      <c r="I421" s="169"/>
      <c r="J421" s="26"/>
      <c r="K421" s="173"/>
      <c r="L421" s="288"/>
      <c r="M421" s="153"/>
      <c r="N421" s="153"/>
      <c r="O421" s="153"/>
      <c r="P421" s="153"/>
    </row>
    <row r="422" spans="1:16" ht="12.75">
      <c r="A422" s="169"/>
      <c r="B422" s="26"/>
      <c r="C422" s="26"/>
      <c r="D422" s="288"/>
      <c r="E422" s="279">
        <v>46</v>
      </c>
      <c r="F422" s="309" t="s">
        <v>1870</v>
      </c>
      <c r="G422" s="307" t="s">
        <v>642</v>
      </c>
      <c r="H422" s="285"/>
      <c r="I422" s="169"/>
      <c r="J422" s="26"/>
      <c r="K422" s="173"/>
      <c r="L422" s="288"/>
      <c r="M422" s="153"/>
      <c r="N422" s="153"/>
      <c r="O422" s="153"/>
      <c r="P422" s="153"/>
    </row>
    <row r="423" spans="1:16" ht="12.75">
      <c r="A423" s="169"/>
      <c r="B423" s="26"/>
      <c r="C423" s="26"/>
      <c r="D423" s="288"/>
      <c r="E423" s="279">
        <v>46</v>
      </c>
      <c r="F423" s="309" t="s">
        <v>1871</v>
      </c>
      <c r="G423" s="307" t="s">
        <v>642</v>
      </c>
      <c r="H423" s="285"/>
      <c r="I423" s="169"/>
      <c r="J423" s="26"/>
      <c r="K423" s="173"/>
      <c r="L423" s="288"/>
      <c r="M423" s="153"/>
      <c r="N423" s="153"/>
      <c r="O423" s="153"/>
      <c r="P423" s="153"/>
    </row>
    <row r="424" spans="1:16" ht="12.75">
      <c r="A424" s="169"/>
      <c r="B424" s="26"/>
      <c r="C424" s="26"/>
      <c r="D424" s="288"/>
      <c r="E424" s="279">
        <v>46</v>
      </c>
      <c r="F424" s="309" t="s">
        <v>1872</v>
      </c>
      <c r="G424" s="307" t="s">
        <v>642</v>
      </c>
      <c r="H424" s="285"/>
      <c r="I424" s="169"/>
      <c r="J424" s="26"/>
      <c r="K424" s="173"/>
      <c r="L424" s="288"/>
      <c r="M424" s="153"/>
      <c r="N424" s="153"/>
      <c r="O424" s="153"/>
      <c r="P424" s="153"/>
    </row>
    <row r="425" spans="1:16" ht="12.75">
      <c r="A425" s="169"/>
      <c r="B425" s="26"/>
      <c r="C425" s="26"/>
      <c r="D425" s="288"/>
      <c r="E425" s="279">
        <v>46</v>
      </c>
      <c r="F425" s="309" t="s">
        <v>1873</v>
      </c>
      <c r="G425" s="307" t="s">
        <v>642</v>
      </c>
      <c r="H425" s="285"/>
      <c r="I425" s="169"/>
      <c r="J425" s="26"/>
      <c r="K425" s="173"/>
      <c r="L425" s="288"/>
      <c r="M425" s="153"/>
      <c r="N425" s="153"/>
      <c r="O425" s="153"/>
      <c r="P425" s="153"/>
    </row>
    <row r="426" spans="1:16" ht="12.75">
      <c r="A426" s="169"/>
      <c r="B426" s="26"/>
      <c r="C426" s="26"/>
      <c r="D426" s="288"/>
      <c r="E426" s="279">
        <v>46</v>
      </c>
      <c r="F426" s="309" t="s">
        <v>1874</v>
      </c>
      <c r="G426" s="307" t="s">
        <v>642</v>
      </c>
      <c r="H426" s="285"/>
      <c r="I426" s="169"/>
      <c r="J426" s="26"/>
      <c r="K426" s="173"/>
      <c r="L426" s="288"/>
      <c r="M426" s="153"/>
      <c r="N426" s="153"/>
      <c r="O426" s="153"/>
      <c r="P426" s="153"/>
    </row>
    <row r="427" spans="1:16" ht="12.75">
      <c r="A427" s="169"/>
      <c r="B427" s="26"/>
      <c r="C427" s="26"/>
      <c r="D427" s="288"/>
      <c r="E427" s="279">
        <v>46</v>
      </c>
      <c r="F427" s="309" t="s">
        <v>1875</v>
      </c>
      <c r="G427" s="307" t="s">
        <v>642</v>
      </c>
      <c r="H427" s="285"/>
      <c r="I427" s="169"/>
      <c r="J427" s="26"/>
      <c r="K427" s="173"/>
      <c r="L427" s="288"/>
      <c r="M427" s="153"/>
      <c r="N427" s="153"/>
      <c r="O427" s="153"/>
      <c r="P427" s="153"/>
    </row>
    <row r="428" spans="1:16" ht="12.75">
      <c r="A428" s="169"/>
      <c r="B428" s="26"/>
      <c r="C428" s="26"/>
      <c r="D428" s="288"/>
      <c r="E428" s="279">
        <v>46</v>
      </c>
      <c r="F428" s="309" t="s">
        <v>1876</v>
      </c>
      <c r="G428" s="307" t="s">
        <v>642</v>
      </c>
      <c r="H428" s="285"/>
      <c r="I428" s="169"/>
      <c r="J428" s="26"/>
      <c r="K428" s="173"/>
      <c r="L428" s="288"/>
      <c r="M428" s="153"/>
      <c r="N428" s="153"/>
      <c r="O428" s="153"/>
      <c r="P428" s="153"/>
    </row>
    <row r="429" spans="1:16" ht="12.75">
      <c r="A429" s="169"/>
      <c r="B429" s="26"/>
      <c r="C429" s="26"/>
      <c r="D429" s="288"/>
      <c r="E429" s="279">
        <v>46</v>
      </c>
      <c r="F429" s="309" t="s">
        <v>1877</v>
      </c>
      <c r="G429" s="307" t="s">
        <v>642</v>
      </c>
      <c r="H429" s="285"/>
      <c r="I429" s="169"/>
      <c r="J429" s="26"/>
      <c r="K429" s="173"/>
      <c r="L429" s="288"/>
      <c r="M429" s="153"/>
      <c r="N429" s="153"/>
      <c r="O429" s="153"/>
      <c r="P429" s="153"/>
    </row>
    <row r="430" spans="1:16" ht="12.75">
      <c r="A430" s="169"/>
      <c r="B430" s="26"/>
      <c r="C430" s="26"/>
      <c r="D430" s="288"/>
      <c r="E430" s="279">
        <v>46</v>
      </c>
      <c r="F430" s="309" t="s">
        <v>1878</v>
      </c>
      <c r="G430" s="307" t="s">
        <v>642</v>
      </c>
      <c r="H430" s="285"/>
      <c r="I430" s="169"/>
      <c r="J430" s="26"/>
      <c r="K430" s="173"/>
      <c r="L430" s="288"/>
      <c r="M430" s="153"/>
      <c r="N430" s="153"/>
      <c r="O430" s="153"/>
      <c r="P430" s="153"/>
    </row>
    <row r="431" spans="1:16" ht="12.75">
      <c r="A431" s="169"/>
      <c r="B431" s="26"/>
      <c r="C431" s="26"/>
      <c r="D431" s="288"/>
      <c r="E431" s="279">
        <v>46</v>
      </c>
      <c r="F431" s="309" t="s">
        <v>1229</v>
      </c>
      <c r="G431" s="307" t="s">
        <v>642</v>
      </c>
      <c r="H431" s="285"/>
      <c r="I431" s="169"/>
      <c r="J431" s="26"/>
      <c r="K431" s="173"/>
      <c r="L431" s="288"/>
      <c r="M431" s="153"/>
      <c r="N431" s="153"/>
      <c r="O431" s="153"/>
      <c r="P431" s="153"/>
    </row>
    <row r="432" spans="1:16" ht="12.75">
      <c r="A432" s="169"/>
      <c r="B432" s="26"/>
      <c r="C432" s="26"/>
      <c r="D432" s="288"/>
      <c r="E432" s="279">
        <v>46</v>
      </c>
      <c r="F432" s="309" t="s">
        <v>1230</v>
      </c>
      <c r="G432" s="307" t="s">
        <v>642</v>
      </c>
      <c r="H432" s="285"/>
      <c r="I432" s="169"/>
      <c r="J432" s="26"/>
      <c r="K432" s="173"/>
      <c r="L432" s="288"/>
      <c r="M432" s="153"/>
      <c r="N432" s="153"/>
      <c r="O432" s="153"/>
      <c r="P432" s="153"/>
    </row>
    <row r="433" spans="1:16" ht="12.75">
      <c r="A433" s="169"/>
      <c r="B433" s="26"/>
      <c r="C433" s="26"/>
      <c r="D433" s="288"/>
      <c r="E433" s="279">
        <v>46</v>
      </c>
      <c r="F433" s="309" t="s">
        <v>1231</v>
      </c>
      <c r="G433" s="307" t="s">
        <v>642</v>
      </c>
      <c r="H433" s="285"/>
      <c r="I433" s="169"/>
      <c r="J433" s="26"/>
      <c r="K433" s="173"/>
      <c r="L433" s="288"/>
      <c r="M433" s="153"/>
      <c r="N433" s="153"/>
      <c r="O433" s="153"/>
      <c r="P433" s="153"/>
    </row>
    <row r="434" spans="1:16" ht="12.75">
      <c r="A434" s="169"/>
      <c r="B434" s="26"/>
      <c r="C434" s="26"/>
      <c r="D434" s="288"/>
      <c r="E434" s="279">
        <v>46</v>
      </c>
      <c r="F434" s="309" t="s">
        <v>1232</v>
      </c>
      <c r="G434" s="307" t="s">
        <v>642</v>
      </c>
      <c r="H434" s="285"/>
      <c r="I434" s="169"/>
      <c r="J434" s="26"/>
      <c r="K434" s="173"/>
      <c r="L434" s="288"/>
      <c r="M434" s="153"/>
      <c r="N434" s="153"/>
      <c r="O434" s="153"/>
      <c r="P434" s="153"/>
    </row>
    <row r="435" spans="1:16" ht="12.75">
      <c r="A435" s="169"/>
      <c r="B435" s="26"/>
      <c r="C435" s="26"/>
      <c r="D435" s="288"/>
      <c r="E435" s="279">
        <v>46</v>
      </c>
      <c r="F435" s="309" t="s">
        <v>1233</v>
      </c>
      <c r="G435" s="307" t="s">
        <v>642</v>
      </c>
      <c r="H435" s="285"/>
      <c r="I435" s="169"/>
      <c r="J435" s="26"/>
      <c r="K435" s="173"/>
      <c r="L435" s="288"/>
      <c r="M435" s="153"/>
      <c r="N435" s="153"/>
      <c r="O435" s="153"/>
      <c r="P435" s="153"/>
    </row>
    <row r="436" spans="1:16" ht="12.75">
      <c r="A436" s="169"/>
      <c r="B436" s="26"/>
      <c r="C436" s="26"/>
      <c r="D436" s="288"/>
      <c r="E436" s="279">
        <v>46</v>
      </c>
      <c r="F436" s="309" t="s">
        <v>1234</v>
      </c>
      <c r="G436" s="307" t="s">
        <v>642</v>
      </c>
      <c r="H436" s="285"/>
      <c r="I436" s="169"/>
      <c r="J436" s="26"/>
      <c r="K436" s="173"/>
      <c r="L436" s="288"/>
      <c r="M436" s="153"/>
      <c r="N436" s="153"/>
      <c r="O436" s="153"/>
      <c r="P436" s="153"/>
    </row>
    <row r="437" spans="1:16" ht="12.75">
      <c r="A437" s="169"/>
      <c r="B437" s="26"/>
      <c r="C437" s="26"/>
      <c r="D437" s="288"/>
      <c r="E437" s="279">
        <v>46</v>
      </c>
      <c r="F437" s="309" t="s">
        <v>1235</v>
      </c>
      <c r="G437" s="307" t="s">
        <v>642</v>
      </c>
      <c r="H437" s="285"/>
      <c r="I437" s="169"/>
      <c r="J437" s="26"/>
      <c r="K437" s="173"/>
      <c r="L437" s="288"/>
      <c r="M437" s="153"/>
      <c r="N437" s="153"/>
      <c r="O437" s="153"/>
      <c r="P437" s="153"/>
    </row>
    <row r="438" spans="1:16" ht="12.75">
      <c r="A438" s="169"/>
      <c r="B438" s="26"/>
      <c r="C438" s="26"/>
      <c r="D438" s="288"/>
      <c r="E438" s="279">
        <v>46</v>
      </c>
      <c r="F438" s="309" t="s">
        <v>1236</v>
      </c>
      <c r="G438" s="307" t="s">
        <v>642</v>
      </c>
      <c r="H438" s="285"/>
      <c r="I438" s="169"/>
      <c r="J438" s="26"/>
      <c r="K438" s="173"/>
      <c r="L438" s="288"/>
      <c r="M438" s="153"/>
      <c r="N438" s="153"/>
      <c r="O438" s="153"/>
      <c r="P438" s="153"/>
    </row>
    <row r="439" spans="1:16" ht="12.75">
      <c r="A439" s="169"/>
      <c r="B439" s="26"/>
      <c r="C439" s="26"/>
      <c r="D439" s="288"/>
      <c r="E439" s="279">
        <v>46</v>
      </c>
      <c r="F439" s="309" t="s">
        <v>1237</v>
      </c>
      <c r="G439" s="307" t="s">
        <v>642</v>
      </c>
      <c r="H439" s="285"/>
      <c r="I439" s="169"/>
      <c r="J439" s="26"/>
      <c r="K439" s="173"/>
      <c r="L439" s="288"/>
      <c r="M439" s="153"/>
      <c r="N439" s="153"/>
      <c r="O439" s="153"/>
      <c r="P439" s="153"/>
    </row>
    <row r="440" spans="1:16" ht="12.75">
      <c r="A440" s="169"/>
      <c r="B440" s="26"/>
      <c r="C440" s="26"/>
      <c r="D440" s="288"/>
      <c r="E440" s="279">
        <v>46</v>
      </c>
      <c r="F440" s="309" t="s">
        <v>1238</v>
      </c>
      <c r="G440" s="307" t="s">
        <v>642</v>
      </c>
      <c r="H440" s="285"/>
      <c r="I440" s="169"/>
      <c r="J440" s="26"/>
      <c r="K440" s="173"/>
      <c r="L440" s="288"/>
      <c r="M440" s="153"/>
      <c r="N440" s="153"/>
      <c r="O440" s="153"/>
      <c r="P440" s="153"/>
    </row>
    <row r="441" spans="1:16" ht="12.75">
      <c r="A441" s="169"/>
      <c r="B441" s="26"/>
      <c r="C441" s="26"/>
      <c r="D441" s="288"/>
      <c r="E441" s="279">
        <v>46</v>
      </c>
      <c r="F441" s="309" t="s">
        <v>1239</v>
      </c>
      <c r="G441" s="307" t="s">
        <v>642</v>
      </c>
      <c r="H441" s="285"/>
      <c r="I441" s="169"/>
      <c r="J441" s="26"/>
      <c r="K441" s="173"/>
      <c r="L441" s="288"/>
      <c r="M441" s="153"/>
      <c r="N441" s="153"/>
      <c r="O441" s="153"/>
      <c r="P441" s="153"/>
    </row>
    <row r="442" spans="1:16" ht="12.75">
      <c r="A442" s="169"/>
      <c r="B442" s="26"/>
      <c r="C442" s="26"/>
      <c r="D442" s="288"/>
      <c r="E442" s="279">
        <v>46</v>
      </c>
      <c r="F442" s="309" t="s">
        <v>1240</v>
      </c>
      <c r="G442" s="307" t="s">
        <v>642</v>
      </c>
      <c r="H442" s="285"/>
      <c r="I442" s="169"/>
      <c r="J442" s="26"/>
      <c r="K442" s="173"/>
      <c r="L442" s="288"/>
      <c r="M442" s="153"/>
      <c r="N442" s="153"/>
      <c r="O442" s="153"/>
      <c r="P442" s="153"/>
    </row>
    <row r="443" spans="1:16" ht="12.75">
      <c r="A443" s="169"/>
      <c r="B443" s="26"/>
      <c r="C443" s="26"/>
      <c r="D443" s="288"/>
      <c r="E443" s="279">
        <v>46</v>
      </c>
      <c r="F443" s="309" t="s">
        <v>1241</v>
      </c>
      <c r="G443" s="307" t="s">
        <v>642</v>
      </c>
      <c r="H443" s="285"/>
      <c r="I443" s="169"/>
      <c r="J443" s="26"/>
      <c r="K443" s="173"/>
      <c r="L443" s="288"/>
      <c r="M443" s="153"/>
      <c r="N443" s="153"/>
      <c r="O443" s="153"/>
      <c r="P443" s="153"/>
    </row>
    <row r="444" spans="1:16" ht="12.75">
      <c r="A444" s="169"/>
      <c r="B444" s="26"/>
      <c r="C444" s="26"/>
      <c r="D444" s="288"/>
      <c r="E444" s="279">
        <v>46</v>
      </c>
      <c r="F444" s="309" t="s">
        <v>1242</v>
      </c>
      <c r="G444" s="307" t="s">
        <v>642</v>
      </c>
      <c r="H444" s="285"/>
      <c r="I444" s="169"/>
      <c r="J444" s="26"/>
      <c r="K444" s="173"/>
      <c r="L444" s="288"/>
      <c r="M444" s="153"/>
      <c r="N444" s="153"/>
      <c r="O444" s="153"/>
      <c r="P444" s="153"/>
    </row>
    <row r="445" spans="1:16" ht="12.75">
      <c r="A445" s="169"/>
      <c r="B445" s="26"/>
      <c r="C445" s="26"/>
      <c r="D445" s="288"/>
      <c r="E445" s="279">
        <v>46</v>
      </c>
      <c r="F445" s="309" t="s">
        <v>1243</v>
      </c>
      <c r="G445" s="307" t="s">
        <v>642</v>
      </c>
      <c r="H445" s="285"/>
      <c r="I445" s="169"/>
      <c r="J445" s="26"/>
      <c r="K445" s="173"/>
      <c r="L445" s="288"/>
      <c r="M445" s="153"/>
      <c r="N445" s="153"/>
      <c r="O445" s="153"/>
      <c r="P445" s="153"/>
    </row>
    <row r="446" spans="1:16" ht="12.75">
      <c r="A446" s="169"/>
      <c r="B446" s="26"/>
      <c r="C446" s="26"/>
      <c r="D446" s="288"/>
      <c r="E446" s="279">
        <v>46</v>
      </c>
      <c r="F446" s="309" t="s">
        <v>1244</v>
      </c>
      <c r="G446" s="307" t="s">
        <v>642</v>
      </c>
      <c r="H446" s="285"/>
      <c r="I446" s="169"/>
      <c r="J446" s="26"/>
      <c r="K446" s="173"/>
      <c r="L446" s="288"/>
      <c r="M446" s="153"/>
      <c r="N446" s="153"/>
      <c r="O446" s="153"/>
      <c r="P446" s="153"/>
    </row>
    <row r="447" spans="1:16" ht="12.75">
      <c r="A447" s="169"/>
      <c r="B447" s="26"/>
      <c r="C447" s="26"/>
      <c r="D447" s="288"/>
      <c r="E447" s="279">
        <v>46</v>
      </c>
      <c r="F447" s="309" t="s">
        <v>1245</v>
      </c>
      <c r="G447" s="307" t="s">
        <v>642</v>
      </c>
      <c r="H447" s="285"/>
      <c r="I447" s="169"/>
      <c r="J447" s="26"/>
      <c r="K447" s="173"/>
      <c r="L447" s="288"/>
      <c r="M447" s="153"/>
      <c r="N447" s="153"/>
      <c r="O447" s="153"/>
      <c r="P447" s="153"/>
    </row>
    <row r="448" spans="1:16" ht="12.75">
      <c r="A448" s="169"/>
      <c r="B448" s="26"/>
      <c r="C448" s="26"/>
      <c r="D448" s="288"/>
      <c r="E448" s="279">
        <v>46</v>
      </c>
      <c r="F448" s="309" t="s">
        <v>1246</v>
      </c>
      <c r="G448" s="307" t="s">
        <v>642</v>
      </c>
      <c r="H448" s="285"/>
      <c r="I448" s="169"/>
      <c r="J448" s="26"/>
      <c r="K448" s="173"/>
      <c r="L448" s="288"/>
      <c r="M448" s="153"/>
      <c r="N448" s="153"/>
      <c r="O448" s="153"/>
      <c r="P448" s="153"/>
    </row>
    <row r="449" spans="1:16" ht="12.75">
      <c r="A449" s="169"/>
      <c r="B449" s="26"/>
      <c r="C449" s="26"/>
      <c r="D449" s="288"/>
      <c r="E449" s="279">
        <v>46</v>
      </c>
      <c r="F449" s="309" t="s">
        <v>1247</v>
      </c>
      <c r="G449" s="307" t="s">
        <v>642</v>
      </c>
      <c r="H449" s="285"/>
      <c r="I449" s="169"/>
      <c r="J449" s="26"/>
      <c r="K449" s="173"/>
      <c r="L449" s="288"/>
      <c r="M449" s="153"/>
      <c r="N449" s="153"/>
      <c r="O449" s="153"/>
      <c r="P449" s="153"/>
    </row>
    <row r="450" spans="1:16" ht="12.75">
      <c r="A450" s="169"/>
      <c r="B450" s="26"/>
      <c r="C450" s="26"/>
      <c r="D450" s="288"/>
      <c r="E450" s="279">
        <v>46</v>
      </c>
      <c r="F450" s="309" t="s">
        <v>1248</v>
      </c>
      <c r="G450" s="307" t="s">
        <v>642</v>
      </c>
      <c r="H450" s="285"/>
      <c r="I450" s="169"/>
      <c r="J450" s="26"/>
      <c r="K450" s="173"/>
      <c r="L450" s="288"/>
      <c r="M450" s="153"/>
      <c r="N450" s="153"/>
      <c r="O450" s="153"/>
      <c r="P450" s="153"/>
    </row>
    <row r="451" spans="1:16" ht="12.75">
      <c r="A451" s="169"/>
      <c r="B451" s="26"/>
      <c r="C451" s="26"/>
      <c r="D451" s="288"/>
      <c r="E451" s="279">
        <v>46</v>
      </c>
      <c r="F451" s="309" t="s">
        <v>1249</v>
      </c>
      <c r="G451" s="307" t="s">
        <v>642</v>
      </c>
      <c r="H451" s="285"/>
      <c r="I451" s="169"/>
      <c r="J451" s="26"/>
      <c r="K451" s="173"/>
      <c r="L451" s="288"/>
      <c r="M451" s="153"/>
      <c r="N451" s="153"/>
      <c r="O451" s="153"/>
      <c r="P451" s="153"/>
    </row>
    <row r="452" spans="1:16" ht="12.75">
      <c r="A452" s="169"/>
      <c r="B452" s="26"/>
      <c r="C452" s="26"/>
      <c r="D452" s="288"/>
      <c r="E452" s="279">
        <v>46</v>
      </c>
      <c r="F452" s="309" t="s">
        <v>1250</v>
      </c>
      <c r="G452" s="307" t="s">
        <v>642</v>
      </c>
      <c r="H452" s="285"/>
      <c r="I452" s="169"/>
      <c r="J452" s="26"/>
      <c r="K452" s="173"/>
      <c r="L452" s="288"/>
      <c r="M452" s="153"/>
      <c r="N452" s="153"/>
      <c r="O452" s="153"/>
      <c r="P452" s="153"/>
    </row>
    <row r="453" spans="1:16" ht="12.75">
      <c r="A453" s="169"/>
      <c r="B453" s="26"/>
      <c r="C453" s="26"/>
      <c r="D453" s="288"/>
      <c r="E453" s="279">
        <v>46</v>
      </c>
      <c r="F453" s="309" t="s">
        <v>1251</v>
      </c>
      <c r="G453" s="307" t="s">
        <v>642</v>
      </c>
      <c r="H453" s="285"/>
      <c r="I453" s="169"/>
      <c r="J453" s="26"/>
      <c r="K453" s="173"/>
      <c r="L453" s="288"/>
      <c r="M453" s="153"/>
      <c r="N453" s="153"/>
      <c r="O453" s="153"/>
      <c r="P453" s="153"/>
    </row>
    <row r="454" spans="1:16" ht="12.75">
      <c r="A454" s="169"/>
      <c r="B454" s="26"/>
      <c r="C454" s="26"/>
      <c r="D454" s="288"/>
      <c r="E454" s="279">
        <v>46</v>
      </c>
      <c r="F454" s="309" t="s">
        <v>1252</v>
      </c>
      <c r="G454" s="307" t="s">
        <v>642</v>
      </c>
      <c r="H454" s="285"/>
      <c r="I454" s="169"/>
      <c r="J454" s="26"/>
      <c r="K454" s="173"/>
      <c r="L454" s="288"/>
      <c r="M454" s="153"/>
      <c r="N454" s="153"/>
      <c r="O454" s="153"/>
      <c r="P454" s="153"/>
    </row>
    <row r="455" spans="1:16" ht="12.75">
      <c r="A455" s="169"/>
      <c r="B455" s="26"/>
      <c r="C455" s="26"/>
      <c r="D455" s="288"/>
      <c r="E455" s="279">
        <v>46</v>
      </c>
      <c r="F455" s="309" t="s">
        <v>1253</v>
      </c>
      <c r="G455" s="307" t="s">
        <v>642</v>
      </c>
      <c r="H455" s="285"/>
      <c r="I455" s="169"/>
      <c r="J455" s="26"/>
      <c r="K455" s="173"/>
      <c r="L455" s="288"/>
      <c r="M455" s="153"/>
      <c r="N455" s="153"/>
      <c r="O455" s="153"/>
      <c r="P455" s="153"/>
    </row>
    <row r="456" spans="1:16" ht="12.75">
      <c r="A456" s="169"/>
      <c r="B456" s="26"/>
      <c r="C456" s="26"/>
      <c r="D456" s="288"/>
      <c r="E456" s="279">
        <v>46</v>
      </c>
      <c r="F456" s="309" t="s">
        <v>1254</v>
      </c>
      <c r="G456" s="307" t="s">
        <v>642</v>
      </c>
      <c r="H456" s="285"/>
      <c r="I456" s="169"/>
      <c r="J456" s="26"/>
      <c r="K456" s="173"/>
      <c r="L456" s="288"/>
      <c r="M456" s="153"/>
      <c r="N456" s="153"/>
      <c r="O456" s="153"/>
      <c r="P456" s="153"/>
    </row>
    <row r="457" spans="1:16" ht="12.75">
      <c r="A457" s="169"/>
      <c r="B457" s="26"/>
      <c r="C457" s="26"/>
      <c r="D457" s="288"/>
      <c r="E457" s="279">
        <v>46</v>
      </c>
      <c r="F457" s="309" t="s">
        <v>1255</v>
      </c>
      <c r="G457" s="307" t="s">
        <v>642</v>
      </c>
      <c r="H457" s="285"/>
      <c r="I457" s="169"/>
      <c r="J457" s="26"/>
      <c r="K457" s="173"/>
      <c r="L457" s="288"/>
      <c r="M457" s="153"/>
      <c r="N457" s="153"/>
      <c r="O457" s="153"/>
      <c r="P457" s="153"/>
    </row>
    <row r="458" spans="1:16" ht="12.75">
      <c r="A458" s="169"/>
      <c r="B458" s="26"/>
      <c r="C458" s="26"/>
      <c r="D458" s="288"/>
      <c r="E458" s="279">
        <v>46</v>
      </c>
      <c r="F458" s="309" t="s">
        <v>1256</v>
      </c>
      <c r="G458" s="307" t="s">
        <v>642</v>
      </c>
      <c r="H458" s="285"/>
      <c r="I458" s="169"/>
      <c r="J458" s="26"/>
      <c r="K458" s="173"/>
      <c r="L458" s="288"/>
      <c r="M458" s="153"/>
      <c r="N458" s="153"/>
      <c r="O458" s="153"/>
      <c r="P458" s="153"/>
    </row>
    <row r="459" spans="1:16" ht="12.75">
      <c r="A459" s="169"/>
      <c r="B459" s="26"/>
      <c r="C459" s="26"/>
      <c r="D459" s="288"/>
      <c r="E459" s="279">
        <v>46</v>
      </c>
      <c r="F459" s="309" t="s">
        <v>1257</v>
      </c>
      <c r="G459" s="307" t="s">
        <v>642</v>
      </c>
      <c r="H459" s="285"/>
      <c r="I459" s="169"/>
      <c r="J459" s="26"/>
      <c r="K459" s="173"/>
      <c r="L459" s="288"/>
      <c r="M459" s="153"/>
      <c r="N459" s="153"/>
      <c r="O459" s="153"/>
      <c r="P459" s="153"/>
    </row>
    <row r="460" spans="1:16" ht="12.75">
      <c r="A460" s="169"/>
      <c r="B460" s="26"/>
      <c r="C460" s="26"/>
      <c r="D460" s="288"/>
      <c r="E460" s="279">
        <v>46</v>
      </c>
      <c r="F460" s="309" t="s">
        <v>1258</v>
      </c>
      <c r="G460" s="307" t="s">
        <v>642</v>
      </c>
      <c r="H460" s="285"/>
      <c r="I460" s="169"/>
      <c r="J460" s="26"/>
      <c r="K460" s="173"/>
      <c r="L460" s="288"/>
      <c r="M460" s="153"/>
      <c r="N460" s="153"/>
      <c r="O460" s="153"/>
      <c r="P460" s="153"/>
    </row>
    <row r="461" spans="1:16" ht="12.75">
      <c r="A461" s="169"/>
      <c r="B461" s="26"/>
      <c r="C461" s="26"/>
      <c r="D461" s="288"/>
      <c r="E461" s="279">
        <v>46</v>
      </c>
      <c r="F461" s="309" t="s">
        <v>1259</v>
      </c>
      <c r="G461" s="307" t="s">
        <v>642</v>
      </c>
      <c r="H461" s="285"/>
      <c r="I461" s="169"/>
      <c r="J461" s="26"/>
      <c r="K461" s="173"/>
      <c r="L461" s="288"/>
      <c r="M461" s="153"/>
      <c r="N461" s="153"/>
      <c r="O461" s="153"/>
      <c r="P461" s="153"/>
    </row>
    <row r="462" spans="1:16" ht="12.75">
      <c r="A462" s="169"/>
      <c r="B462" s="26"/>
      <c r="C462" s="26"/>
      <c r="D462" s="288"/>
      <c r="E462" s="279">
        <v>46</v>
      </c>
      <c r="F462" s="309" t="s">
        <v>1260</v>
      </c>
      <c r="G462" s="307" t="s">
        <v>642</v>
      </c>
      <c r="H462" s="285"/>
      <c r="I462" s="169"/>
      <c r="J462" s="26"/>
      <c r="K462" s="173"/>
      <c r="L462" s="288"/>
      <c r="M462" s="153"/>
      <c r="N462" s="153"/>
      <c r="O462" s="153"/>
      <c r="P462" s="153"/>
    </row>
    <row r="463" spans="1:16" ht="12.75">
      <c r="A463" s="169"/>
      <c r="B463" s="26"/>
      <c r="C463" s="26"/>
      <c r="D463" s="288"/>
      <c r="E463" s="279">
        <v>46</v>
      </c>
      <c r="F463" s="309" t="s">
        <v>1261</v>
      </c>
      <c r="G463" s="307" t="s">
        <v>642</v>
      </c>
      <c r="H463" s="285"/>
      <c r="I463" s="169"/>
      <c r="J463" s="26"/>
      <c r="K463" s="173"/>
      <c r="L463" s="288"/>
      <c r="M463" s="153"/>
      <c r="N463" s="153"/>
      <c r="O463" s="153"/>
      <c r="P463" s="153"/>
    </row>
    <row r="464" spans="1:16" ht="12.75">
      <c r="A464" s="169"/>
      <c r="B464" s="26"/>
      <c r="C464" s="26"/>
      <c r="D464" s="288"/>
      <c r="E464" s="279">
        <v>46</v>
      </c>
      <c r="F464" s="309" t="s">
        <v>1262</v>
      </c>
      <c r="G464" s="307" t="s">
        <v>642</v>
      </c>
      <c r="H464" s="285"/>
      <c r="I464" s="169"/>
      <c r="J464" s="26"/>
      <c r="K464" s="173"/>
      <c r="L464" s="288"/>
      <c r="M464" s="153"/>
      <c r="N464" s="153"/>
      <c r="O464" s="153"/>
      <c r="P464" s="153"/>
    </row>
    <row r="465" spans="1:16" ht="12.75">
      <c r="A465" s="169"/>
      <c r="B465" s="26"/>
      <c r="C465" s="26"/>
      <c r="D465" s="288"/>
      <c r="E465" s="279">
        <v>46</v>
      </c>
      <c r="F465" s="309" t="s">
        <v>1263</v>
      </c>
      <c r="G465" s="307" t="s">
        <v>642</v>
      </c>
      <c r="H465" s="285"/>
      <c r="I465" s="169"/>
      <c r="J465" s="26"/>
      <c r="K465" s="173"/>
      <c r="L465" s="288"/>
      <c r="M465" s="153"/>
      <c r="N465" s="153"/>
      <c r="O465" s="153"/>
      <c r="P465" s="153"/>
    </row>
    <row r="466" spans="1:16" ht="12.75">
      <c r="A466" s="169"/>
      <c r="B466" s="26"/>
      <c r="C466" s="26"/>
      <c r="D466" s="288"/>
      <c r="E466" s="279">
        <v>46</v>
      </c>
      <c r="F466" s="309" t="s">
        <v>1264</v>
      </c>
      <c r="G466" s="307" t="s">
        <v>642</v>
      </c>
      <c r="H466" s="285"/>
      <c r="I466" s="169"/>
      <c r="J466" s="26"/>
      <c r="K466" s="173"/>
      <c r="L466" s="288"/>
      <c r="M466" s="153"/>
      <c r="N466" s="153"/>
      <c r="O466" s="153"/>
      <c r="P466" s="153"/>
    </row>
    <row r="467" spans="1:16" ht="12.75">
      <c r="A467" s="169"/>
      <c r="B467" s="26"/>
      <c r="C467" s="26"/>
      <c r="D467" s="288"/>
      <c r="E467" s="279">
        <v>46</v>
      </c>
      <c r="F467" s="309" t="s">
        <v>1265</v>
      </c>
      <c r="G467" s="307" t="s">
        <v>642</v>
      </c>
      <c r="H467" s="285"/>
      <c r="I467" s="169"/>
      <c r="J467" s="26"/>
      <c r="K467" s="173"/>
      <c r="L467" s="288"/>
      <c r="M467" s="153"/>
      <c r="N467" s="153"/>
      <c r="O467" s="153"/>
      <c r="P467" s="153"/>
    </row>
    <row r="468" spans="1:16" ht="12.75">
      <c r="A468" s="169"/>
      <c r="B468" s="26"/>
      <c r="C468" s="26"/>
      <c r="D468" s="288"/>
      <c r="E468" s="279">
        <v>46</v>
      </c>
      <c r="F468" s="309" t="s">
        <v>1266</v>
      </c>
      <c r="G468" s="307" t="s">
        <v>642</v>
      </c>
      <c r="H468" s="285"/>
      <c r="I468" s="169"/>
      <c r="J468" s="26"/>
      <c r="K468" s="173"/>
      <c r="L468" s="288"/>
      <c r="M468" s="153"/>
      <c r="N468" s="153"/>
      <c r="O468" s="153"/>
      <c r="P468" s="153"/>
    </row>
    <row r="469" spans="1:16" ht="12.75">
      <c r="A469" s="169"/>
      <c r="B469" s="26"/>
      <c r="C469" s="26"/>
      <c r="D469" s="288"/>
      <c r="E469" s="279">
        <v>46</v>
      </c>
      <c r="F469" s="309" t="s">
        <v>1267</v>
      </c>
      <c r="G469" s="307" t="s">
        <v>642</v>
      </c>
      <c r="H469" s="285"/>
      <c r="I469" s="169"/>
      <c r="J469" s="26"/>
      <c r="K469" s="173"/>
      <c r="L469" s="288"/>
      <c r="M469" s="153"/>
      <c r="N469" s="153"/>
      <c r="O469" s="153"/>
      <c r="P469" s="153"/>
    </row>
    <row r="470" spans="1:16" ht="12.75">
      <c r="A470" s="169"/>
      <c r="B470" s="26"/>
      <c r="C470" s="26"/>
      <c r="D470" s="288"/>
      <c r="E470" s="279">
        <v>46</v>
      </c>
      <c r="F470" s="309" t="s">
        <v>1268</v>
      </c>
      <c r="G470" s="307" t="s">
        <v>642</v>
      </c>
      <c r="H470" s="285"/>
      <c r="I470" s="169"/>
      <c r="J470" s="26"/>
      <c r="K470" s="173"/>
      <c r="L470" s="288"/>
      <c r="M470" s="153"/>
      <c r="N470" s="153"/>
      <c r="O470" s="153"/>
      <c r="P470" s="153"/>
    </row>
    <row r="471" spans="1:16" ht="12.75">
      <c r="A471" s="169"/>
      <c r="B471" s="26"/>
      <c r="C471" s="26"/>
      <c r="D471" s="288"/>
      <c r="E471" s="279">
        <v>46</v>
      </c>
      <c r="F471" s="309" t="s">
        <v>1269</v>
      </c>
      <c r="G471" s="307" t="s">
        <v>642</v>
      </c>
      <c r="H471" s="285"/>
      <c r="I471" s="169"/>
      <c r="J471" s="26"/>
      <c r="K471" s="173"/>
      <c r="L471" s="288"/>
      <c r="M471" s="153"/>
      <c r="N471" s="153"/>
      <c r="O471" s="153"/>
      <c r="P471" s="153"/>
    </row>
    <row r="472" spans="1:12" s="305" customFormat="1" ht="13.5" thickBot="1">
      <c r="A472" s="177"/>
      <c r="B472" s="33"/>
      <c r="C472" s="33"/>
      <c r="D472" s="59"/>
      <c r="E472" s="302">
        <v>46</v>
      </c>
      <c r="F472" s="312" t="s">
        <v>1270</v>
      </c>
      <c r="G472" s="313" t="s">
        <v>642</v>
      </c>
      <c r="H472" s="304"/>
      <c r="I472" s="177"/>
      <c r="J472" s="33"/>
      <c r="K472" s="181"/>
      <c r="L472" s="59"/>
    </row>
    <row r="473" spans="1:12" ht="13.5" thickBot="1">
      <c r="A473" s="716" t="s">
        <v>2777</v>
      </c>
      <c r="B473" s="708"/>
      <c r="C473" s="708"/>
      <c r="D473" s="708"/>
      <c r="E473" s="708"/>
      <c r="F473" s="708"/>
      <c r="G473" s="708"/>
      <c r="H473" s="709"/>
      <c r="I473" s="101"/>
      <c r="J473" s="102" t="s">
        <v>2590</v>
      </c>
      <c r="K473" s="273"/>
      <c r="L473" s="123"/>
    </row>
    <row r="474" spans="1:12" ht="13.5" thickBot="1">
      <c r="A474" s="716" t="s">
        <v>2902</v>
      </c>
      <c r="B474" s="708"/>
      <c r="C474" s="708"/>
      <c r="D474" s="709"/>
      <c r="E474" s="717" t="s">
        <v>2591</v>
      </c>
      <c r="F474" s="718"/>
      <c r="G474" s="718"/>
      <c r="H474" s="719"/>
      <c r="I474" s="269"/>
      <c r="J474" s="270" t="s">
        <v>2903</v>
      </c>
      <c r="K474" s="273"/>
      <c r="L474" s="273"/>
    </row>
    <row r="475" spans="1:12" ht="12.75">
      <c r="A475" s="101" t="s">
        <v>2779</v>
      </c>
      <c r="B475" s="105" t="s">
        <v>2781</v>
      </c>
      <c r="C475" s="105" t="s">
        <v>2782</v>
      </c>
      <c r="D475" s="109" t="s">
        <v>2783</v>
      </c>
      <c r="E475" s="161" t="s">
        <v>2779</v>
      </c>
      <c r="F475" s="107" t="s">
        <v>2781</v>
      </c>
      <c r="G475" s="107" t="s">
        <v>2782</v>
      </c>
      <c r="H475" s="109" t="s">
        <v>2783</v>
      </c>
      <c r="I475" s="274" t="s">
        <v>2779</v>
      </c>
      <c r="J475" s="107" t="s">
        <v>2781</v>
      </c>
      <c r="K475" s="275" t="s">
        <v>2782</v>
      </c>
      <c r="L475" s="109" t="s">
        <v>2783</v>
      </c>
    </row>
    <row r="476" spans="1:12" ht="12.75">
      <c r="A476" s="110" t="s">
        <v>2784</v>
      </c>
      <c r="B476" s="111"/>
      <c r="C476" s="112" t="s">
        <v>2785</v>
      </c>
      <c r="D476" s="115"/>
      <c r="E476" s="276" t="s">
        <v>2784</v>
      </c>
      <c r="F476" s="111"/>
      <c r="G476" s="112" t="s">
        <v>2785</v>
      </c>
      <c r="H476" s="115"/>
      <c r="I476" s="110" t="s">
        <v>2784</v>
      </c>
      <c r="J476" s="112"/>
      <c r="K476" s="277" t="s">
        <v>2785</v>
      </c>
      <c r="L476" s="115"/>
    </row>
    <row r="477" spans="1:16" ht="12.75">
      <c r="A477" s="169"/>
      <c r="B477" s="26"/>
      <c r="C477" s="26"/>
      <c r="D477" s="288"/>
      <c r="E477" s="279">
        <v>46</v>
      </c>
      <c r="F477" s="309" t="s">
        <v>1271</v>
      </c>
      <c r="G477" s="307" t="s">
        <v>642</v>
      </c>
      <c r="H477" s="285"/>
      <c r="I477" s="169"/>
      <c r="J477" s="26"/>
      <c r="K477" s="173"/>
      <c r="L477" s="288"/>
      <c r="M477" s="153"/>
      <c r="N477" s="153"/>
      <c r="O477" s="153"/>
      <c r="P477" s="153"/>
    </row>
    <row r="478" spans="1:16" ht="12.75">
      <c r="A478" s="169"/>
      <c r="B478" s="26"/>
      <c r="C478" s="26"/>
      <c r="D478" s="288"/>
      <c r="E478" s="279">
        <v>46</v>
      </c>
      <c r="F478" s="309" t="s">
        <v>1272</v>
      </c>
      <c r="G478" s="307" t="s">
        <v>642</v>
      </c>
      <c r="H478" s="285"/>
      <c r="I478" s="169"/>
      <c r="J478" s="26"/>
      <c r="K478" s="173"/>
      <c r="L478" s="288"/>
      <c r="M478" s="153"/>
      <c r="N478" s="153"/>
      <c r="O478" s="153"/>
      <c r="P478" s="153"/>
    </row>
    <row r="479" spans="1:16" ht="12.75">
      <c r="A479" s="169"/>
      <c r="B479" s="26"/>
      <c r="C479" s="26"/>
      <c r="D479" s="288"/>
      <c r="E479" s="279">
        <v>46</v>
      </c>
      <c r="F479" s="309" t="s">
        <v>1273</v>
      </c>
      <c r="G479" s="307" t="s">
        <v>642</v>
      </c>
      <c r="H479" s="285"/>
      <c r="I479" s="169"/>
      <c r="J479" s="26"/>
      <c r="K479" s="173"/>
      <c r="L479" s="288"/>
      <c r="M479" s="153"/>
      <c r="N479" s="153"/>
      <c r="O479" s="153"/>
      <c r="P479" s="153"/>
    </row>
    <row r="480" spans="1:16" ht="12.75">
      <c r="A480" s="169"/>
      <c r="B480" s="26"/>
      <c r="C480" s="26"/>
      <c r="D480" s="288"/>
      <c r="E480" s="279">
        <v>46</v>
      </c>
      <c r="F480" s="309" t="s">
        <v>1274</v>
      </c>
      <c r="G480" s="307" t="s">
        <v>642</v>
      </c>
      <c r="H480" s="285"/>
      <c r="I480" s="169"/>
      <c r="J480" s="26"/>
      <c r="K480" s="173"/>
      <c r="L480" s="288"/>
      <c r="M480" s="153"/>
      <c r="N480" s="153"/>
      <c r="O480" s="153"/>
      <c r="P480" s="153"/>
    </row>
    <row r="481" spans="1:16" ht="12.75">
      <c r="A481" s="169"/>
      <c r="B481" s="26"/>
      <c r="C481" s="26"/>
      <c r="D481" s="288"/>
      <c r="E481" s="279">
        <v>46</v>
      </c>
      <c r="F481" s="309" t="s">
        <v>1275</v>
      </c>
      <c r="G481" s="307" t="s">
        <v>642</v>
      </c>
      <c r="H481" s="285"/>
      <c r="I481" s="169"/>
      <c r="J481" s="26"/>
      <c r="K481" s="173"/>
      <c r="L481" s="288"/>
      <c r="M481" s="153"/>
      <c r="N481" s="153"/>
      <c r="O481" s="153"/>
      <c r="P481" s="153"/>
    </row>
    <row r="482" spans="1:16" ht="12.75">
      <c r="A482" s="169"/>
      <c r="B482" s="26"/>
      <c r="C482" s="26"/>
      <c r="D482" s="288"/>
      <c r="E482" s="279">
        <v>46</v>
      </c>
      <c r="F482" s="309" t="s">
        <v>1276</v>
      </c>
      <c r="G482" s="307" t="s">
        <v>642</v>
      </c>
      <c r="H482" s="285"/>
      <c r="I482" s="169"/>
      <c r="J482" s="26"/>
      <c r="K482" s="173"/>
      <c r="L482" s="288"/>
      <c r="M482" s="153"/>
      <c r="N482" s="153"/>
      <c r="O482" s="153"/>
      <c r="P482" s="153"/>
    </row>
    <row r="483" spans="1:16" ht="12.75">
      <c r="A483" s="169"/>
      <c r="B483" s="26"/>
      <c r="C483" s="26"/>
      <c r="D483" s="288"/>
      <c r="E483" s="279">
        <v>46</v>
      </c>
      <c r="F483" s="309" t="s">
        <v>1277</v>
      </c>
      <c r="G483" s="307" t="s">
        <v>642</v>
      </c>
      <c r="H483" s="285"/>
      <c r="I483" s="169"/>
      <c r="J483" s="26"/>
      <c r="K483" s="173"/>
      <c r="L483" s="288"/>
      <c r="M483" s="153"/>
      <c r="N483" s="153"/>
      <c r="O483" s="153"/>
      <c r="P483" s="153"/>
    </row>
    <row r="484" spans="1:16" ht="12.75">
      <c r="A484" s="169"/>
      <c r="B484" s="26"/>
      <c r="C484" s="26"/>
      <c r="D484" s="288"/>
      <c r="E484" s="279">
        <v>46</v>
      </c>
      <c r="F484" s="309" t="s">
        <v>1278</v>
      </c>
      <c r="G484" s="307" t="s">
        <v>642</v>
      </c>
      <c r="H484" s="285"/>
      <c r="I484" s="169"/>
      <c r="J484" s="26"/>
      <c r="K484" s="173"/>
      <c r="L484" s="288"/>
      <c r="M484" s="153"/>
      <c r="N484" s="153"/>
      <c r="O484" s="153"/>
      <c r="P484" s="153"/>
    </row>
    <row r="485" spans="1:16" ht="12.75">
      <c r="A485" s="169"/>
      <c r="B485" s="26"/>
      <c r="C485" s="26"/>
      <c r="D485" s="288"/>
      <c r="E485" s="279">
        <v>46</v>
      </c>
      <c r="F485" s="309" t="s">
        <v>1279</v>
      </c>
      <c r="G485" s="307" t="s">
        <v>642</v>
      </c>
      <c r="H485" s="285"/>
      <c r="I485" s="169"/>
      <c r="J485" s="26"/>
      <c r="K485" s="173"/>
      <c r="L485" s="288"/>
      <c r="M485" s="153"/>
      <c r="N485" s="153"/>
      <c r="O485" s="153"/>
      <c r="P485" s="153"/>
    </row>
    <row r="486" spans="1:16" ht="12.75">
      <c r="A486" s="169"/>
      <c r="B486" s="26"/>
      <c r="C486" s="26"/>
      <c r="D486" s="288"/>
      <c r="E486" s="279">
        <v>46</v>
      </c>
      <c r="F486" s="309" t="s">
        <v>1280</v>
      </c>
      <c r="G486" s="307" t="s">
        <v>642</v>
      </c>
      <c r="H486" s="285"/>
      <c r="I486" s="169"/>
      <c r="J486" s="26"/>
      <c r="K486" s="173"/>
      <c r="L486" s="288"/>
      <c r="M486" s="153"/>
      <c r="N486" s="153"/>
      <c r="O486" s="153"/>
      <c r="P486" s="153"/>
    </row>
    <row r="487" spans="1:16" ht="12.75">
      <c r="A487" s="169"/>
      <c r="B487" s="26"/>
      <c r="C487" s="26"/>
      <c r="D487" s="288"/>
      <c r="E487" s="279">
        <v>46</v>
      </c>
      <c r="F487" s="309" t="s">
        <v>1281</v>
      </c>
      <c r="G487" s="307" t="s">
        <v>642</v>
      </c>
      <c r="H487" s="285"/>
      <c r="I487" s="169"/>
      <c r="J487" s="26"/>
      <c r="K487" s="173"/>
      <c r="L487" s="288"/>
      <c r="M487" s="153"/>
      <c r="N487" s="153"/>
      <c r="O487" s="153"/>
      <c r="P487" s="153"/>
    </row>
    <row r="488" spans="1:16" ht="12.75">
      <c r="A488" s="169"/>
      <c r="B488" s="26"/>
      <c r="C488" s="26"/>
      <c r="D488" s="288"/>
      <c r="E488" s="279">
        <v>46</v>
      </c>
      <c r="F488" s="309" t="s">
        <v>1282</v>
      </c>
      <c r="G488" s="307" t="s">
        <v>642</v>
      </c>
      <c r="H488" s="285"/>
      <c r="I488" s="169"/>
      <c r="J488" s="26"/>
      <c r="K488" s="173"/>
      <c r="L488" s="288"/>
      <c r="M488" s="153"/>
      <c r="N488" s="153"/>
      <c r="O488" s="153"/>
      <c r="P488" s="153"/>
    </row>
    <row r="489" spans="1:16" ht="12.75">
      <c r="A489" s="169"/>
      <c r="B489" s="26"/>
      <c r="C489" s="26"/>
      <c r="D489" s="288"/>
      <c r="E489" s="279">
        <v>46</v>
      </c>
      <c r="F489" s="309" t="s">
        <v>1283</v>
      </c>
      <c r="G489" s="307" t="s">
        <v>642</v>
      </c>
      <c r="H489" s="285"/>
      <c r="I489" s="169"/>
      <c r="J489" s="26"/>
      <c r="K489" s="173"/>
      <c r="L489" s="288"/>
      <c r="M489" s="153"/>
      <c r="N489" s="153"/>
      <c r="O489" s="153"/>
      <c r="P489" s="153"/>
    </row>
    <row r="490" spans="1:16" ht="12.75">
      <c r="A490" s="169"/>
      <c r="B490" s="26"/>
      <c r="C490" s="26"/>
      <c r="D490" s="288"/>
      <c r="E490" s="279">
        <v>46</v>
      </c>
      <c r="F490" s="309" t="s">
        <v>1284</v>
      </c>
      <c r="G490" s="307" t="s">
        <v>642</v>
      </c>
      <c r="H490" s="285"/>
      <c r="I490" s="169"/>
      <c r="J490" s="26"/>
      <c r="K490" s="173"/>
      <c r="L490" s="288"/>
      <c r="M490" s="153"/>
      <c r="N490" s="153"/>
      <c r="O490" s="153"/>
      <c r="P490" s="153"/>
    </row>
    <row r="491" spans="1:16" ht="12.75">
      <c r="A491" s="169"/>
      <c r="B491" s="26"/>
      <c r="C491" s="26"/>
      <c r="D491" s="288"/>
      <c r="E491" s="279">
        <v>46</v>
      </c>
      <c r="F491" s="309" t="s">
        <v>1285</v>
      </c>
      <c r="G491" s="307" t="s">
        <v>642</v>
      </c>
      <c r="H491" s="285"/>
      <c r="I491" s="169"/>
      <c r="J491" s="26"/>
      <c r="K491" s="173"/>
      <c r="L491" s="288"/>
      <c r="M491" s="153"/>
      <c r="N491" s="153"/>
      <c r="O491" s="153"/>
      <c r="P491" s="153"/>
    </row>
    <row r="492" spans="1:16" ht="12.75">
      <c r="A492" s="169"/>
      <c r="B492" s="26"/>
      <c r="C492" s="26"/>
      <c r="D492" s="288"/>
      <c r="E492" s="279">
        <v>46</v>
      </c>
      <c r="F492" s="309" t="s">
        <v>1286</v>
      </c>
      <c r="G492" s="307" t="s">
        <v>642</v>
      </c>
      <c r="H492" s="285"/>
      <c r="I492" s="169"/>
      <c r="J492" s="26"/>
      <c r="K492" s="173"/>
      <c r="L492" s="288"/>
      <c r="M492" s="153"/>
      <c r="N492" s="153"/>
      <c r="O492" s="153"/>
      <c r="P492" s="153"/>
    </row>
    <row r="493" spans="1:16" ht="12.75">
      <c r="A493" s="169"/>
      <c r="B493" s="26"/>
      <c r="C493" s="26"/>
      <c r="D493" s="288"/>
      <c r="E493" s="279">
        <v>46</v>
      </c>
      <c r="F493" s="309" t="s">
        <v>1287</v>
      </c>
      <c r="G493" s="307" t="s">
        <v>642</v>
      </c>
      <c r="H493" s="285"/>
      <c r="I493" s="169"/>
      <c r="J493" s="26"/>
      <c r="K493" s="173"/>
      <c r="L493" s="288"/>
      <c r="M493" s="153"/>
      <c r="N493" s="153"/>
      <c r="O493" s="153"/>
      <c r="P493" s="153"/>
    </row>
    <row r="494" spans="1:16" ht="12.75">
      <c r="A494" s="169"/>
      <c r="B494" s="26"/>
      <c r="C494" s="26"/>
      <c r="D494" s="288"/>
      <c r="E494" s="279">
        <v>46</v>
      </c>
      <c r="F494" s="309" t="s">
        <v>1288</v>
      </c>
      <c r="G494" s="307" t="s">
        <v>642</v>
      </c>
      <c r="H494" s="285"/>
      <c r="I494" s="169"/>
      <c r="J494" s="26"/>
      <c r="K494" s="173"/>
      <c r="L494" s="288"/>
      <c r="M494" s="153"/>
      <c r="N494" s="153"/>
      <c r="O494" s="153"/>
      <c r="P494" s="153"/>
    </row>
    <row r="495" spans="1:16" ht="12.75">
      <c r="A495" s="169"/>
      <c r="B495" s="26"/>
      <c r="C495" s="26"/>
      <c r="D495" s="288"/>
      <c r="E495" s="279">
        <v>46</v>
      </c>
      <c r="F495" s="309" t="s">
        <v>1970</v>
      </c>
      <c r="G495" s="307" t="s">
        <v>642</v>
      </c>
      <c r="H495" s="285"/>
      <c r="I495" s="169"/>
      <c r="J495" s="26"/>
      <c r="K495" s="173"/>
      <c r="L495" s="288"/>
      <c r="M495" s="153"/>
      <c r="N495" s="153"/>
      <c r="O495" s="153"/>
      <c r="P495" s="153"/>
    </row>
    <row r="496" spans="1:16" ht="12.75">
      <c r="A496" s="169"/>
      <c r="B496" s="26"/>
      <c r="C496" s="26"/>
      <c r="D496" s="288"/>
      <c r="E496" s="279">
        <v>46</v>
      </c>
      <c r="F496" s="309" t="s">
        <v>1971</v>
      </c>
      <c r="G496" s="307" t="s">
        <v>642</v>
      </c>
      <c r="H496" s="285"/>
      <c r="I496" s="169"/>
      <c r="J496" s="26"/>
      <c r="K496" s="173"/>
      <c r="L496" s="288"/>
      <c r="M496" s="153"/>
      <c r="N496" s="153"/>
      <c r="O496" s="153"/>
      <c r="P496" s="153"/>
    </row>
    <row r="497" spans="1:16" ht="12.75">
      <c r="A497" s="169"/>
      <c r="B497" s="26"/>
      <c r="C497" s="26"/>
      <c r="D497" s="288"/>
      <c r="E497" s="279">
        <v>46</v>
      </c>
      <c r="F497" s="309" t="s">
        <v>1972</v>
      </c>
      <c r="G497" s="307" t="s">
        <v>642</v>
      </c>
      <c r="H497" s="285"/>
      <c r="I497" s="169"/>
      <c r="J497" s="26"/>
      <c r="K497" s="173"/>
      <c r="L497" s="288"/>
      <c r="M497" s="153"/>
      <c r="N497" s="153"/>
      <c r="O497" s="153"/>
      <c r="P497" s="153"/>
    </row>
    <row r="498" spans="1:16" ht="12.75">
      <c r="A498" s="169"/>
      <c r="B498" s="26"/>
      <c r="C498" s="26"/>
      <c r="D498" s="288"/>
      <c r="E498" s="279">
        <v>46</v>
      </c>
      <c r="F498" s="309" t="s">
        <v>1973</v>
      </c>
      <c r="G498" s="307" t="s">
        <v>642</v>
      </c>
      <c r="H498" s="285"/>
      <c r="I498" s="169"/>
      <c r="J498" s="26"/>
      <c r="K498" s="173"/>
      <c r="L498" s="288"/>
      <c r="M498" s="153"/>
      <c r="N498" s="153"/>
      <c r="O498" s="153"/>
      <c r="P498" s="153"/>
    </row>
    <row r="499" spans="1:16" ht="12.75">
      <c r="A499" s="169"/>
      <c r="B499" s="26"/>
      <c r="C499" s="26"/>
      <c r="D499" s="288"/>
      <c r="E499" s="279">
        <v>46</v>
      </c>
      <c r="F499" s="309" t="s">
        <v>1974</v>
      </c>
      <c r="G499" s="307" t="s">
        <v>642</v>
      </c>
      <c r="H499" s="285"/>
      <c r="I499" s="169"/>
      <c r="J499" s="26"/>
      <c r="K499" s="173"/>
      <c r="L499" s="288"/>
      <c r="M499" s="153"/>
      <c r="N499" s="153"/>
      <c r="O499" s="153"/>
      <c r="P499" s="153"/>
    </row>
    <row r="500" spans="1:16" ht="12.75">
      <c r="A500" s="169"/>
      <c r="B500" s="26"/>
      <c r="C500" s="26"/>
      <c r="D500" s="288"/>
      <c r="E500" s="279">
        <v>46</v>
      </c>
      <c r="F500" s="309" t="s">
        <v>1975</v>
      </c>
      <c r="G500" s="307" t="s">
        <v>642</v>
      </c>
      <c r="H500" s="285"/>
      <c r="I500" s="169"/>
      <c r="J500" s="26"/>
      <c r="K500" s="173"/>
      <c r="L500" s="288"/>
      <c r="M500" s="153"/>
      <c r="N500" s="153"/>
      <c r="O500" s="153"/>
      <c r="P500" s="153"/>
    </row>
    <row r="501" spans="1:16" ht="12.75">
      <c r="A501" s="169"/>
      <c r="B501" s="26"/>
      <c r="C501" s="26"/>
      <c r="D501" s="288"/>
      <c r="E501" s="279">
        <v>46</v>
      </c>
      <c r="F501" s="309" t="s">
        <v>2311</v>
      </c>
      <c r="G501" s="307" t="s">
        <v>642</v>
      </c>
      <c r="H501" s="285"/>
      <c r="I501" s="169"/>
      <c r="J501" s="26"/>
      <c r="K501" s="173"/>
      <c r="L501" s="288"/>
      <c r="M501" s="153"/>
      <c r="N501" s="153"/>
      <c r="O501" s="153"/>
      <c r="P501" s="153"/>
    </row>
    <row r="502" spans="1:16" ht="12.75">
      <c r="A502" s="169"/>
      <c r="B502" s="26"/>
      <c r="C502" s="26"/>
      <c r="D502" s="288"/>
      <c r="E502" s="279">
        <v>46</v>
      </c>
      <c r="F502" s="309" t="s">
        <v>2312</v>
      </c>
      <c r="G502" s="307" t="s">
        <v>642</v>
      </c>
      <c r="H502" s="285"/>
      <c r="I502" s="169"/>
      <c r="J502" s="26"/>
      <c r="K502" s="173"/>
      <c r="L502" s="288"/>
      <c r="M502" s="153"/>
      <c r="N502" s="153"/>
      <c r="O502" s="153"/>
      <c r="P502" s="153"/>
    </row>
    <row r="503" spans="1:16" ht="12.75">
      <c r="A503" s="169"/>
      <c r="B503" s="26"/>
      <c r="C503" s="26"/>
      <c r="D503" s="288"/>
      <c r="E503" s="279">
        <v>46</v>
      </c>
      <c r="F503" s="309" t="s">
        <v>2313</v>
      </c>
      <c r="G503" s="307" t="s">
        <v>642</v>
      </c>
      <c r="H503" s="285"/>
      <c r="I503" s="169"/>
      <c r="J503" s="26"/>
      <c r="K503" s="173"/>
      <c r="L503" s="288"/>
      <c r="M503" s="153"/>
      <c r="N503" s="153"/>
      <c r="O503" s="153"/>
      <c r="P503" s="153"/>
    </row>
    <row r="504" spans="1:16" ht="12.75">
      <c r="A504" s="169"/>
      <c r="B504" s="26"/>
      <c r="C504" s="26"/>
      <c r="D504" s="288"/>
      <c r="E504" s="279">
        <v>46</v>
      </c>
      <c r="F504" s="309" t="s">
        <v>2314</v>
      </c>
      <c r="G504" s="307" t="s">
        <v>642</v>
      </c>
      <c r="H504" s="285"/>
      <c r="I504" s="169"/>
      <c r="J504" s="26"/>
      <c r="K504" s="173"/>
      <c r="L504" s="288"/>
      <c r="M504" s="153"/>
      <c r="N504" s="153"/>
      <c r="O504" s="153"/>
      <c r="P504" s="153"/>
    </row>
    <row r="505" spans="1:16" ht="12.75">
      <c r="A505" s="169"/>
      <c r="B505" s="26"/>
      <c r="C505" s="26"/>
      <c r="D505" s="288"/>
      <c r="E505" s="279">
        <v>46</v>
      </c>
      <c r="F505" s="309" t="s">
        <v>2315</v>
      </c>
      <c r="G505" s="307" t="s">
        <v>642</v>
      </c>
      <c r="H505" s="285"/>
      <c r="I505" s="169"/>
      <c r="J505" s="26"/>
      <c r="K505" s="173"/>
      <c r="L505" s="288"/>
      <c r="M505" s="153"/>
      <c r="N505" s="153"/>
      <c r="O505" s="153"/>
      <c r="P505" s="153"/>
    </row>
    <row r="506" spans="1:16" ht="12.75">
      <c r="A506" s="169"/>
      <c r="B506" s="26"/>
      <c r="C506" s="26"/>
      <c r="D506" s="288"/>
      <c r="E506" s="279">
        <v>46</v>
      </c>
      <c r="F506" s="309" t="s">
        <v>2316</v>
      </c>
      <c r="G506" s="307" t="s">
        <v>642</v>
      </c>
      <c r="H506" s="285"/>
      <c r="I506" s="169"/>
      <c r="J506" s="26"/>
      <c r="K506" s="173"/>
      <c r="L506" s="288"/>
      <c r="M506" s="153"/>
      <c r="N506" s="153"/>
      <c r="O506" s="153"/>
      <c r="P506" s="153"/>
    </row>
    <row r="507" spans="1:16" ht="12.75">
      <c r="A507" s="169"/>
      <c r="B507" s="26"/>
      <c r="C507" s="26"/>
      <c r="D507" s="288"/>
      <c r="E507" s="279">
        <v>46</v>
      </c>
      <c r="F507" s="309" t="s">
        <v>2317</v>
      </c>
      <c r="G507" s="307" t="s">
        <v>642</v>
      </c>
      <c r="H507" s="285"/>
      <c r="I507" s="169"/>
      <c r="J507" s="26"/>
      <c r="K507" s="173"/>
      <c r="L507" s="288"/>
      <c r="M507" s="153"/>
      <c r="N507" s="153"/>
      <c r="O507" s="153"/>
      <c r="P507" s="153"/>
    </row>
    <row r="508" spans="1:16" ht="12.75">
      <c r="A508" s="169"/>
      <c r="B508" s="26"/>
      <c r="C508" s="26"/>
      <c r="D508" s="288"/>
      <c r="E508" s="279">
        <v>46</v>
      </c>
      <c r="F508" s="309" t="s">
        <v>2318</v>
      </c>
      <c r="G508" s="307" t="s">
        <v>642</v>
      </c>
      <c r="H508" s="285"/>
      <c r="I508" s="169"/>
      <c r="J508" s="26"/>
      <c r="K508" s="173"/>
      <c r="L508" s="288"/>
      <c r="M508" s="153"/>
      <c r="N508" s="153"/>
      <c r="O508" s="153"/>
      <c r="P508" s="153"/>
    </row>
    <row r="509" spans="1:16" ht="12.75">
      <c r="A509" s="169"/>
      <c r="B509" s="26"/>
      <c r="C509" s="26"/>
      <c r="D509" s="288"/>
      <c r="E509" s="279">
        <v>46</v>
      </c>
      <c r="F509" s="309" t="s">
        <v>2319</v>
      </c>
      <c r="G509" s="307" t="s">
        <v>642</v>
      </c>
      <c r="H509" s="285"/>
      <c r="I509" s="169"/>
      <c r="J509" s="26"/>
      <c r="K509" s="173"/>
      <c r="L509" s="288"/>
      <c r="M509" s="153"/>
      <c r="N509" s="153"/>
      <c r="O509" s="153"/>
      <c r="P509" s="153"/>
    </row>
    <row r="510" spans="1:16" ht="12.75">
      <c r="A510" s="169"/>
      <c r="B510" s="26"/>
      <c r="C510" s="26"/>
      <c r="D510" s="288"/>
      <c r="E510" s="279">
        <v>46</v>
      </c>
      <c r="F510" s="309" t="s">
        <v>2320</v>
      </c>
      <c r="G510" s="307" t="s">
        <v>642</v>
      </c>
      <c r="H510" s="285"/>
      <c r="I510" s="169"/>
      <c r="J510" s="26"/>
      <c r="K510" s="173"/>
      <c r="L510" s="288"/>
      <c r="M510" s="153"/>
      <c r="N510" s="153"/>
      <c r="O510" s="153"/>
      <c r="P510" s="153"/>
    </row>
    <row r="511" spans="1:16" ht="12.75">
      <c r="A511" s="169"/>
      <c r="B511" s="26"/>
      <c r="C511" s="26"/>
      <c r="D511" s="288"/>
      <c r="E511" s="279">
        <v>46</v>
      </c>
      <c r="F511" s="314" t="s">
        <v>2321</v>
      </c>
      <c r="G511" s="318" t="s">
        <v>642</v>
      </c>
      <c r="H511" s="285"/>
      <c r="I511" s="169"/>
      <c r="J511" s="26"/>
      <c r="K511" s="173"/>
      <c r="L511" s="288"/>
      <c r="M511" s="153"/>
      <c r="N511" s="153"/>
      <c r="O511" s="153"/>
      <c r="P511" s="153"/>
    </row>
    <row r="512" spans="1:16" ht="12.75">
      <c r="A512" s="169"/>
      <c r="B512" s="26"/>
      <c r="C512" s="26"/>
      <c r="D512" s="288"/>
      <c r="E512" s="279"/>
      <c r="F512" s="309" t="s">
        <v>2322</v>
      </c>
      <c r="G512" s="323">
        <v>2506</v>
      </c>
      <c r="H512" s="285"/>
      <c r="I512" s="169"/>
      <c r="J512" s="26"/>
      <c r="K512" s="173"/>
      <c r="L512" s="288"/>
      <c r="M512" s="153"/>
      <c r="N512" s="153"/>
      <c r="O512" s="153"/>
      <c r="P512" s="153"/>
    </row>
    <row r="513" spans="1:16" ht="12.75">
      <c r="A513" s="169"/>
      <c r="B513" s="26"/>
      <c r="C513" s="26"/>
      <c r="D513" s="288"/>
      <c r="E513" s="279"/>
      <c r="F513" s="30" t="s">
        <v>639</v>
      </c>
      <c r="G513" s="324"/>
      <c r="H513" s="285"/>
      <c r="I513" s="169"/>
      <c r="J513" s="26"/>
      <c r="K513" s="173"/>
      <c r="L513" s="288"/>
      <c r="M513" s="153"/>
      <c r="N513" s="153"/>
      <c r="O513" s="153"/>
      <c r="P513" s="153"/>
    </row>
    <row r="514" spans="1:16" ht="12.75">
      <c r="A514" s="169"/>
      <c r="B514" s="26"/>
      <c r="C514" s="26"/>
      <c r="D514" s="288"/>
      <c r="E514" s="279"/>
      <c r="F514" s="325" t="s">
        <v>1300</v>
      </c>
      <c r="G514" s="326">
        <f>G76+G162+G325+G335+G512</f>
        <v>8172</v>
      </c>
      <c r="H514" s="285"/>
      <c r="I514" s="169"/>
      <c r="J514" s="26"/>
      <c r="K514" s="173"/>
      <c r="L514" s="288"/>
      <c r="M514" s="153"/>
      <c r="N514" s="153"/>
      <c r="O514" s="153"/>
      <c r="P514" s="153"/>
    </row>
    <row r="515" spans="1:12" s="305" customFormat="1" ht="13.5" thickBot="1">
      <c r="A515" s="177"/>
      <c r="B515" s="33"/>
      <c r="C515" s="33"/>
      <c r="D515" s="59"/>
      <c r="E515" s="302"/>
      <c r="F515" s="327" t="s">
        <v>2323</v>
      </c>
      <c r="G515" s="303"/>
      <c r="H515" s="304"/>
      <c r="I515" s="177"/>
      <c r="J515" s="33"/>
      <c r="K515" s="181"/>
      <c r="L515" s="59"/>
    </row>
    <row r="516" spans="1:16" ht="12.75">
      <c r="A516"/>
      <c r="B516"/>
      <c r="C516"/>
      <c r="D516"/>
      <c r="E516"/>
      <c r="F516"/>
      <c r="G516"/>
      <c r="H516"/>
      <c r="I516"/>
      <c r="J516"/>
      <c r="K516" s="340"/>
      <c r="L516"/>
      <c r="M516" s="153"/>
      <c r="N516" s="153"/>
      <c r="O516" s="153"/>
      <c r="P516" s="153"/>
    </row>
    <row r="517" spans="1:12" ht="12.75">
      <c r="A517"/>
      <c r="B517"/>
      <c r="C517" s="328"/>
      <c r="D517"/>
      <c r="I517"/>
      <c r="J517"/>
      <c r="K517" s="35"/>
      <c r="L517"/>
    </row>
    <row r="518" spans="1:12" ht="12.75">
      <c r="A518" s="182" t="s">
        <v>2324</v>
      </c>
      <c r="B518"/>
      <c r="C518"/>
      <c r="D518"/>
      <c r="I518"/>
      <c r="J518"/>
      <c r="K518" s="35"/>
      <c r="L518"/>
    </row>
    <row r="519" spans="1:12" ht="12.75">
      <c r="A519" s="95" t="s">
        <v>2325</v>
      </c>
      <c r="B519"/>
      <c r="C519"/>
      <c r="D519"/>
      <c r="I519"/>
      <c r="J519"/>
      <c r="K519" s="35"/>
      <c r="L519"/>
    </row>
    <row r="520" spans="1:12" ht="12.75">
      <c r="A520" s="95" t="s">
        <v>2326</v>
      </c>
      <c r="D520"/>
      <c r="I520"/>
      <c r="J520"/>
      <c r="K520" s="35"/>
      <c r="L520"/>
    </row>
    <row r="521" spans="1:12" ht="12.75">
      <c r="A521" s="95" t="s">
        <v>1998</v>
      </c>
      <c r="I521"/>
      <c r="J521"/>
      <c r="K521" s="35"/>
      <c r="L521"/>
    </row>
    <row r="522" spans="1:12" ht="12.75">
      <c r="A522" s="95" t="s">
        <v>1999</v>
      </c>
      <c r="I522"/>
      <c r="J522"/>
      <c r="K522" s="35"/>
      <c r="L522"/>
    </row>
    <row r="523" spans="9:12" ht="12.75">
      <c r="I523"/>
      <c r="J523"/>
      <c r="K523" s="35"/>
      <c r="L523"/>
    </row>
    <row r="524" spans="9:12" ht="12.75">
      <c r="I524"/>
      <c r="J524"/>
      <c r="K524" s="35"/>
      <c r="L524"/>
    </row>
    <row r="525" spans="9:12" ht="12.75">
      <c r="I525"/>
      <c r="J525"/>
      <c r="K525" s="35"/>
      <c r="L525"/>
    </row>
    <row r="526" spans="9:12" ht="13.5" thickBot="1">
      <c r="I526"/>
      <c r="J526"/>
      <c r="K526" s="35"/>
      <c r="L526"/>
    </row>
    <row r="527" spans="1:12" ht="13.5" thickBot="1">
      <c r="A527" s="716" t="s">
        <v>2327</v>
      </c>
      <c r="B527" s="708"/>
      <c r="C527" s="708"/>
      <c r="D527" s="708"/>
      <c r="E527" s="708"/>
      <c r="F527" s="708"/>
      <c r="G527" s="708"/>
      <c r="H527" s="709"/>
      <c r="I527" s="269"/>
      <c r="J527" s="270" t="s">
        <v>2182</v>
      </c>
      <c r="K527" s="273"/>
      <c r="L527" s="104"/>
    </row>
    <row r="528" spans="1:12" ht="13.5" thickBot="1">
      <c r="A528" s="716" t="s">
        <v>2328</v>
      </c>
      <c r="B528" s="708"/>
      <c r="C528" s="708"/>
      <c r="D528" s="720"/>
      <c r="E528" s="716" t="s">
        <v>2329</v>
      </c>
      <c r="F528" s="708"/>
      <c r="G528" s="708"/>
      <c r="H528" s="709"/>
      <c r="I528" s="133"/>
      <c r="J528" s="102"/>
      <c r="K528" s="273"/>
      <c r="L528" s="104"/>
    </row>
    <row r="529" spans="1:12" ht="12.75">
      <c r="A529" s="101"/>
      <c r="B529" s="160" t="s">
        <v>2184</v>
      </c>
      <c r="C529" s="105" t="s">
        <v>2784</v>
      </c>
      <c r="D529" s="104" t="s">
        <v>2783</v>
      </c>
      <c r="E529" s="161"/>
      <c r="F529" s="160" t="s">
        <v>2184</v>
      </c>
      <c r="G529" s="105" t="s">
        <v>2784</v>
      </c>
      <c r="H529" s="162" t="s">
        <v>2783</v>
      </c>
      <c r="I529" s="161"/>
      <c r="J529" s="160" t="s">
        <v>2184</v>
      </c>
      <c r="K529" s="162" t="s">
        <v>2784</v>
      </c>
      <c r="L529" s="104" t="s">
        <v>2783</v>
      </c>
    </row>
    <row r="530" spans="1:12" ht="13.5" thickBot="1">
      <c r="A530" s="124"/>
      <c r="B530" s="163" t="s">
        <v>1945</v>
      </c>
      <c r="C530" s="127"/>
      <c r="D530" s="123"/>
      <c r="E530" s="164"/>
      <c r="F530" s="163" t="s">
        <v>1945</v>
      </c>
      <c r="G530" s="127"/>
      <c r="H530" s="165"/>
      <c r="I530" s="150"/>
      <c r="J530" s="163" t="s">
        <v>1945</v>
      </c>
      <c r="K530" s="165"/>
      <c r="L530" s="123"/>
    </row>
    <row r="531" spans="1:12" ht="12.75">
      <c r="A531" s="166"/>
      <c r="B531" s="167"/>
      <c r="C531" s="167"/>
      <c r="D531" s="168"/>
      <c r="E531" s="166"/>
      <c r="F531" s="167"/>
      <c r="G531" s="167"/>
      <c r="H531" s="168"/>
      <c r="I531" s="166"/>
      <c r="J531" s="167"/>
      <c r="K531" s="168"/>
      <c r="L531" s="330"/>
    </row>
    <row r="532" spans="1:12" ht="12.75">
      <c r="A532" s="169"/>
      <c r="B532" s="170" t="s">
        <v>2330</v>
      </c>
      <c r="C532" s="331" t="s">
        <v>2331</v>
      </c>
      <c r="D532" s="172">
        <v>2</v>
      </c>
      <c r="E532" s="169"/>
      <c r="F532" s="26" t="s">
        <v>2332</v>
      </c>
      <c r="G532" s="332" t="s">
        <v>2333</v>
      </c>
      <c r="H532" s="173"/>
      <c r="I532" s="169"/>
      <c r="J532" s="295" t="s">
        <v>2334</v>
      </c>
      <c r="K532" s="333" t="s">
        <v>2335</v>
      </c>
      <c r="L532" s="334"/>
    </row>
    <row r="533" spans="1:12" ht="12.75">
      <c r="A533" s="169"/>
      <c r="B533" s="170" t="s">
        <v>2336</v>
      </c>
      <c r="C533" s="331" t="s">
        <v>2337</v>
      </c>
      <c r="D533" s="172">
        <v>4</v>
      </c>
      <c r="E533" s="169"/>
      <c r="F533" s="26" t="s">
        <v>2338</v>
      </c>
      <c r="G533" s="332" t="s">
        <v>2339</v>
      </c>
      <c r="H533" s="173"/>
      <c r="I533" s="169"/>
      <c r="J533" s="335" t="s">
        <v>2340</v>
      </c>
      <c r="K533" s="336">
        <v>69</v>
      </c>
      <c r="L533" s="334"/>
    </row>
    <row r="534" spans="1:12" ht="12.75">
      <c r="A534" s="169"/>
      <c r="B534" s="170" t="s">
        <v>2341</v>
      </c>
      <c r="C534" s="331" t="s">
        <v>2337</v>
      </c>
      <c r="D534" s="172">
        <v>1</v>
      </c>
      <c r="E534" s="169"/>
      <c r="F534" s="26" t="s">
        <v>2342</v>
      </c>
      <c r="G534" s="332" t="s">
        <v>2343</v>
      </c>
      <c r="H534" s="173"/>
      <c r="I534" s="169"/>
      <c r="J534" s="87" t="s">
        <v>2344</v>
      </c>
      <c r="K534" s="336">
        <v>46</v>
      </c>
      <c r="L534" s="334"/>
    </row>
    <row r="535" spans="1:12" ht="12.75">
      <c r="A535" s="169"/>
      <c r="B535" s="170" t="s">
        <v>2345</v>
      </c>
      <c r="C535" s="331" t="s">
        <v>2346</v>
      </c>
      <c r="D535" s="172"/>
      <c r="E535" s="169"/>
      <c r="F535" s="26" t="s">
        <v>2347</v>
      </c>
      <c r="G535" s="332" t="s">
        <v>2348</v>
      </c>
      <c r="H535" s="173"/>
      <c r="I535" s="169"/>
      <c r="J535" s="87" t="s">
        <v>2349</v>
      </c>
      <c r="K535" s="336">
        <v>138</v>
      </c>
      <c r="L535" s="334"/>
    </row>
    <row r="536" spans="1:12" ht="12.75">
      <c r="A536" s="169"/>
      <c r="B536" s="170" t="s">
        <v>1564</v>
      </c>
      <c r="C536" s="331" t="s">
        <v>2346</v>
      </c>
      <c r="D536" s="172"/>
      <c r="E536" s="169"/>
      <c r="F536" s="26" t="s">
        <v>1582</v>
      </c>
      <c r="G536" s="332" t="s">
        <v>2350</v>
      </c>
      <c r="H536" s="173"/>
      <c r="I536" s="169"/>
      <c r="J536" s="87" t="s">
        <v>2351</v>
      </c>
      <c r="K536" s="337">
        <v>69</v>
      </c>
      <c r="L536" s="288"/>
    </row>
    <row r="537" spans="1:12" ht="12.75">
      <c r="A537" s="169"/>
      <c r="B537" s="170" t="s">
        <v>2352</v>
      </c>
      <c r="C537" s="331" t="s">
        <v>2346</v>
      </c>
      <c r="D537" s="172"/>
      <c r="E537" s="169"/>
      <c r="F537" s="26" t="s">
        <v>2353</v>
      </c>
      <c r="G537" s="332" t="s">
        <v>2354</v>
      </c>
      <c r="H537" s="173"/>
      <c r="I537" s="169"/>
      <c r="J537" s="335" t="s">
        <v>2355</v>
      </c>
      <c r="K537" s="337">
        <v>69</v>
      </c>
      <c r="L537" s="288"/>
    </row>
    <row r="538" spans="1:12" ht="12.75">
      <c r="A538" s="169"/>
      <c r="B538" s="170" t="s">
        <v>2356</v>
      </c>
      <c r="C538" s="331" t="s">
        <v>2357</v>
      </c>
      <c r="D538" s="172"/>
      <c r="E538" s="169"/>
      <c r="F538" s="26" t="s">
        <v>2358</v>
      </c>
      <c r="G538" s="332" t="s">
        <v>2359</v>
      </c>
      <c r="H538" s="173"/>
      <c r="I538" s="169"/>
      <c r="J538" s="87" t="s">
        <v>2360</v>
      </c>
      <c r="K538" s="337">
        <v>46</v>
      </c>
      <c r="L538" s="288"/>
    </row>
    <row r="539" spans="1:12" ht="12.75">
      <c r="A539" s="169"/>
      <c r="B539" s="170" t="s">
        <v>2361</v>
      </c>
      <c r="C539" s="331" t="s">
        <v>2362</v>
      </c>
      <c r="D539" s="172">
        <v>3</v>
      </c>
      <c r="E539" s="169"/>
      <c r="F539" s="26" t="s">
        <v>2363</v>
      </c>
      <c r="G539" s="332" t="s">
        <v>2364</v>
      </c>
      <c r="H539" s="173"/>
      <c r="I539" s="169"/>
      <c r="J539" s="87" t="s">
        <v>2365</v>
      </c>
      <c r="K539" s="337">
        <v>138</v>
      </c>
      <c r="L539" s="288"/>
    </row>
    <row r="540" spans="1:12" ht="12.75">
      <c r="A540" s="169"/>
      <c r="B540" s="170" t="s">
        <v>2366</v>
      </c>
      <c r="C540" s="331" t="s">
        <v>2357</v>
      </c>
      <c r="D540" s="172"/>
      <c r="E540" s="169"/>
      <c r="F540" s="26" t="s">
        <v>2367</v>
      </c>
      <c r="G540" s="332" t="s">
        <v>2368</v>
      </c>
      <c r="H540" s="173"/>
      <c r="I540" s="169"/>
      <c r="J540" s="87" t="s">
        <v>2369</v>
      </c>
      <c r="K540" s="337">
        <v>115</v>
      </c>
      <c r="L540" s="288"/>
    </row>
    <row r="541" spans="1:12" ht="12.75">
      <c r="A541" s="169"/>
      <c r="B541" s="170" t="s">
        <v>2370</v>
      </c>
      <c r="C541" s="331" t="s">
        <v>2371</v>
      </c>
      <c r="D541" s="172">
        <v>2</v>
      </c>
      <c r="E541" s="169"/>
      <c r="F541" s="26" t="s">
        <v>952</v>
      </c>
      <c r="G541" s="332" t="s">
        <v>2372</v>
      </c>
      <c r="H541" s="173"/>
      <c r="I541" s="169"/>
      <c r="J541" s="87" t="s">
        <v>2369</v>
      </c>
      <c r="K541" s="337">
        <v>230</v>
      </c>
      <c r="L541" s="288"/>
    </row>
    <row r="542" spans="1:12" ht="12.75">
      <c r="A542" s="169"/>
      <c r="B542" s="170"/>
      <c r="C542" s="171"/>
      <c r="D542" s="172"/>
      <c r="E542" s="169"/>
      <c r="F542" s="26" t="s">
        <v>2373</v>
      </c>
      <c r="G542" s="332" t="s">
        <v>2374</v>
      </c>
      <c r="H542" s="173"/>
      <c r="I542" s="169"/>
      <c r="J542" s="87" t="s">
        <v>2375</v>
      </c>
      <c r="K542" s="337">
        <v>115</v>
      </c>
      <c r="L542" s="288"/>
    </row>
    <row r="543" spans="1:12" ht="12.75">
      <c r="A543" s="169"/>
      <c r="B543" s="170"/>
      <c r="C543" s="171"/>
      <c r="D543" s="172"/>
      <c r="E543" s="169"/>
      <c r="F543" s="26" t="s">
        <v>2376</v>
      </c>
      <c r="G543" s="332" t="s">
        <v>2377</v>
      </c>
      <c r="H543" s="173"/>
      <c r="I543" s="169"/>
      <c r="J543" s="87" t="s">
        <v>2378</v>
      </c>
      <c r="K543" s="337">
        <v>69</v>
      </c>
      <c r="L543" s="288"/>
    </row>
    <row r="544" spans="1:12" ht="12.75">
      <c r="A544" s="169"/>
      <c r="B544" s="170"/>
      <c r="C544" s="171"/>
      <c r="D544" s="172"/>
      <c r="E544" s="169"/>
      <c r="F544" s="26" t="s">
        <v>2379</v>
      </c>
      <c r="G544" s="332" t="s">
        <v>2380</v>
      </c>
      <c r="H544" s="173"/>
      <c r="I544" s="169"/>
      <c r="J544" s="87" t="s">
        <v>2381</v>
      </c>
      <c r="K544" s="337">
        <v>34.5</v>
      </c>
      <c r="L544" s="288"/>
    </row>
    <row r="545" spans="1:12" ht="12.75">
      <c r="A545" s="169"/>
      <c r="B545" s="170"/>
      <c r="C545" s="171"/>
      <c r="D545" s="172"/>
      <c r="E545" s="169"/>
      <c r="F545" s="26" t="s">
        <v>2382</v>
      </c>
      <c r="G545" s="332" t="s">
        <v>2343</v>
      </c>
      <c r="H545" s="173"/>
      <c r="I545" s="169"/>
      <c r="J545" s="87" t="s">
        <v>2383</v>
      </c>
      <c r="K545" s="337">
        <v>345</v>
      </c>
      <c r="L545" s="288"/>
    </row>
    <row r="546" spans="1:12" ht="12.75">
      <c r="A546" s="169"/>
      <c r="B546" s="170"/>
      <c r="C546" s="171"/>
      <c r="D546" s="172"/>
      <c r="E546" s="169"/>
      <c r="F546" s="26" t="s">
        <v>2384</v>
      </c>
      <c r="G546" s="332" t="s">
        <v>2385</v>
      </c>
      <c r="H546" s="173"/>
      <c r="I546" s="169"/>
      <c r="J546" s="87" t="s">
        <v>2386</v>
      </c>
      <c r="K546" s="337">
        <v>69</v>
      </c>
      <c r="L546" s="288"/>
    </row>
    <row r="547" spans="1:12" ht="12.75">
      <c r="A547" s="169"/>
      <c r="B547" s="170"/>
      <c r="C547" s="171"/>
      <c r="D547" s="172"/>
      <c r="E547" s="169"/>
      <c r="F547" s="26" t="s">
        <v>2387</v>
      </c>
      <c r="G547" s="332" t="s">
        <v>2388</v>
      </c>
      <c r="H547" s="173"/>
      <c r="I547" s="169"/>
      <c r="J547" s="87" t="s">
        <v>2389</v>
      </c>
      <c r="K547" s="337">
        <v>115</v>
      </c>
      <c r="L547" s="288"/>
    </row>
    <row r="548" spans="1:12" ht="12.75">
      <c r="A548" s="169"/>
      <c r="B548" s="170"/>
      <c r="C548" s="171"/>
      <c r="D548" s="172"/>
      <c r="E548" s="169"/>
      <c r="F548" s="26" t="s">
        <v>2390</v>
      </c>
      <c r="G548" s="332" t="s">
        <v>2391</v>
      </c>
      <c r="H548" s="173"/>
      <c r="I548" s="169"/>
      <c r="J548" s="87" t="s">
        <v>2392</v>
      </c>
      <c r="K548" s="337">
        <v>46</v>
      </c>
      <c r="L548" s="288"/>
    </row>
    <row r="549" spans="1:12" ht="12.75">
      <c r="A549" s="169"/>
      <c r="B549" s="170"/>
      <c r="C549" s="171"/>
      <c r="D549" s="172"/>
      <c r="E549" s="169"/>
      <c r="F549" s="26" t="s">
        <v>2393</v>
      </c>
      <c r="G549" s="332" t="s">
        <v>2343</v>
      </c>
      <c r="H549" s="173"/>
      <c r="I549" s="169"/>
      <c r="J549" s="87" t="s">
        <v>2394</v>
      </c>
      <c r="K549" s="337">
        <v>138</v>
      </c>
      <c r="L549" s="288"/>
    </row>
    <row r="550" spans="1:12" ht="12.75">
      <c r="A550" s="169"/>
      <c r="B550" s="170"/>
      <c r="C550" s="171"/>
      <c r="D550" s="172"/>
      <c r="E550" s="169"/>
      <c r="F550" s="26" t="s">
        <v>2395</v>
      </c>
      <c r="G550" s="332" t="s">
        <v>2396</v>
      </c>
      <c r="H550" s="173"/>
      <c r="I550" s="169"/>
      <c r="J550" s="87" t="s">
        <v>2397</v>
      </c>
      <c r="K550" s="337">
        <v>345</v>
      </c>
      <c r="L550" s="288"/>
    </row>
    <row r="551" spans="1:12" ht="12.75">
      <c r="A551" s="169"/>
      <c r="B551" s="170"/>
      <c r="C551" s="171"/>
      <c r="D551" s="172"/>
      <c r="E551" s="169"/>
      <c r="F551" s="26" t="s">
        <v>2398</v>
      </c>
      <c r="G551" s="332" t="s">
        <v>2385</v>
      </c>
      <c r="H551" s="173"/>
      <c r="I551" s="169"/>
      <c r="J551" s="335" t="s">
        <v>2399</v>
      </c>
      <c r="K551" s="337">
        <v>69</v>
      </c>
      <c r="L551" s="288"/>
    </row>
    <row r="552" spans="1:12" ht="12.75">
      <c r="A552" s="169"/>
      <c r="B552" s="170"/>
      <c r="C552" s="171"/>
      <c r="D552" s="172"/>
      <c r="E552" s="169"/>
      <c r="F552" s="26" t="s">
        <v>2400</v>
      </c>
      <c r="G552" s="332" t="s">
        <v>2401</v>
      </c>
      <c r="H552" s="173"/>
      <c r="I552" s="169"/>
      <c r="J552" s="87" t="s">
        <v>2402</v>
      </c>
      <c r="K552" s="337">
        <v>230</v>
      </c>
      <c r="L552" s="288"/>
    </row>
    <row r="553" spans="1:12" ht="12.75">
      <c r="A553" s="169"/>
      <c r="B553" s="170"/>
      <c r="C553" s="171"/>
      <c r="D553" s="172"/>
      <c r="E553" s="169"/>
      <c r="F553" s="26" t="s">
        <v>2403</v>
      </c>
      <c r="G553" s="332" t="s">
        <v>2343</v>
      </c>
      <c r="H553" s="173"/>
      <c r="I553" s="169"/>
      <c r="J553" s="87" t="s">
        <v>2404</v>
      </c>
      <c r="K553" s="337">
        <v>69</v>
      </c>
      <c r="L553" s="288"/>
    </row>
    <row r="554" spans="1:12" ht="12.75">
      <c r="A554" s="169"/>
      <c r="B554" s="170"/>
      <c r="C554" s="171"/>
      <c r="D554" s="172"/>
      <c r="E554" s="169"/>
      <c r="F554" s="26" t="s">
        <v>2405</v>
      </c>
      <c r="G554" s="332" t="s">
        <v>2339</v>
      </c>
      <c r="H554" s="173"/>
      <c r="I554" s="169"/>
      <c r="J554" s="87" t="s">
        <v>2406</v>
      </c>
      <c r="K554" s="337">
        <v>345</v>
      </c>
      <c r="L554" s="288"/>
    </row>
    <row r="555" spans="1:12" ht="12.75">
      <c r="A555" s="169"/>
      <c r="B555" s="170"/>
      <c r="C555" s="171"/>
      <c r="D555" s="172"/>
      <c r="E555" s="169"/>
      <c r="F555" s="26" t="s">
        <v>2407</v>
      </c>
      <c r="G555" s="332" t="s">
        <v>2408</v>
      </c>
      <c r="H555" s="173"/>
      <c r="I555" s="169"/>
      <c r="J555" s="87" t="s">
        <v>2409</v>
      </c>
      <c r="K555" s="337">
        <v>115</v>
      </c>
      <c r="L555" s="288"/>
    </row>
    <row r="556" spans="1:12" ht="12.75">
      <c r="A556" s="169"/>
      <c r="B556" s="170"/>
      <c r="C556" s="171"/>
      <c r="D556" s="172"/>
      <c r="E556" s="169"/>
      <c r="F556" s="26" t="s">
        <v>2410</v>
      </c>
      <c r="G556" s="332" t="s">
        <v>2391</v>
      </c>
      <c r="H556" s="173"/>
      <c r="I556" s="169"/>
      <c r="J556" s="87" t="s">
        <v>2411</v>
      </c>
      <c r="K556" s="337">
        <v>115</v>
      </c>
      <c r="L556" s="288"/>
    </row>
    <row r="557" spans="1:12" ht="12.75">
      <c r="A557" s="169"/>
      <c r="B557" s="170"/>
      <c r="C557" s="171"/>
      <c r="D557" s="172"/>
      <c r="E557" s="169"/>
      <c r="F557" s="26" t="s">
        <v>2412</v>
      </c>
      <c r="G557" s="332" t="s">
        <v>2339</v>
      </c>
      <c r="H557" s="173"/>
      <c r="I557" s="169"/>
      <c r="J557" s="87" t="s">
        <v>2413</v>
      </c>
      <c r="K557" s="337">
        <v>115</v>
      </c>
      <c r="L557" s="288"/>
    </row>
    <row r="558" spans="1:12" ht="12.75">
      <c r="A558" s="169"/>
      <c r="B558" s="170"/>
      <c r="C558" s="171"/>
      <c r="D558" s="172"/>
      <c r="E558" s="169"/>
      <c r="F558" s="26" t="s">
        <v>2414</v>
      </c>
      <c r="G558" s="332" t="s">
        <v>2339</v>
      </c>
      <c r="H558" s="173"/>
      <c r="I558" s="169"/>
      <c r="J558" s="87" t="s">
        <v>2415</v>
      </c>
      <c r="K558" s="337">
        <v>12</v>
      </c>
      <c r="L558" s="288"/>
    </row>
    <row r="559" spans="1:12" ht="12.75">
      <c r="A559" s="169"/>
      <c r="B559" s="170"/>
      <c r="C559" s="171"/>
      <c r="D559" s="172"/>
      <c r="E559" s="169"/>
      <c r="F559" s="26" t="s">
        <v>2416</v>
      </c>
      <c r="G559" s="332" t="s">
        <v>2343</v>
      </c>
      <c r="H559" s="173"/>
      <c r="I559" s="169"/>
      <c r="J559" s="87" t="s">
        <v>2417</v>
      </c>
      <c r="K559" s="337">
        <v>12</v>
      </c>
      <c r="L559" s="288"/>
    </row>
    <row r="560" spans="1:12" ht="12.75">
      <c r="A560" s="169"/>
      <c r="B560" s="170"/>
      <c r="C560" s="171"/>
      <c r="D560" s="172"/>
      <c r="E560" s="169"/>
      <c r="F560" s="26" t="s">
        <v>2418</v>
      </c>
      <c r="G560" s="332" t="s">
        <v>2419</v>
      </c>
      <c r="H560" s="173"/>
      <c r="I560" s="169"/>
      <c r="J560" s="87" t="s">
        <v>2420</v>
      </c>
      <c r="K560" s="337">
        <v>230</v>
      </c>
      <c r="L560" s="288"/>
    </row>
    <row r="561" spans="1:12" ht="12.75">
      <c r="A561" s="169"/>
      <c r="B561" s="170"/>
      <c r="C561" s="171"/>
      <c r="D561" s="172"/>
      <c r="E561" s="169"/>
      <c r="F561" s="26" t="s">
        <v>2421</v>
      </c>
      <c r="G561" s="332" t="s">
        <v>2391</v>
      </c>
      <c r="H561" s="173"/>
      <c r="I561" s="169"/>
      <c r="J561" s="87" t="s">
        <v>2422</v>
      </c>
      <c r="K561" s="337">
        <v>46</v>
      </c>
      <c r="L561" s="288"/>
    </row>
    <row r="562" spans="1:12" ht="12.75">
      <c r="A562" s="169"/>
      <c r="B562" s="170"/>
      <c r="C562" s="171"/>
      <c r="D562" s="172"/>
      <c r="E562" s="169"/>
      <c r="F562" s="26" t="s">
        <v>2423</v>
      </c>
      <c r="G562" s="332" t="s">
        <v>2339</v>
      </c>
      <c r="H562" s="173"/>
      <c r="I562" s="169"/>
      <c r="J562" s="87" t="s">
        <v>2424</v>
      </c>
      <c r="K562" s="337">
        <v>138</v>
      </c>
      <c r="L562" s="288"/>
    </row>
    <row r="563" spans="1:12" ht="12.75">
      <c r="A563" s="169"/>
      <c r="B563" s="170"/>
      <c r="C563" s="171"/>
      <c r="D563" s="172"/>
      <c r="E563" s="169"/>
      <c r="F563" s="26" t="s">
        <v>2425</v>
      </c>
      <c r="G563" s="332" t="s">
        <v>2426</v>
      </c>
      <c r="H563" s="173"/>
      <c r="I563" s="169"/>
      <c r="J563" s="87" t="s">
        <v>2427</v>
      </c>
      <c r="K563" s="337">
        <v>46</v>
      </c>
      <c r="L563" s="288"/>
    </row>
    <row r="564" spans="1:12" ht="12.75">
      <c r="A564" s="169"/>
      <c r="B564" s="170"/>
      <c r="C564" s="171"/>
      <c r="D564" s="172"/>
      <c r="E564" s="169"/>
      <c r="F564" s="26" t="s">
        <v>2428</v>
      </c>
      <c r="G564" s="332" t="s">
        <v>2385</v>
      </c>
      <c r="H564" s="173"/>
      <c r="I564" s="169"/>
      <c r="J564" s="87" t="s">
        <v>2429</v>
      </c>
      <c r="K564" s="337">
        <v>69</v>
      </c>
      <c r="L564" s="288"/>
    </row>
    <row r="565" spans="1:12" ht="12.75">
      <c r="A565" s="169"/>
      <c r="B565" s="170"/>
      <c r="C565" s="171"/>
      <c r="D565" s="172"/>
      <c r="E565" s="169"/>
      <c r="F565" s="26" t="s">
        <v>2430</v>
      </c>
      <c r="G565" s="332" t="s">
        <v>2391</v>
      </c>
      <c r="H565" s="173"/>
      <c r="I565" s="169"/>
      <c r="J565" s="87" t="s">
        <v>2431</v>
      </c>
      <c r="K565" s="337">
        <v>69</v>
      </c>
      <c r="L565" s="288"/>
    </row>
    <row r="566" spans="1:12" ht="12.75">
      <c r="A566" s="169"/>
      <c r="B566" s="170"/>
      <c r="C566" s="171"/>
      <c r="D566" s="172"/>
      <c r="E566" s="169"/>
      <c r="F566" s="26" t="s">
        <v>2432</v>
      </c>
      <c r="G566" s="332" t="s">
        <v>2337</v>
      </c>
      <c r="H566" s="173"/>
      <c r="I566" s="169"/>
      <c r="J566" s="87" t="s">
        <v>2433</v>
      </c>
      <c r="K566" s="337">
        <v>69</v>
      </c>
      <c r="L566" s="288"/>
    </row>
    <row r="567" spans="1:12" ht="12.75">
      <c r="A567" s="169"/>
      <c r="B567" s="170"/>
      <c r="C567" s="171"/>
      <c r="D567" s="172"/>
      <c r="E567" s="169"/>
      <c r="F567" s="26" t="s">
        <v>2434</v>
      </c>
      <c r="G567" s="332" t="s">
        <v>2391</v>
      </c>
      <c r="H567" s="173"/>
      <c r="I567" s="169"/>
      <c r="J567" s="87" t="s">
        <v>2435</v>
      </c>
      <c r="K567" s="337">
        <v>69</v>
      </c>
      <c r="L567" s="288"/>
    </row>
    <row r="568" spans="1:12" ht="12.75">
      <c r="A568" s="169"/>
      <c r="B568" s="170"/>
      <c r="C568" s="171"/>
      <c r="D568" s="172"/>
      <c r="E568" s="169"/>
      <c r="F568" s="26" t="s">
        <v>2436</v>
      </c>
      <c r="G568" s="332" t="s">
        <v>2437</v>
      </c>
      <c r="H568" s="173"/>
      <c r="I568" s="169"/>
      <c r="J568" s="87" t="s">
        <v>2438</v>
      </c>
      <c r="K568" s="337">
        <v>69</v>
      </c>
      <c r="L568" s="288"/>
    </row>
    <row r="569" spans="1:12" ht="12.75">
      <c r="A569" s="169"/>
      <c r="B569" s="170"/>
      <c r="C569" s="171"/>
      <c r="D569" s="172"/>
      <c r="E569" s="169"/>
      <c r="F569" s="26" t="s">
        <v>1842</v>
      </c>
      <c r="G569" s="332" t="s">
        <v>2439</v>
      </c>
      <c r="H569" s="173"/>
      <c r="I569" s="169"/>
      <c r="J569" s="87" t="s">
        <v>2440</v>
      </c>
      <c r="K569" s="337">
        <v>115</v>
      </c>
      <c r="L569" s="288"/>
    </row>
    <row r="570" spans="1:12" ht="12.75">
      <c r="A570" s="169"/>
      <c r="B570" s="170"/>
      <c r="C570" s="171"/>
      <c r="D570" s="172"/>
      <c r="E570" s="169"/>
      <c r="F570" s="26" t="s">
        <v>2441</v>
      </c>
      <c r="G570" s="332" t="s">
        <v>2419</v>
      </c>
      <c r="H570" s="173"/>
      <c r="I570" s="169"/>
      <c r="J570" s="87" t="s">
        <v>2442</v>
      </c>
      <c r="K570" s="337">
        <v>138</v>
      </c>
      <c r="L570" s="288"/>
    </row>
    <row r="571" spans="1:12" ht="12.75">
      <c r="A571" s="169"/>
      <c r="B571" s="170"/>
      <c r="C571" s="171"/>
      <c r="D571" s="172"/>
      <c r="E571" s="169"/>
      <c r="F571" s="26" t="s">
        <v>2443</v>
      </c>
      <c r="G571" s="332" t="s">
        <v>2391</v>
      </c>
      <c r="H571" s="173"/>
      <c r="I571" s="169"/>
      <c r="J571" s="87" t="s">
        <v>2444</v>
      </c>
      <c r="K571" s="337">
        <v>115</v>
      </c>
      <c r="L571" s="288"/>
    </row>
    <row r="572" spans="1:12" ht="12.75">
      <c r="A572" s="169"/>
      <c r="B572" s="170"/>
      <c r="C572" s="171"/>
      <c r="D572" s="172"/>
      <c r="E572" s="169"/>
      <c r="F572" s="26" t="s">
        <v>2445</v>
      </c>
      <c r="G572" s="332" t="s">
        <v>2446</v>
      </c>
      <c r="H572" s="173"/>
      <c r="I572" s="169"/>
      <c r="J572" s="87" t="s">
        <v>2447</v>
      </c>
      <c r="K572" s="337">
        <v>46</v>
      </c>
      <c r="L572" s="288"/>
    </row>
    <row r="573" spans="1:12" ht="12.75">
      <c r="A573" s="169"/>
      <c r="B573" s="170"/>
      <c r="C573" s="171"/>
      <c r="D573" s="172"/>
      <c r="E573" s="169"/>
      <c r="F573" s="26" t="s">
        <v>2448</v>
      </c>
      <c r="G573" s="332" t="s">
        <v>2339</v>
      </c>
      <c r="H573" s="173"/>
      <c r="I573" s="169"/>
      <c r="J573" s="87" t="s">
        <v>2447</v>
      </c>
      <c r="K573" s="337">
        <v>69</v>
      </c>
      <c r="L573" s="288"/>
    </row>
    <row r="574" spans="1:12" ht="12.75">
      <c r="A574" s="169"/>
      <c r="B574" s="170"/>
      <c r="C574" s="171"/>
      <c r="D574" s="172"/>
      <c r="E574" s="169"/>
      <c r="F574" s="26" t="s">
        <v>2449</v>
      </c>
      <c r="G574" s="332" t="s">
        <v>2348</v>
      </c>
      <c r="H574" s="173"/>
      <c r="I574" s="169"/>
      <c r="J574" s="87" t="s">
        <v>2450</v>
      </c>
      <c r="K574" s="337">
        <v>230</v>
      </c>
      <c r="L574" s="288"/>
    </row>
    <row r="575" spans="1:12" ht="12.75">
      <c r="A575" s="169"/>
      <c r="B575" s="170"/>
      <c r="C575" s="171"/>
      <c r="D575" s="172"/>
      <c r="E575" s="169"/>
      <c r="F575" s="26" t="s">
        <v>2451</v>
      </c>
      <c r="G575" s="332" t="s">
        <v>2452</v>
      </c>
      <c r="H575" s="173"/>
      <c r="I575" s="169"/>
      <c r="J575" s="87" t="s">
        <v>2453</v>
      </c>
      <c r="K575" s="337">
        <v>115</v>
      </c>
      <c r="L575" s="288"/>
    </row>
    <row r="576" spans="1:12" ht="12.75">
      <c r="A576" s="169"/>
      <c r="B576" s="170"/>
      <c r="C576" s="171"/>
      <c r="D576" s="172"/>
      <c r="E576" s="169"/>
      <c r="F576" s="26" t="s">
        <v>2454</v>
      </c>
      <c r="G576" s="332" t="s">
        <v>2455</v>
      </c>
      <c r="H576" s="173"/>
      <c r="I576" s="169"/>
      <c r="J576" s="87" t="s">
        <v>2456</v>
      </c>
      <c r="K576" s="337">
        <v>46</v>
      </c>
      <c r="L576" s="288"/>
    </row>
    <row r="577" spans="1:12" ht="12.75">
      <c r="A577" s="169"/>
      <c r="B577" s="170"/>
      <c r="C577" s="171"/>
      <c r="D577" s="172"/>
      <c r="E577" s="169"/>
      <c r="F577" s="26" t="s">
        <v>2457</v>
      </c>
      <c r="G577" s="332" t="s">
        <v>2458</v>
      </c>
      <c r="H577" s="173"/>
      <c r="I577" s="169"/>
      <c r="J577" s="87" t="s">
        <v>2459</v>
      </c>
      <c r="K577" s="337">
        <v>46</v>
      </c>
      <c r="L577" s="288"/>
    </row>
    <row r="578" spans="1:12" ht="12.75">
      <c r="A578" s="169"/>
      <c r="B578" s="170"/>
      <c r="C578" s="171"/>
      <c r="D578" s="172"/>
      <c r="E578" s="169"/>
      <c r="F578" s="26" t="s">
        <v>2460</v>
      </c>
      <c r="G578" s="332" t="s">
        <v>2461</v>
      </c>
      <c r="H578" s="173"/>
      <c r="I578" s="169"/>
      <c r="J578" s="87" t="s">
        <v>2462</v>
      </c>
      <c r="K578" s="337">
        <v>230</v>
      </c>
      <c r="L578" s="288"/>
    </row>
    <row r="579" spans="1:12" ht="12.75">
      <c r="A579" s="169"/>
      <c r="B579" s="170"/>
      <c r="C579" s="171"/>
      <c r="D579" s="172"/>
      <c r="E579" s="169"/>
      <c r="F579" s="26" t="s">
        <v>2463</v>
      </c>
      <c r="G579" s="332" t="s">
        <v>2343</v>
      </c>
      <c r="H579" s="173"/>
      <c r="I579" s="169"/>
      <c r="J579" s="87" t="s">
        <v>2464</v>
      </c>
      <c r="K579" s="337">
        <v>115</v>
      </c>
      <c r="L579" s="288"/>
    </row>
    <row r="580" spans="1:12" ht="12.75">
      <c r="A580" s="169"/>
      <c r="B580" s="170"/>
      <c r="C580" s="171"/>
      <c r="D580" s="172"/>
      <c r="E580" s="169"/>
      <c r="F580" s="26" t="s">
        <v>2465</v>
      </c>
      <c r="G580" s="332" t="s">
        <v>2466</v>
      </c>
      <c r="H580" s="173"/>
      <c r="I580" s="169"/>
      <c r="J580" s="26"/>
      <c r="K580" s="337"/>
      <c r="L580" s="288"/>
    </row>
    <row r="581" spans="1:12" ht="12.75">
      <c r="A581" s="169"/>
      <c r="B581" s="170"/>
      <c r="C581" s="171"/>
      <c r="D581" s="172"/>
      <c r="E581" s="169"/>
      <c r="F581" s="26" t="s">
        <v>2467</v>
      </c>
      <c r="G581" s="332" t="s">
        <v>2337</v>
      </c>
      <c r="H581" s="173"/>
      <c r="I581" s="169"/>
      <c r="J581" s="26"/>
      <c r="K581" s="173"/>
      <c r="L581" s="288"/>
    </row>
    <row r="582" spans="1:12" ht="12.75">
      <c r="A582" s="169"/>
      <c r="B582" s="170"/>
      <c r="C582" s="171"/>
      <c r="D582" s="172"/>
      <c r="E582" s="169"/>
      <c r="F582" s="26" t="s">
        <v>2468</v>
      </c>
      <c r="G582" s="332" t="s">
        <v>2469</v>
      </c>
      <c r="H582" s="173"/>
      <c r="I582" s="169"/>
      <c r="J582" s="26"/>
      <c r="K582" s="173"/>
      <c r="L582" s="288"/>
    </row>
    <row r="583" spans="1:12" ht="12.75">
      <c r="A583" s="169"/>
      <c r="B583" s="170"/>
      <c r="C583" s="171"/>
      <c r="D583" s="172"/>
      <c r="E583" s="169"/>
      <c r="F583" s="26" t="s">
        <v>2470</v>
      </c>
      <c r="G583" s="332" t="s">
        <v>2385</v>
      </c>
      <c r="H583" s="173"/>
      <c r="I583" s="169"/>
      <c r="J583" s="26"/>
      <c r="K583" s="173"/>
      <c r="L583" s="288"/>
    </row>
    <row r="584" spans="1:12" ht="12.75">
      <c r="A584" s="169"/>
      <c r="B584" s="170"/>
      <c r="C584" s="171"/>
      <c r="D584" s="172"/>
      <c r="E584" s="169"/>
      <c r="F584" s="26" t="s">
        <v>2471</v>
      </c>
      <c r="G584" s="332" t="s">
        <v>2472</v>
      </c>
      <c r="H584" s="173"/>
      <c r="I584" s="169"/>
      <c r="J584" s="26"/>
      <c r="K584" s="173"/>
      <c r="L584" s="288"/>
    </row>
    <row r="585" spans="1:12" ht="12.75">
      <c r="A585" s="169"/>
      <c r="B585" s="170"/>
      <c r="C585" s="171"/>
      <c r="D585" s="172"/>
      <c r="E585" s="169"/>
      <c r="F585" s="26" t="s">
        <v>2473</v>
      </c>
      <c r="G585" s="332" t="s">
        <v>2437</v>
      </c>
      <c r="H585" s="173"/>
      <c r="I585" s="169"/>
      <c r="J585" s="26"/>
      <c r="K585" s="173"/>
      <c r="L585" s="288"/>
    </row>
    <row r="586" spans="1:12" ht="12.75">
      <c r="A586" s="169"/>
      <c r="B586" s="170"/>
      <c r="C586" s="171"/>
      <c r="D586" s="172"/>
      <c r="E586" s="169"/>
      <c r="F586" s="26" t="s">
        <v>2474</v>
      </c>
      <c r="G586" s="332" t="s">
        <v>2343</v>
      </c>
      <c r="H586" s="173"/>
      <c r="I586" s="169"/>
      <c r="J586" s="26"/>
      <c r="K586" s="173"/>
      <c r="L586" s="288"/>
    </row>
    <row r="587" spans="1:12" ht="12.75">
      <c r="A587" s="169"/>
      <c r="B587" s="170"/>
      <c r="C587" s="171"/>
      <c r="D587" s="172"/>
      <c r="E587" s="169"/>
      <c r="F587" s="26" t="s">
        <v>2475</v>
      </c>
      <c r="G587" s="332" t="s">
        <v>2396</v>
      </c>
      <c r="H587" s="173"/>
      <c r="I587" s="169"/>
      <c r="J587" s="26"/>
      <c r="K587" s="173"/>
      <c r="L587" s="288"/>
    </row>
    <row r="588" spans="1:12" s="305" customFormat="1" ht="13.5" thickBot="1">
      <c r="A588" s="177"/>
      <c r="B588" s="178"/>
      <c r="C588" s="179"/>
      <c r="D588" s="180"/>
      <c r="E588" s="177"/>
      <c r="F588" s="33" t="s">
        <v>2476</v>
      </c>
      <c r="G588" s="338" t="s">
        <v>2391</v>
      </c>
      <c r="H588" s="181"/>
      <c r="I588" s="177"/>
      <c r="J588" s="33"/>
      <c r="K588" s="181"/>
      <c r="L588" s="59"/>
    </row>
    <row r="589" spans="1:12" ht="13.5" thickBot="1">
      <c r="A589" s="716" t="s">
        <v>2327</v>
      </c>
      <c r="B589" s="708"/>
      <c r="C589" s="708"/>
      <c r="D589" s="708"/>
      <c r="E589" s="708"/>
      <c r="F589" s="708"/>
      <c r="G589" s="708"/>
      <c r="H589" s="709"/>
      <c r="I589" s="269"/>
      <c r="J589" s="270" t="s">
        <v>2182</v>
      </c>
      <c r="K589" s="273"/>
      <c r="L589" s="123"/>
    </row>
    <row r="590" spans="1:12" ht="13.5" thickBot="1">
      <c r="A590" s="716" t="s">
        <v>2328</v>
      </c>
      <c r="B590" s="708"/>
      <c r="C590" s="708"/>
      <c r="D590" s="720"/>
      <c r="E590" s="716" t="s">
        <v>2329</v>
      </c>
      <c r="F590" s="708"/>
      <c r="G590" s="708"/>
      <c r="H590" s="709"/>
      <c r="I590" s="101"/>
      <c r="J590" s="102"/>
      <c r="K590" s="273"/>
      <c r="L590" s="104"/>
    </row>
    <row r="591" spans="1:12" ht="12.75">
      <c r="A591" s="101"/>
      <c r="B591" s="160" t="s">
        <v>2184</v>
      </c>
      <c r="C591" s="105" t="s">
        <v>2784</v>
      </c>
      <c r="D591" s="104" t="s">
        <v>2783</v>
      </c>
      <c r="E591" s="161"/>
      <c r="F591" s="160" t="s">
        <v>2184</v>
      </c>
      <c r="G591" s="105" t="s">
        <v>2784</v>
      </c>
      <c r="H591" s="162" t="s">
        <v>2783</v>
      </c>
      <c r="I591" s="101"/>
      <c r="J591" s="160" t="s">
        <v>2184</v>
      </c>
      <c r="K591" s="162" t="s">
        <v>2784</v>
      </c>
      <c r="L591" s="104" t="s">
        <v>2783</v>
      </c>
    </row>
    <row r="592" spans="1:12" ht="13.5" thickBot="1">
      <c r="A592" s="133"/>
      <c r="B592" s="339" t="s">
        <v>1945</v>
      </c>
      <c r="C592" s="137"/>
      <c r="D592" s="141"/>
      <c r="E592" s="150"/>
      <c r="F592" s="339" t="s">
        <v>1945</v>
      </c>
      <c r="G592" s="137"/>
      <c r="H592" s="322"/>
      <c r="I592" s="133"/>
      <c r="J592" s="339" t="s">
        <v>1945</v>
      </c>
      <c r="K592" s="322"/>
      <c r="L592" s="123"/>
    </row>
    <row r="593" spans="1:12" ht="12.75">
      <c r="A593" s="169"/>
      <c r="B593" s="170"/>
      <c r="C593" s="171"/>
      <c r="D593" s="172"/>
      <c r="E593" s="169"/>
      <c r="F593" s="26" t="s">
        <v>2477</v>
      </c>
      <c r="G593" s="332" t="s">
        <v>2337</v>
      </c>
      <c r="H593" s="173"/>
      <c r="I593" s="169"/>
      <c r="J593" s="26"/>
      <c r="K593" s="173"/>
      <c r="L593" s="288"/>
    </row>
    <row r="594" spans="1:12" ht="12.75">
      <c r="A594" s="169"/>
      <c r="B594" s="170"/>
      <c r="C594" s="171"/>
      <c r="D594" s="172"/>
      <c r="E594" s="169"/>
      <c r="F594" s="26" t="s">
        <v>2478</v>
      </c>
      <c r="G594" s="332" t="s">
        <v>2339</v>
      </c>
      <c r="H594" s="173"/>
      <c r="I594" s="169"/>
      <c r="J594" s="26"/>
      <c r="K594" s="173"/>
      <c r="L594" s="288"/>
    </row>
    <row r="595" spans="1:12" ht="12.75">
      <c r="A595" s="169"/>
      <c r="B595" s="170"/>
      <c r="C595" s="171"/>
      <c r="D595" s="172"/>
      <c r="E595" s="169"/>
      <c r="F595" s="26" t="s">
        <v>2479</v>
      </c>
      <c r="G595" s="332" t="s">
        <v>2480</v>
      </c>
      <c r="H595" s="173"/>
      <c r="I595" s="169"/>
      <c r="J595" s="26"/>
      <c r="K595" s="173"/>
      <c r="L595" s="288"/>
    </row>
    <row r="596" spans="1:12" ht="12.75">
      <c r="A596" s="169"/>
      <c r="B596" s="170"/>
      <c r="C596" s="171"/>
      <c r="D596" s="172"/>
      <c r="E596" s="169"/>
      <c r="F596" s="26" t="s">
        <v>2481</v>
      </c>
      <c r="G596" s="332" t="s">
        <v>2482</v>
      </c>
      <c r="H596" s="173"/>
      <c r="I596" s="169"/>
      <c r="J596" s="26"/>
      <c r="K596" s="173"/>
      <c r="L596" s="288"/>
    </row>
    <row r="597" spans="1:12" ht="12.75">
      <c r="A597" s="169"/>
      <c r="B597" s="170"/>
      <c r="C597" s="171"/>
      <c r="D597" s="172"/>
      <c r="E597" s="169"/>
      <c r="F597" s="26" t="s">
        <v>2483</v>
      </c>
      <c r="G597" s="332" t="s">
        <v>2484</v>
      </c>
      <c r="H597" s="173"/>
      <c r="I597" s="169"/>
      <c r="J597" s="26"/>
      <c r="K597" s="173"/>
      <c r="L597" s="288"/>
    </row>
    <row r="598" spans="1:12" ht="12.75">
      <c r="A598" s="169"/>
      <c r="B598" s="170"/>
      <c r="C598" s="171"/>
      <c r="D598" s="172"/>
      <c r="E598" s="169"/>
      <c r="F598" s="26" t="s">
        <v>2485</v>
      </c>
      <c r="G598" s="332" t="s">
        <v>2486</v>
      </c>
      <c r="H598" s="173"/>
      <c r="I598" s="169"/>
      <c r="J598" s="26"/>
      <c r="K598" s="173"/>
      <c r="L598" s="288"/>
    </row>
    <row r="599" spans="1:12" ht="12.75">
      <c r="A599" s="169"/>
      <c r="B599" s="170"/>
      <c r="C599" s="171"/>
      <c r="D599" s="172"/>
      <c r="E599" s="169"/>
      <c r="F599" s="26" t="s">
        <v>2487</v>
      </c>
      <c r="G599" s="332" t="s">
        <v>2362</v>
      </c>
      <c r="H599" s="173"/>
      <c r="I599" s="169"/>
      <c r="J599" s="26"/>
      <c r="K599" s="173"/>
      <c r="L599" s="288"/>
    </row>
    <row r="600" spans="1:12" ht="12.75">
      <c r="A600" s="169"/>
      <c r="B600" s="170"/>
      <c r="C600" s="171"/>
      <c r="D600" s="172"/>
      <c r="E600" s="169"/>
      <c r="F600" s="26" t="s">
        <v>2488</v>
      </c>
      <c r="G600" s="332" t="s">
        <v>2489</v>
      </c>
      <c r="H600" s="173"/>
      <c r="I600" s="169"/>
      <c r="J600" s="26"/>
      <c r="K600" s="173"/>
      <c r="L600" s="288"/>
    </row>
    <row r="601" spans="1:12" ht="12.75">
      <c r="A601" s="169"/>
      <c r="B601" s="170"/>
      <c r="C601" s="171"/>
      <c r="D601" s="172"/>
      <c r="E601" s="169"/>
      <c r="F601" s="26" t="s">
        <v>2490</v>
      </c>
      <c r="G601" s="332" t="s">
        <v>2339</v>
      </c>
      <c r="H601" s="173"/>
      <c r="I601" s="169"/>
      <c r="J601" s="26"/>
      <c r="K601" s="173"/>
      <c r="L601" s="288"/>
    </row>
    <row r="602" spans="1:12" ht="12.75">
      <c r="A602" s="169"/>
      <c r="B602" s="170"/>
      <c r="C602" s="171"/>
      <c r="D602" s="172"/>
      <c r="E602" s="169"/>
      <c r="F602" s="26" t="s">
        <v>2491</v>
      </c>
      <c r="G602" s="332" t="s">
        <v>2337</v>
      </c>
      <c r="H602" s="173"/>
      <c r="I602" s="169"/>
      <c r="J602" s="26"/>
      <c r="K602" s="173"/>
      <c r="L602" s="288"/>
    </row>
    <row r="603" spans="1:12" ht="12.75">
      <c r="A603" s="169"/>
      <c r="B603" s="170"/>
      <c r="C603" s="171"/>
      <c r="D603" s="172"/>
      <c r="E603" s="169"/>
      <c r="F603" s="26" t="s">
        <v>2492</v>
      </c>
      <c r="G603" s="332" t="s">
        <v>2493</v>
      </c>
      <c r="H603" s="173"/>
      <c r="I603" s="169"/>
      <c r="J603" s="26"/>
      <c r="K603" s="173"/>
      <c r="L603" s="288"/>
    </row>
    <row r="604" spans="1:12" ht="12.75">
      <c r="A604" s="169"/>
      <c r="B604" s="170"/>
      <c r="C604" s="171"/>
      <c r="D604" s="172"/>
      <c r="E604" s="169"/>
      <c r="F604" s="26" t="s">
        <v>2494</v>
      </c>
      <c r="G604" s="332" t="s">
        <v>2495</v>
      </c>
      <c r="H604" s="173"/>
      <c r="I604" s="169"/>
      <c r="J604" s="26"/>
      <c r="K604" s="173"/>
      <c r="L604" s="288"/>
    </row>
    <row r="605" spans="1:12" ht="12.75">
      <c r="A605" s="169"/>
      <c r="B605" s="170"/>
      <c r="C605" s="171"/>
      <c r="D605" s="172"/>
      <c r="E605" s="169"/>
      <c r="F605" s="26" t="s">
        <v>2496</v>
      </c>
      <c r="G605" s="332" t="s">
        <v>2391</v>
      </c>
      <c r="H605" s="173"/>
      <c r="I605" s="169"/>
      <c r="J605" s="26"/>
      <c r="K605" s="173"/>
      <c r="L605" s="288"/>
    </row>
    <row r="606" spans="1:12" ht="12.75">
      <c r="A606" s="169"/>
      <c r="B606" s="170"/>
      <c r="C606" s="171"/>
      <c r="D606" s="172"/>
      <c r="E606" s="169"/>
      <c r="F606" s="26" t="s">
        <v>2497</v>
      </c>
      <c r="G606" s="332" t="s">
        <v>2337</v>
      </c>
      <c r="H606" s="173"/>
      <c r="I606" s="169"/>
      <c r="J606" s="26"/>
      <c r="K606" s="173"/>
      <c r="L606" s="288"/>
    </row>
    <row r="607" spans="1:12" ht="12.75">
      <c r="A607" s="169"/>
      <c r="B607" s="170"/>
      <c r="C607" s="171"/>
      <c r="D607" s="172"/>
      <c r="E607" s="169"/>
      <c r="F607" s="26" t="s">
        <v>2498</v>
      </c>
      <c r="G607" s="332" t="s">
        <v>2499</v>
      </c>
      <c r="H607" s="173"/>
      <c r="I607" s="169"/>
      <c r="J607" s="26"/>
      <c r="K607" s="173"/>
      <c r="L607" s="288"/>
    </row>
    <row r="608" spans="1:12" ht="12.75">
      <c r="A608" s="169"/>
      <c r="B608" s="170"/>
      <c r="C608" s="171"/>
      <c r="D608" s="172"/>
      <c r="E608" s="169"/>
      <c r="F608" s="26" t="s">
        <v>2500</v>
      </c>
      <c r="G608" s="332" t="s">
        <v>2501</v>
      </c>
      <c r="H608" s="173"/>
      <c r="I608" s="169"/>
      <c r="J608" s="26"/>
      <c r="K608" s="173"/>
      <c r="L608" s="288"/>
    </row>
    <row r="609" spans="1:12" ht="12.75">
      <c r="A609" s="169"/>
      <c r="B609" s="170"/>
      <c r="C609" s="171"/>
      <c r="D609" s="172"/>
      <c r="E609" s="169"/>
      <c r="F609" s="26" t="s">
        <v>2502</v>
      </c>
      <c r="G609" s="332" t="s">
        <v>2503</v>
      </c>
      <c r="H609" s="173"/>
      <c r="I609" s="169"/>
      <c r="J609" s="26"/>
      <c r="K609" s="173"/>
      <c r="L609" s="288"/>
    </row>
    <row r="610" spans="1:12" ht="12.75">
      <c r="A610" s="169"/>
      <c r="B610" s="170"/>
      <c r="C610" s="171"/>
      <c r="D610" s="172"/>
      <c r="E610" s="169"/>
      <c r="F610" s="26" t="s">
        <v>2504</v>
      </c>
      <c r="G610" s="332" t="s">
        <v>2505</v>
      </c>
      <c r="H610" s="173"/>
      <c r="I610" s="169"/>
      <c r="J610" s="26"/>
      <c r="K610" s="173"/>
      <c r="L610" s="288"/>
    </row>
    <row r="611" spans="1:12" ht="12.75">
      <c r="A611" s="169"/>
      <c r="B611" s="170"/>
      <c r="C611" s="171"/>
      <c r="D611" s="172"/>
      <c r="E611" s="169"/>
      <c r="F611" s="26" t="s">
        <v>2506</v>
      </c>
      <c r="G611" s="332" t="s">
        <v>2507</v>
      </c>
      <c r="H611" s="173"/>
      <c r="I611" s="169"/>
      <c r="J611" s="26"/>
      <c r="K611" s="173"/>
      <c r="L611" s="288"/>
    </row>
    <row r="612" spans="1:12" ht="12.75">
      <c r="A612" s="169"/>
      <c r="B612" s="170"/>
      <c r="C612" s="171"/>
      <c r="D612" s="172"/>
      <c r="E612" s="169"/>
      <c r="F612" s="26" t="s">
        <v>2508</v>
      </c>
      <c r="G612" s="332" t="s">
        <v>2391</v>
      </c>
      <c r="H612" s="173"/>
      <c r="I612" s="169"/>
      <c r="J612" s="26"/>
      <c r="K612" s="173"/>
      <c r="L612" s="288"/>
    </row>
    <row r="613" spans="1:12" ht="12.75">
      <c r="A613" s="169"/>
      <c r="B613" s="170"/>
      <c r="C613" s="171"/>
      <c r="D613" s="172"/>
      <c r="E613" s="169"/>
      <c r="F613" s="26" t="s">
        <v>2509</v>
      </c>
      <c r="G613" s="332" t="s">
        <v>2337</v>
      </c>
      <c r="H613" s="173"/>
      <c r="I613" s="169"/>
      <c r="J613" s="26"/>
      <c r="K613" s="173"/>
      <c r="L613" s="288"/>
    </row>
    <row r="614" spans="1:12" ht="12.75">
      <c r="A614" s="169"/>
      <c r="B614" s="170"/>
      <c r="C614" s="171"/>
      <c r="D614" s="172"/>
      <c r="E614" s="169"/>
      <c r="F614" s="26" t="s">
        <v>67</v>
      </c>
      <c r="G614" s="332" t="s">
        <v>2510</v>
      </c>
      <c r="H614" s="173"/>
      <c r="I614" s="169"/>
      <c r="J614" s="26"/>
      <c r="K614" s="173"/>
      <c r="L614" s="288"/>
    </row>
    <row r="615" spans="1:12" ht="12.75">
      <c r="A615" s="169"/>
      <c r="B615" s="170"/>
      <c r="C615" s="171"/>
      <c r="D615" s="172"/>
      <c r="E615" s="169"/>
      <c r="F615" s="26" t="s">
        <v>73</v>
      </c>
      <c r="G615" s="332" t="s">
        <v>2511</v>
      </c>
      <c r="H615" s="173"/>
      <c r="I615" s="169"/>
      <c r="J615" s="26"/>
      <c r="K615" s="173"/>
      <c r="L615" s="288"/>
    </row>
    <row r="616" spans="1:12" ht="12.75">
      <c r="A616" s="169"/>
      <c r="B616" s="170"/>
      <c r="C616" s="171"/>
      <c r="D616" s="172"/>
      <c r="E616" s="169"/>
      <c r="F616" s="26" t="s">
        <v>2512</v>
      </c>
      <c r="G616" s="332" t="s">
        <v>2513</v>
      </c>
      <c r="H616" s="173"/>
      <c r="I616" s="169"/>
      <c r="J616" s="26"/>
      <c r="K616" s="173"/>
      <c r="L616" s="288"/>
    </row>
    <row r="617" spans="1:12" ht="12.75">
      <c r="A617" s="169"/>
      <c r="B617" s="170"/>
      <c r="C617" s="171"/>
      <c r="D617" s="172"/>
      <c r="E617" s="169"/>
      <c r="F617" s="26" t="s">
        <v>2514</v>
      </c>
      <c r="G617" s="332" t="s">
        <v>2515</v>
      </c>
      <c r="H617" s="173"/>
      <c r="I617" s="169"/>
      <c r="J617" s="26"/>
      <c r="K617" s="173"/>
      <c r="L617" s="288"/>
    </row>
    <row r="618" spans="1:12" ht="12.75">
      <c r="A618" s="169"/>
      <c r="B618" s="170"/>
      <c r="C618" s="171"/>
      <c r="D618" s="172"/>
      <c r="E618" s="169"/>
      <c r="F618" s="26" t="s">
        <v>2516</v>
      </c>
      <c r="G618" s="332" t="s">
        <v>2339</v>
      </c>
      <c r="H618" s="173"/>
      <c r="I618" s="169"/>
      <c r="J618" s="26"/>
      <c r="K618" s="173"/>
      <c r="L618" s="288"/>
    </row>
    <row r="619" spans="1:12" ht="12.75">
      <c r="A619" s="169"/>
      <c r="B619" s="170"/>
      <c r="C619" s="171"/>
      <c r="D619" s="172"/>
      <c r="E619" s="169"/>
      <c r="F619" s="26" t="s">
        <v>2517</v>
      </c>
      <c r="G619" s="332" t="s">
        <v>2391</v>
      </c>
      <c r="H619" s="173"/>
      <c r="I619" s="169"/>
      <c r="J619" s="26"/>
      <c r="K619" s="173"/>
      <c r="L619" s="288"/>
    </row>
    <row r="620" spans="1:12" ht="12.75">
      <c r="A620" s="169"/>
      <c r="B620" s="170"/>
      <c r="C620" s="171"/>
      <c r="D620" s="172"/>
      <c r="E620" s="169"/>
      <c r="F620" s="26" t="s">
        <v>81</v>
      </c>
      <c r="G620" s="332" t="s">
        <v>2343</v>
      </c>
      <c r="H620" s="173"/>
      <c r="I620" s="169"/>
      <c r="J620" s="26"/>
      <c r="K620" s="173"/>
      <c r="L620" s="288"/>
    </row>
    <row r="621" spans="1:12" ht="12.75">
      <c r="A621" s="169"/>
      <c r="B621" s="170"/>
      <c r="C621" s="171"/>
      <c r="D621" s="172"/>
      <c r="E621" s="169"/>
      <c r="F621" s="26" t="s">
        <v>2518</v>
      </c>
      <c r="G621" s="332" t="s">
        <v>2408</v>
      </c>
      <c r="H621" s="173"/>
      <c r="I621" s="169"/>
      <c r="J621" s="26"/>
      <c r="K621" s="173"/>
      <c r="L621" s="288"/>
    </row>
    <row r="622" spans="1:12" ht="12.75">
      <c r="A622" s="169"/>
      <c r="B622" s="170"/>
      <c r="C622" s="171"/>
      <c r="D622" s="172"/>
      <c r="E622" s="169"/>
      <c r="F622" s="26" t="s">
        <v>2519</v>
      </c>
      <c r="G622" s="332" t="s">
        <v>2333</v>
      </c>
      <c r="H622" s="173"/>
      <c r="I622" s="169"/>
      <c r="J622" s="26"/>
      <c r="K622" s="173"/>
      <c r="L622" s="288"/>
    </row>
    <row r="623" spans="1:12" ht="12.75">
      <c r="A623" s="169"/>
      <c r="B623" s="170"/>
      <c r="C623" s="171"/>
      <c r="D623" s="172"/>
      <c r="E623" s="169"/>
      <c r="F623" s="26" t="s">
        <v>2520</v>
      </c>
      <c r="G623" s="332" t="s">
        <v>2521</v>
      </c>
      <c r="H623" s="173"/>
      <c r="I623" s="169"/>
      <c r="J623" s="26"/>
      <c r="K623" s="173"/>
      <c r="L623" s="288"/>
    </row>
    <row r="624" spans="1:12" ht="12.75">
      <c r="A624" s="169"/>
      <c r="B624" s="170"/>
      <c r="C624" s="171"/>
      <c r="D624" s="172"/>
      <c r="E624" s="169"/>
      <c r="F624" s="26" t="s">
        <v>2522</v>
      </c>
      <c r="G624" s="332" t="s">
        <v>2523</v>
      </c>
      <c r="H624" s="173"/>
      <c r="I624" s="169"/>
      <c r="J624" s="26"/>
      <c r="K624" s="173"/>
      <c r="L624" s="288"/>
    </row>
    <row r="625" spans="1:12" ht="12.75">
      <c r="A625" s="169"/>
      <c r="B625" s="170"/>
      <c r="C625" s="171"/>
      <c r="D625" s="172"/>
      <c r="E625" s="169"/>
      <c r="F625" s="26" t="s">
        <v>2524</v>
      </c>
      <c r="G625" s="332" t="s">
        <v>2391</v>
      </c>
      <c r="H625" s="173"/>
      <c r="I625" s="169"/>
      <c r="J625" s="26"/>
      <c r="K625" s="173"/>
      <c r="L625" s="288"/>
    </row>
    <row r="626" spans="1:12" ht="12.75">
      <c r="A626" s="169"/>
      <c r="B626" s="170"/>
      <c r="C626" s="171"/>
      <c r="D626" s="172"/>
      <c r="E626" s="169"/>
      <c r="F626" s="26" t="s">
        <v>2525</v>
      </c>
      <c r="G626" s="332" t="s">
        <v>2526</v>
      </c>
      <c r="H626" s="173"/>
      <c r="I626" s="169"/>
      <c r="J626" s="26"/>
      <c r="K626" s="173"/>
      <c r="L626" s="288"/>
    </row>
    <row r="627" spans="1:12" ht="12.75">
      <c r="A627" s="169"/>
      <c r="B627" s="170"/>
      <c r="C627" s="171"/>
      <c r="D627" s="172"/>
      <c r="E627" s="169"/>
      <c r="F627" s="26" t="s">
        <v>2527</v>
      </c>
      <c r="G627" s="332" t="s">
        <v>2528</v>
      </c>
      <c r="H627" s="173"/>
      <c r="I627" s="169"/>
      <c r="J627" s="26"/>
      <c r="K627" s="173"/>
      <c r="L627" s="288"/>
    </row>
    <row r="628" spans="1:12" ht="12.75">
      <c r="A628" s="169"/>
      <c r="B628" s="170"/>
      <c r="C628" s="171"/>
      <c r="D628" s="172"/>
      <c r="E628" s="169"/>
      <c r="F628" s="26" t="s">
        <v>2529</v>
      </c>
      <c r="G628" s="332" t="s">
        <v>2472</v>
      </c>
      <c r="H628" s="173"/>
      <c r="I628" s="169"/>
      <c r="J628" s="26"/>
      <c r="K628" s="173"/>
      <c r="L628" s="288"/>
    </row>
    <row r="629" spans="1:12" ht="12.75">
      <c r="A629" s="169"/>
      <c r="B629" s="170"/>
      <c r="C629" s="171"/>
      <c r="D629" s="172"/>
      <c r="E629" s="169"/>
      <c r="F629" s="26" t="s">
        <v>2530</v>
      </c>
      <c r="G629" s="332" t="s">
        <v>2495</v>
      </c>
      <c r="H629" s="173"/>
      <c r="I629" s="169"/>
      <c r="J629" s="26"/>
      <c r="K629" s="173"/>
      <c r="L629" s="288"/>
    </row>
    <row r="630" spans="1:12" ht="12.75">
      <c r="A630" s="169"/>
      <c r="B630" s="170"/>
      <c r="C630" s="171"/>
      <c r="D630" s="172"/>
      <c r="E630" s="169"/>
      <c r="F630" s="26" t="s">
        <v>2531</v>
      </c>
      <c r="G630" s="332" t="s">
        <v>2532</v>
      </c>
      <c r="H630" s="173"/>
      <c r="I630" s="169"/>
      <c r="J630" s="26"/>
      <c r="K630" s="173"/>
      <c r="L630" s="288"/>
    </row>
    <row r="631" spans="1:12" ht="12.75">
      <c r="A631" s="169"/>
      <c r="B631" s="170"/>
      <c r="C631" s="171"/>
      <c r="D631" s="172"/>
      <c r="E631" s="169"/>
      <c r="F631" s="26" t="s">
        <v>2533</v>
      </c>
      <c r="G631" s="332" t="s">
        <v>2419</v>
      </c>
      <c r="H631" s="173"/>
      <c r="I631" s="169"/>
      <c r="J631" s="26"/>
      <c r="K631" s="173"/>
      <c r="L631" s="288"/>
    </row>
    <row r="632" spans="1:12" ht="12.75">
      <c r="A632" s="169"/>
      <c r="B632" s="170"/>
      <c r="C632" s="171"/>
      <c r="D632" s="172"/>
      <c r="E632" s="169"/>
      <c r="F632" s="26" t="s">
        <v>2534</v>
      </c>
      <c r="G632" s="332" t="s">
        <v>2343</v>
      </c>
      <c r="H632" s="173"/>
      <c r="I632" s="169"/>
      <c r="J632" s="26"/>
      <c r="K632" s="173"/>
      <c r="L632" s="288"/>
    </row>
    <row r="633" spans="1:12" ht="12.75">
      <c r="A633" s="169"/>
      <c r="B633" s="170"/>
      <c r="C633" s="171"/>
      <c r="D633" s="172"/>
      <c r="E633" s="169"/>
      <c r="F633" s="26" t="s">
        <v>2535</v>
      </c>
      <c r="G633" s="332" t="s">
        <v>2343</v>
      </c>
      <c r="H633" s="173"/>
      <c r="I633" s="169"/>
      <c r="J633" s="26"/>
      <c r="K633" s="173"/>
      <c r="L633" s="288"/>
    </row>
    <row r="634" spans="1:12" ht="12.75">
      <c r="A634" s="169"/>
      <c r="B634" s="170"/>
      <c r="C634" s="171"/>
      <c r="D634" s="172"/>
      <c r="E634" s="169"/>
      <c r="F634" s="26" t="s">
        <v>2536</v>
      </c>
      <c r="G634" s="332" t="s">
        <v>2339</v>
      </c>
      <c r="H634" s="173"/>
      <c r="I634" s="169"/>
      <c r="J634" s="26"/>
      <c r="K634" s="173"/>
      <c r="L634" s="288"/>
    </row>
    <row r="635" spans="1:12" ht="12.75">
      <c r="A635" s="169"/>
      <c r="B635" s="170"/>
      <c r="C635" s="171"/>
      <c r="D635" s="172"/>
      <c r="E635" s="169"/>
      <c r="F635" s="26" t="s">
        <v>2537</v>
      </c>
      <c r="G635" s="332" t="s">
        <v>2499</v>
      </c>
      <c r="H635" s="173"/>
      <c r="I635" s="169"/>
      <c r="J635" s="26"/>
      <c r="K635" s="173"/>
      <c r="L635" s="288"/>
    </row>
    <row r="636" spans="1:12" ht="12.75">
      <c r="A636" s="169"/>
      <c r="B636" s="170"/>
      <c r="C636" s="171"/>
      <c r="D636" s="172"/>
      <c r="E636" s="169"/>
      <c r="F636" s="26" t="s">
        <v>2538</v>
      </c>
      <c r="G636" s="332" t="s">
        <v>2391</v>
      </c>
      <c r="H636" s="173"/>
      <c r="I636" s="169"/>
      <c r="J636" s="26"/>
      <c r="K636" s="173"/>
      <c r="L636" s="288"/>
    </row>
    <row r="637" spans="1:12" ht="12.75">
      <c r="A637" s="169"/>
      <c r="B637" s="170"/>
      <c r="C637" s="171"/>
      <c r="D637" s="172"/>
      <c r="E637" s="169"/>
      <c r="F637" s="26" t="s">
        <v>2539</v>
      </c>
      <c r="G637" s="332" t="s">
        <v>2540</v>
      </c>
      <c r="H637" s="173"/>
      <c r="I637" s="169"/>
      <c r="J637" s="26"/>
      <c r="K637" s="173"/>
      <c r="L637" s="288"/>
    </row>
    <row r="638" spans="1:12" ht="12.75">
      <c r="A638" s="169"/>
      <c r="B638" s="170"/>
      <c r="C638" s="171"/>
      <c r="D638" s="172"/>
      <c r="E638" s="169"/>
      <c r="F638" s="26" t="s">
        <v>2541</v>
      </c>
      <c r="G638" s="332" t="s">
        <v>2408</v>
      </c>
      <c r="H638" s="173"/>
      <c r="I638" s="169"/>
      <c r="J638" s="26"/>
      <c r="K638" s="173"/>
      <c r="L638" s="288"/>
    </row>
    <row r="639" spans="1:12" ht="12.75">
      <c r="A639" s="169"/>
      <c r="B639" s="170"/>
      <c r="C639" s="171"/>
      <c r="D639" s="172"/>
      <c r="E639" s="169"/>
      <c r="F639" s="26" t="s">
        <v>2542</v>
      </c>
      <c r="G639" s="332" t="s">
        <v>92</v>
      </c>
      <c r="H639" s="173"/>
      <c r="I639" s="169"/>
      <c r="J639" s="26"/>
      <c r="K639" s="173"/>
      <c r="L639" s="288"/>
    </row>
    <row r="640" spans="1:12" ht="12.75">
      <c r="A640" s="169"/>
      <c r="B640" s="170"/>
      <c r="C640" s="171"/>
      <c r="D640" s="172"/>
      <c r="E640" s="169"/>
      <c r="F640" s="26" t="s">
        <v>93</v>
      </c>
      <c r="G640" s="332" t="s">
        <v>2391</v>
      </c>
      <c r="H640" s="173"/>
      <c r="I640" s="169"/>
      <c r="J640" s="26"/>
      <c r="K640" s="173"/>
      <c r="L640" s="288"/>
    </row>
    <row r="641" spans="1:12" ht="12.75">
      <c r="A641" s="169"/>
      <c r="B641" s="170"/>
      <c r="C641" s="171"/>
      <c r="D641" s="172"/>
      <c r="E641" s="169"/>
      <c r="F641" s="26" t="s">
        <v>94</v>
      </c>
      <c r="G641" s="332" t="s">
        <v>2391</v>
      </c>
      <c r="H641" s="173"/>
      <c r="I641" s="169"/>
      <c r="J641" s="26"/>
      <c r="K641" s="173"/>
      <c r="L641" s="288"/>
    </row>
    <row r="642" spans="1:12" ht="13.5" thickBot="1">
      <c r="A642" s="177"/>
      <c r="B642" s="178"/>
      <c r="C642" s="179"/>
      <c r="D642" s="180" t="s">
        <v>963</v>
      </c>
      <c r="E642" s="177"/>
      <c r="F642" s="33"/>
      <c r="G642" s="33"/>
      <c r="H642" s="181"/>
      <c r="I642" s="177"/>
      <c r="J642" s="33"/>
      <c r="K642" s="181"/>
      <c r="L642" s="59"/>
    </row>
    <row r="643" spans="9:12" ht="12.75">
      <c r="I643"/>
      <c r="J643"/>
      <c r="K643" s="340"/>
      <c r="L643"/>
    </row>
    <row r="644" spans="1:12" ht="12.75">
      <c r="A644" s="182" t="s">
        <v>95</v>
      </c>
      <c r="I644"/>
      <c r="J644"/>
      <c r="K644" s="35"/>
      <c r="L644"/>
    </row>
    <row r="645" spans="1:12" ht="12.75">
      <c r="A645" s="95" t="s">
        <v>2325</v>
      </c>
      <c r="I645"/>
      <c r="J645"/>
      <c r="K645" s="35"/>
      <c r="L645"/>
    </row>
    <row r="646" spans="1:12" ht="12.75">
      <c r="A646" s="95" t="s">
        <v>2326</v>
      </c>
      <c r="I646"/>
      <c r="J646"/>
      <c r="K646" s="35"/>
      <c r="L646"/>
    </row>
    <row r="647" spans="1:12" ht="12.75">
      <c r="A647" s="95" t="s">
        <v>1998</v>
      </c>
      <c r="I647"/>
      <c r="J647"/>
      <c r="K647" s="35"/>
      <c r="L647"/>
    </row>
    <row r="648" spans="1:12" ht="12.75">
      <c r="A648" s="95" t="s">
        <v>1999</v>
      </c>
      <c r="I648"/>
      <c r="J648"/>
      <c r="K648" s="35"/>
      <c r="L648"/>
    </row>
    <row r="649" spans="9:12" ht="12.75">
      <c r="I649"/>
      <c r="J649"/>
      <c r="K649"/>
      <c r="L649"/>
    </row>
    <row r="650" spans="9:12" ht="12.75">
      <c r="I650"/>
      <c r="J650"/>
      <c r="K650"/>
      <c r="L650"/>
    </row>
    <row r="651" spans="9:12" ht="12.75">
      <c r="I651"/>
      <c r="J651"/>
      <c r="K651"/>
      <c r="L651"/>
    </row>
    <row r="652" spans="9:12" ht="12.75">
      <c r="I652"/>
      <c r="J652"/>
      <c r="K652"/>
      <c r="L652"/>
    </row>
    <row r="653" spans="9:12" ht="12.75">
      <c r="I653"/>
      <c r="J653"/>
      <c r="K653"/>
      <c r="L653"/>
    </row>
    <row r="654" spans="9:12" ht="12.75">
      <c r="I654"/>
      <c r="J654"/>
      <c r="K654"/>
      <c r="L654"/>
    </row>
    <row r="655" spans="9:12" ht="12.75">
      <c r="I655"/>
      <c r="J655"/>
      <c r="K655"/>
      <c r="L655"/>
    </row>
    <row r="656" spans="9:12" ht="12.75">
      <c r="I656"/>
      <c r="J656"/>
      <c r="K656"/>
      <c r="L656"/>
    </row>
    <row r="657" spans="9:12" ht="12.75">
      <c r="I657"/>
      <c r="J657"/>
      <c r="K657"/>
      <c r="L657"/>
    </row>
    <row r="658" spans="9:12" ht="12.75">
      <c r="I658"/>
      <c r="J658"/>
      <c r="K658"/>
      <c r="L658"/>
    </row>
    <row r="659" spans="9:12" ht="12.75">
      <c r="I659"/>
      <c r="J659"/>
      <c r="K659"/>
      <c r="L659"/>
    </row>
    <row r="660" spans="9:12" ht="12.75">
      <c r="I660"/>
      <c r="J660"/>
      <c r="K660"/>
      <c r="L660"/>
    </row>
    <row r="661" spans="9:12" ht="12.75">
      <c r="I661"/>
      <c r="J661"/>
      <c r="K661"/>
      <c r="L661"/>
    </row>
    <row r="662" spans="9:12" ht="12.75">
      <c r="I662"/>
      <c r="J662"/>
      <c r="K662"/>
      <c r="L662"/>
    </row>
    <row r="663" spans="9:12" ht="12.75">
      <c r="I663"/>
      <c r="J663"/>
      <c r="K663"/>
      <c r="L663"/>
    </row>
    <row r="664" spans="9:12" ht="12.75">
      <c r="I664"/>
      <c r="J664"/>
      <c r="K664"/>
      <c r="L664"/>
    </row>
    <row r="665" spans="9:12" ht="12.75">
      <c r="I665"/>
      <c r="J665"/>
      <c r="K665"/>
      <c r="L665"/>
    </row>
    <row r="666" spans="9:12" ht="12.75">
      <c r="I666"/>
      <c r="J666"/>
      <c r="K666"/>
      <c r="L666"/>
    </row>
    <row r="667" spans="9:12" ht="12.75">
      <c r="I667"/>
      <c r="J667"/>
      <c r="K667"/>
      <c r="L667"/>
    </row>
    <row r="668" spans="9:12" ht="12.75">
      <c r="I668"/>
      <c r="J668"/>
      <c r="K668"/>
      <c r="L668"/>
    </row>
    <row r="669" spans="9:12" ht="12.75">
      <c r="I669"/>
      <c r="J669"/>
      <c r="K669"/>
      <c r="L669"/>
    </row>
    <row r="670" spans="9:12" ht="12.75">
      <c r="I670"/>
      <c r="J670"/>
      <c r="K670"/>
      <c r="L670"/>
    </row>
    <row r="671" spans="9:12" ht="12.75">
      <c r="I671"/>
      <c r="J671"/>
      <c r="K671"/>
      <c r="L671"/>
    </row>
    <row r="672" spans="9:12" ht="12.75">
      <c r="I672"/>
      <c r="J672"/>
      <c r="K672"/>
      <c r="L672"/>
    </row>
    <row r="673" spans="9:12" ht="12.75">
      <c r="I673"/>
      <c r="J673"/>
      <c r="K673"/>
      <c r="L673"/>
    </row>
    <row r="674" spans="9:12" ht="12.75">
      <c r="I674"/>
      <c r="J674"/>
      <c r="K674"/>
      <c r="L674"/>
    </row>
    <row r="675" spans="9:12" ht="12.75">
      <c r="I675"/>
      <c r="J675"/>
      <c r="K675"/>
      <c r="L675"/>
    </row>
    <row r="676" spans="9:12" ht="12.75">
      <c r="I676"/>
      <c r="J676"/>
      <c r="K676"/>
      <c r="L676"/>
    </row>
    <row r="677" spans="9:12" ht="12.75">
      <c r="I677"/>
      <c r="J677"/>
      <c r="K677"/>
      <c r="L677"/>
    </row>
    <row r="678" spans="9:12" ht="12.75">
      <c r="I678"/>
      <c r="J678"/>
      <c r="K678"/>
      <c r="L678"/>
    </row>
    <row r="679" spans="9:12" ht="12.75">
      <c r="I679"/>
      <c r="J679"/>
      <c r="K679"/>
      <c r="L679"/>
    </row>
    <row r="680" spans="9:12" ht="12.75">
      <c r="I680"/>
      <c r="J680"/>
      <c r="K680"/>
      <c r="L680"/>
    </row>
    <row r="681" spans="9:12" ht="12.75">
      <c r="I681"/>
      <c r="J681"/>
      <c r="K681"/>
      <c r="L681"/>
    </row>
    <row r="682" spans="9:12" ht="12.75">
      <c r="I682"/>
      <c r="J682"/>
      <c r="K682"/>
      <c r="L682"/>
    </row>
    <row r="683" spans="9:12" ht="12.75">
      <c r="I683"/>
      <c r="J683"/>
      <c r="K683"/>
      <c r="L683"/>
    </row>
    <row r="684" spans="9:12" ht="12.75">
      <c r="I684"/>
      <c r="J684"/>
      <c r="K684"/>
      <c r="L684"/>
    </row>
    <row r="685" spans="9:12" ht="12.75">
      <c r="I685"/>
      <c r="J685"/>
      <c r="K685"/>
      <c r="L685"/>
    </row>
    <row r="686" spans="9:12" ht="12.75">
      <c r="I686"/>
      <c r="J686"/>
      <c r="K686"/>
      <c r="L686"/>
    </row>
    <row r="687" spans="9:12" ht="12.75">
      <c r="I687"/>
      <c r="J687"/>
      <c r="K687"/>
      <c r="L687"/>
    </row>
    <row r="688" spans="9:12" ht="12.75">
      <c r="I688"/>
      <c r="J688"/>
      <c r="K688"/>
      <c r="L688"/>
    </row>
    <row r="689" spans="9:12" ht="12.75">
      <c r="I689"/>
      <c r="J689"/>
      <c r="K689"/>
      <c r="L689"/>
    </row>
    <row r="690" spans="9:12" ht="12.75">
      <c r="I690"/>
      <c r="J690"/>
      <c r="K690"/>
      <c r="L690"/>
    </row>
    <row r="691" spans="9:12" ht="12.75">
      <c r="I691"/>
      <c r="J691"/>
      <c r="K691"/>
      <c r="L691"/>
    </row>
    <row r="692" spans="9:12" ht="12.75">
      <c r="I692"/>
      <c r="J692"/>
      <c r="K692"/>
      <c r="L692"/>
    </row>
    <row r="693" spans="9:12" ht="12.75">
      <c r="I693"/>
      <c r="J693"/>
      <c r="K693"/>
      <c r="L693"/>
    </row>
    <row r="694" spans="9:12" ht="12.75">
      <c r="I694"/>
      <c r="J694"/>
      <c r="K694"/>
      <c r="L694"/>
    </row>
    <row r="695" spans="9:12" ht="12.75">
      <c r="I695"/>
      <c r="J695"/>
      <c r="K695"/>
      <c r="L695"/>
    </row>
    <row r="696" spans="9:12" ht="12.75">
      <c r="I696"/>
      <c r="J696"/>
      <c r="K696"/>
      <c r="L696"/>
    </row>
    <row r="697" spans="9:12" ht="12.75">
      <c r="I697"/>
      <c r="J697"/>
      <c r="K697"/>
      <c r="L697"/>
    </row>
    <row r="698" spans="9:12" ht="12.75">
      <c r="I698"/>
      <c r="J698"/>
      <c r="K698"/>
      <c r="L698"/>
    </row>
    <row r="699" spans="9:12" ht="12.75">
      <c r="I699"/>
      <c r="J699"/>
      <c r="K699"/>
      <c r="L699"/>
    </row>
    <row r="700" spans="9:12" ht="12.75">
      <c r="I700"/>
      <c r="J700"/>
      <c r="K700"/>
      <c r="L700"/>
    </row>
    <row r="701" spans="9:12" ht="12.75">
      <c r="I701"/>
      <c r="J701"/>
      <c r="K701"/>
      <c r="L701"/>
    </row>
    <row r="702" spans="9:12" ht="12.75">
      <c r="I702"/>
      <c r="J702"/>
      <c r="K702"/>
      <c r="L702"/>
    </row>
  </sheetData>
  <mergeCells count="33">
    <mergeCell ref="A3:H3"/>
    <mergeCell ref="A4:D4"/>
    <mergeCell ref="E4:H4"/>
    <mergeCell ref="A297:D297"/>
    <mergeCell ref="E297:H297"/>
    <mergeCell ref="A237:H237"/>
    <mergeCell ref="A238:D238"/>
    <mergeCell ref="E238:H238"/>
    <mergeCell ref="A60:H60"/>
    <mergeCell ref="A61:D61"/>
    <mergeCell ref="A590:D590"/>
    <mergeCell ref="E590:H590"/>
    <mergeCell ref="E528:H528"/>
    <mergeCell ref="A528:D528"/>
    <mergeCell ref="E61:H61"/>
    <mergeCell ref="A589:H589"/>
    <mergeCell ref="A527:H527"/>
    <mergeCell ref="A414:H414"/>
    <mergeCell ref="A121:H121"/>
    <mergeCell ref="A122:D122"/>
    <mergeCell ref="E122:H122"/>
    <mergeCell ref="A296:H296"/>
    <mergeCell ref="A355:H355"/>
    <mergeCell ref="A356:D356"/>
    <mergeCell ref="E356:H356"/>
    <mergeCell ref="A178:H178"/>
    <mergeCell ref="A179:D179"/>
    <mergeCell ref="E179:H179"/>
    <mergeCell ref="A474:D474"/>
    <mergeCell ref="E474:H474"/>
    <mergeCell ref="A415:D415"/>
    <mergeCell ref="E415:H415"/>
    <mergeCell ref="A473:H473"/>
  </mergeCells>
  <printOptions/>
  <pageMargins left="0.75" right="0.75" top="1" bottom="0.75" header="0.5" footer="0.5"/>
  <pageSetup fitToHeight="0" fitToWidth="1" horizontalDpi="600" verticalDpi="600" orientation="landscape" scale="61" r:id="rId1"/>
  <headerFooter alignWithMargins="0">
    <oddHeader>&amp;C&amp;12&amp;A</oddHeader>
    <oddFooter>&amp;L&amp;F&amp;A&amp;CPage &amp;P of &amp;N</oddFooter>
  </headerFooter>
  <rowBreaks count="10" manualBreakCount="10">
    <brk id="59" max="255" man="1"/>
    <brk id="120" max="10" man="1"/>
    <brk id="177" max="255" man="1"/>
    <brk id="236" max="255" man="1"/>
    <brk id="295" max="255" man="1"/>
    <brk id="354" max="10" man="1"/>
    <brk id="413" max="255" man="1"/>
    <brk id="472" max="255" man="1"/>
    <brk id="526" max="255" man="1"/>
    <brk id="58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workbookViewId="0" topLeftCell="D1">
      <selection activeCell="P4" sqref="P4"/>
    </sheetView>
  </sheetViews>
  <sheetFormatPr defaultColWidth="9.140625" defaultRowHeight="12.75"/>
  <cols>
    <col min="2" max="2" width="9.140625" style="0" hidden="1" customWidth="1"/>
    <col min="3" max="3" width="27.140625" style="0" customWidth="1"/>
    <col min="5" max="5" width="0" style="0" hidden="1" customWidth="1"/>
    <col min="6" max="6" width="9.140625" style="1" customWidth="1"/>
    <col min="7" max="7" width="9.140625" style="1" hidden="1" customWidth="1"/>
    <col min="8" max="8" width="27.140625" style="0" customWidth="1"/>
    <col min="9" max="9" width="9.140625" style="1" customWidth="1"/>
    <col min="10" max="10" width="9.140625" style="1" hidden="1" customWidth="1"/>
    <col min="12" max="12" width="27.140625" style="0" customWidth="1"/>
    <col min="13" max="13" width="9.8515625" style="0" bestFit="1" customWidth="1"/>
    <col min="14" max="14" width="9.140625" style="0" hidden="1" customWidth="1"/>
    <col min="15" max="15" width="3.28125" style="0" customWidth="1"/>
  </cols>
  <sheetData>
    <row r="1" spans="1:8" ht="12.75">
      <c r="A1" s="39" t="s">
        <v>2306</v>
      </c>
      <c r="H1" s="2"/>
    </row>
    <row r="2" spans="1:13" ht="14.25" customHeight="1" thickBot="1">
      <c r="A2" s="3"/>
      <c r="B2" s="4"/>
      <c r="D2" s="1"/>
      <c r="E2" s="1"/>
      <c r="H2" s="2"/>
      <c r="J2" s="5"/>
      <c r="M2" s="61"/>
    </row>
    <row r="3" spans="1:15" ht="13.5" thickBot="1">
      <c r="A3" s="704" t="s">
        <v>2777</v>
      </c>
      <c r="B3" s="705"/>
      <c r="C3" s="705"/>
      <c r="D3" s="705"/>
      <c r="E3" s="705"/>
      <c r="F3" s="705"/>
      <c r="G3" s="705"/>
      <c r="H3" s="705"/>
      <c r="I3" s="705"/>
      <c r="J3" s="707"/>
      <c r="K3" s="704" t="s">
        <v>953</v>
      </c>
      <c r="L3" s="705"/>
      <c r="M3" s="705"/>
      <c r="N3" s="705"/>
      <c r="O3" s="457"/>
    </row>
    <row r="4" spans="1:15" ht="13.5" thickBot="1">
      <c r="A4" s="704" t="s">
        <v>2778</v>
      </c>
      <c r="B4" s="705"/>
      <c r="C4" s="705"/>
      <c r="D4" s="705"/>
      <c r="E4" s="707"/>
      <c r="F4" s="704" t="s">
        <v>2787</v>
      </c>
      <c r="G4" s="705"/>
      <c r="H4" s="705"/>
      <c r="I4" s="705"/>
      <c r="J4" s="707"/>
      <c r="K4" s="704" t="s">
        <v>2787</v>
      </c>
      <c r="L4" s="705"/>
      <c r="M4" s="705"/>
      <c r="N4" s="705"/>
      <c r="O4" s="457"/>
    </row>
    <row r="5" spans="1:15" ht="12.75">
      <c r="A5" s="6" t="s">
        <v>2779</v>
      </c>
      <c r="B5" s="7" t="s">
        <v>2780</v>
      </c>
      <c r="C5" s="7" t="s">
        <v>2781</v>
      </c>
      <c r="D5" s="7" t="s">
        <v>2782</v>
      </c>
      <c r="E5" s="8" t="s">
        <v>2783</v>
      </c>
      <c r="F5" s="9" t="s">
        <v>2779</v>
      </c>
      <c r="G5" s="10" t="s">
        <v>2780</v>
      </c>
      <c r="H5" s="10" t="s">
        <v>2781</v>
      </c>
      <c r="I5" s="10" t="s">
        <v>2782</v>
      </c>
      <c r="J5" s="9" t="s">
        <v>2783</v>
      </c>
      <c r="K5" s="468" t="s">
        <v>2779</v>
      </c>
      <c r="L5" s="10" t="s">
        <v>2781</v>
      </c>
      <c r="M5" s="62" t="s">
        <v>2782</v>
      </c>
      <c r="N5" s="11" t="s">
        <v>2783</v>
      </c>
      <c r="O5" s="457"/>
    </row>
    <row r="6" spans="1:16" ht="12.75">
      <c r="A6" s="12" t="s">
        <v>2784</v>
      </c>
      <c r="B6" s="13"/>
      <c r="C6" s="14"/>
      <c r="D6" s="13" t="s">
        <v>2785</v>
      </c>
      <c r="E6" s="15"/>
      <c r="F6" s="16" t="s">
        <v>2784</v>
      </c>
      <c r="G6" s="13"/>
      <c r="H6" s="14"/>
      <c r="I6" s="13" t="s">
        <v>2785</v>
      </c>
      <c r="J6" s="15"/>
      <c r="K6" s="16" t="s">
        <v>2784</v>
      </c>
      <c r="L6" s="14"/>
      <c r="M6" s="63" t="s">
        <v>2785</v>
      </c>
      <c r="N6" s="15"/>
      <c r="P6" s="35"/>
    </row>
    <row r="7" spans="1:16" ht="12.75">
      <c r="A7" s="64"/>
      <c r="B7" s="21"/>
      <c r="C7" s="65" t="s">
        <v>954</v>
      </c>
      <c r="D7" s="66"/>
      <c r="E7" s="67"/>
      <c r="F7" s="469"/>
      <c r="G7" s="68"/>
      <c r="H7" s="69"/>
      <c r="I7" s="66"/>
      <c r="J7" s="67"/>
      <c r="K7" s="68"/>
      <c r="L7" s="69"/>
      <c r="M7" s="70"/>
      <c r="N7" s="23"/>
      <c r="P7" s="35"/>
    </row>
    <row r="8" spans="1:14" ht="12.75">
      <c r="A8" s="71" t="s">
        <v>955</v>
      </c>
      <c r="B8" s="21"/>
      <c r="C8" s="69" t="s">
        <v>956</v>
      </c>
      <c r="D8" s="66"/>
      <c r="E8" s="67"/>
      <c r="F8" s="469"/>
      <c r="G8" s="68"/>
      <c r="H8" s="69"/>
      <c r="I8" s="66"/>
      <c r="J8" s="67"/>
      <c r="K8" s="68"/>
      <c r="L8" s="65" t="s">
        <v>957</v>
      </c>
      <c r="M8" s="70"/>
      <c r="N8" s="23"/>
    </row>
    <row r="9" spans="1:14" ht="12.75">
      <c r="A9" s="71" t="s">
        <v>955</v>
      </c>
      <c r="B9" s="21"/>
      <c r="C9" s="69" t="s">
        <v>2795</v>
      </c>
      <c r="D9" s="72"/>
      <c r="E9" s="67"/>
      <c r="F9" s="73" t="s">
        <v>958</v>
      </c>
      <c r="G9" s="68"/>
      <c r="H9" s="69" t="s">
        <v>959</v>
      </c>
      <c r="I9" s="470">
        <v>1.42</v>
      </c>
      <c r="J9" s="67"/>
      <c r="K9" s="60" t="s">
        <v>955</v>
      </c>
      <c r="L9" s="69" t="s">
        <v>174</v>
      </c>
      <c r="M9" s="74">
        <v>17.83</v>
      </c>
      <c r="N9" s="471">
        <v>8</v>
      </c>
    </row>
    <row r="10" spans="1:14" ht="12.75">
      <c r="A10" s="472"/>
      <c r="C10" s="75" t="s">
        <v>960</v>
      </c>
      <c r="D10" s="76">
        <v>194.1</v>
      </c>
      <c r="E10" s="67"/>
      <c r="F10" s="77"/>
      <c r="G10" s="68"/>
      <c r="H10" s="69"/>
      <c r="I10" s="78"/>
      <c r="J10" s="67"/>
      <c r="K10" s="60" t="s">
        <v>958</v>
      </c>
      <c r="L10" s="69" t="s">
        <v>961</v>
      </c>
      <c r="M10" s="74">
        <v>9.16</v>
      </c>
      <c r="N10" s="23"/>
    </row>
    <row r="11" spans="1:14" ht="12.75">
      <c r="A11" s="472"/>
      <c r="C11" s="65" t="s">
        <v>962</v>
      </c>
      <c r="D11" s="72"/>
      <c r="E11" s="67"/>
      <c r="F11" s="73" t="s">
        <v>963</v>
      </c>
      <c r="G11" s="68"/>
      <c r="H11" s="65" t="s">
        <v>964</v>
      </c>
      <c r="I11" s="78"/>
      <c r="J11" s="67"/>
      <c r="K11" s="60" t="s">
        <v>958</v>
      </c>
      <c r="L11" s="69" t="s">
        <v>965</v>
      </c>
      <c r="M11" s="74">
        <v>100.04</v>
      </c>
      <c r="N11" s="23">
        <v>9</v>
      </c>
    </row>
    <row r="12" spans="1:14" ht="12.75">
      <c r="A12" s="71" t="s">
        <v>958</v>
      </c>
      <c r="B12" s="21"/>
      <c r="C12" s="69" t="s">
        <v>966</v>
      </c>
      <c r="D12" s="72"/>
      <c r="E12" s="67"/>
      <c r="F12" s="79" t="s">
        <v>967</v>
      </c>
      <c r="G12" s="68"/>
      <c r="H12" s="80" t="s">
        <v>968</v>
      </c>
      <c r="I12" s="78"/>
      <c r="J12" s="67"/>
      <c r="K12" s="60" t="s">
        <v>958</v>
      </c>
      <c r="L12" s="69" t="s">
        <v>969</v>
      </c>
      <c r="M12" s="74">
        <v>16.76</v>
      </c>
      <c r="N12" s="23"/>
    </row>
    <row r="13" spans="1:14" ht="12.75">
      <c r="A13" s="71" t="s">
        <v>958</v>
      </c>
      <c r="B13" s="21"/>
      <c r="C13" s="69" t="s">
        <v>970</v>
      </c>
      <c r="D13" s="72"/>
      <c r="E13" s="67"/>
      <c r="F13" s="79" t="s">
        <v>967</v>
      </c>
      <c r="G13" s="68"/>
      <c r="H13" s="80" t="s">
        <v>971</v>
      </c>
      <c r="I13" s="78"/>
      <c r="J13" s="67"/>
      <c r="K13" s="60" t="s">
        <v>958</v>
      </c>
      <c r="L13" s="69" t="s">
        <v>972</v>
      </c>
      <c r="M13" s="74">
        <v>7.87</v>
      </c>
      <c r="N13" s="23"/>
    </row>
    <row r="14" spans="1:14" ht="12.75">
      <c r="A14" s="71" t="s">
        <v>958</v>
      </c>
      <c r="B14" s="21"/>
      <c r="C14" s="69" t="s">
        <v>973</v>
      </c>
      <c r="D14" s="72"/>
      <c r="E14" s="67"/>
      <c r="F14" s="79" t="s">
        <v>967</v>
      </c>
      <c r="G14" s="68"/>
      <c r="H14" s="80" t="s">
        <v>974</v>
      </c>
      <c r="I14" s="78"/>
      <c r="J14" s="67"/>
      <c r="K14" s="60" t="s">
        <v>975</v>
      </c>
      <c r="L14" s="69" t="s">
        <v>976</v>
      </c>
      <c r="M14" s="74">
        <v>0.11</v>
      </c>
      <c r="N14" s="23"/>
    </row>
    <row r="15" spans="1:14" ht="12.75">
      <c r="A15" s="71" t="s">
        <v>958</v>
      </c>
      <c r="B15" s="21"/>
      <c r="C15" s="69" t="s">
        <v>977</v>
      </c>
      <c r="D15" s="72"/>
      <c r="E15" s="67"/>
      <c r="F15" s="79" t="s">
        <v>967</v>
      </c>
      <c r="G15" s="68"/>
      <c r="H15" s="81" t="s">
        <v>978</v>
      </c>
      <c r="I15" s="78"/>
      <c r="J15" s="67"/>
      <c r="K15" s="60" t="s">
        <v>975</v>
      </c>
      <c r="L15" s="69" t="s">
        <v>979</v>
      </c>
      <c r="M15" s="74">
        <v>14.7</v>
      </c>
      <c r="N15" s="23"/>
    </row>
    <row r="16" spans="1:14" ht="12.75">
      <c r="A16" s="71" t="s">
        <v>958</v>
      </c>
      <c r="B16" s="21"/>
      <c r="C16" s="69" t="s">
        <v>980</v>
      </c>
      <c r="D16" s="72"/>
      <c r="E16" s="67"/>
      <c r="F16" s="79" t="s">
        <v>967</v>
      </c>
      <c r="G16" s="68"/>
      <c r="H16" s="80" t="s">
        <v>981</v>
      </c>
      <c r="I16" s="72"/>
      <c r="J16" s="67"/>
      <c r="K16" s="60" t="s">
        <v>975</v>
      </c>
      <c r="L16" s="69" t="s">
        <v>982</v>
      </c>
      <c r="M16" s="82">
        <v>2.79</v>
      </c>
      <c r="N16" s="23" t="s">
        <v>983</v>
      </c>
    </row>
    <row r="17" spans="1:14" ht="12.75">
      <c r="A17" s="71" t="s">
        <v>958</v>
      </c>
      <c r="B17" s="21"/>
      <c r="C17" s="69" t="s">
        <v>984</v>
      </c>
      <c r="D17" s="72"/>
      <c r="E17" s="67"/>
      <c r="F17" s="79" t="s">
        <v>967</v>
      </c>
      <c r="G17" s="68"/>
      <c r="H17" s="80" t="s">
        <v>985</v>
      </c>
      <c r="I17" s="72"/>
      <c r="J17" s="67"/>
      <c r="K17" s="60" t="s">
        <v>975</v>
      </c>
      <c r="L17" s="69" t="s">
        <v>986</v>
      </c>
      <c r="M17" s="82">
        <v>18.68</v>
      </c>
      <c r="N17" s="23">
        <v>16</v>
      </c>
    </row>
    <row r="18" spans="1:14" ht="12.75">
      <c r="A18" s="71" t="s">
        <v>958</v>
      </c>
      <c r="B18" s="21"/>
      <c r="C18" s="69" t="s">
        <v>987</v>
      </c>
      <c r="D18" s="72"/>
      <c r="E18" s="67"/>
      <c r="F18" s="79" t="s">
        <v>967</v>
      </c>
      <c r="G18" s="68"/>
      <c r="H18" s="80" t="s">
        <v>988</v>
      </c>
      <c r="I18" s="72"/>
      <c r="J18" s="67"/>
      <c r="K18" s="60" t="s">
        <v>975</v>
      </c>
      <c r="L18" s="69" t="s">
        <v>989</v>
      </c>
      <c r="M18" s="82">
        <v>33.38</v>
      </c>
      <c r="N18" s="23"/>
    </row>
    <row r="19" spans="1:14" ht="14.25">
      <c r="A19" s="71" t="s">
        <v>958</v>
      </c>
      <c r="B19" s="21"/>
      <c r="C19" s="69" t="s">
        <v>990</v>
      </c>
      <c r="D19" s="72"/>
      <c r="E19" s="67"/>
      <c r="F19" s="79" t="s">
        <v>967</v>
      </c>
      <c r="G19" s="68"/>
      <c r="H19" s="80" t="s">
        <v>991</v>
      </c>
      <c r="I19" s="72"/>
      <c r="J19" s="67"/>
      <c r="K19" s="60" t="s">
        <v>992</v>
      </c>
      <c r="L19" s="69" t="s">
        <v>993</v>
      </c>
      <c r="M19" s="82">
        <v>11.85</v>
      </c>
      <c r="N19" s="23"/>
    </row>
    <row r="20" spans="1:14" ht="12.75">
      <c r="A20" s="71" t="s">
        <v>958</v>
      </c>
      <c r="B20" s="21"/>
      <c r="C20" s="69" t="s">
        <v>994</v>
      </c>
      <c r="D20" s="72"/>
      <c r="E20" s="67"/>
      <c r="F20" s="79" t="s">
        <v>967</v>
      </c>
      <c r="G20" s="68"/>
      <c r="H20" s="80" t="s">
        <v>995</v>
      </c>
      <c r="I20" s="72"/>
      <c r="J20" s="67"/>
      <c r="K20" s="60"/>
      <c r="L20" s="83" t="s">
        <v>964</v>
      </c>
      <c r="M20" s="84"/>
      <c r="N20" s="23"/>
    </row>
    <row r="21" spans="1:14" ht="12.75">
      <c r="A21" s="71" t="s">
        <v>958</v>
      </c>
      <c r="B21" s="21"/>
      <c r="C21" s="69" t="s">
        <v>996</v>
      </c>
      <c r="D21" s="72"/>
      <c r="E21" s="67"/>
      <c r="F21" s="79" t="s">
        <v>967</v>
      </c>
      <c r="G21" s="68"/>
      <c r="H21" s="52" t="s">
        <v>997</v>
      </c>
      <c r="I21" s="72"/>
      <c r="J21" s="67"/>
      <c r="K21" s="60" t="s">
        <v>998</v>
      </c>
      <c r="L21" s="80" t="s">
        <v>999</v>
      </c>
      <c r="M21" s="84"/>
      <c r="N21" s="23">
        <v>17</v>
      </c>
    </row>
    <row r="22" spans="1:14" ht="12.75">
      <c r="A22" s="71" t="s">
        <v>958</v>
      </c>
      <c r="B22" s="21"/>
      <c r="C22" s="69" t="s">
        <v>1000</v>
      </c>
      <c r="D22" s="72"/>
      <c r="E22" s="67"/>
      <c r="F22" s="79" t="s">
        <v>967</v>
      </c>
      <c r="G22" s="68"/>
      <c r="H22" s="80" t="s">
        <v>1001</v>
      </c>
      <c r="I22" s="72"/>
      <c r="J22" s="67"/>
      <c r="K22" s="60" t="s">
        <v>998</v>
      </c>
      <c r="L22" s="80" t="s">
        <v>1002</v>
      </c>
      <c r="M22" s="84"/>
      <c r="N22" s="23"/>
    </row>
    <row r="23" spans="1:14" ht="12.75">
      <c r="A23" s="71" t="s">
        <v>958</v>
      </c>
      <c r="B23" s="21"/>
      <c r="C23" s="69" t="s">
        <v>1003</v>
      </c>
      <c r="D23" s="72"/>
      <c r="E23" s="67"/>
      <c r="F23" s="79" t="s">
        <v>967</v>
      </c>
      <c r="G23" s="68"/>
      <c r="H23" s="80" t="s">
        <v>1004</v>
      </c>
      <c r="I23" s="72"/>
      <c r="J23" s="67"/>
      <c r="K23" s="60" t="s">
        <v>998</v>
      </c>
      <c r="L23" s="80" t="s">
        <v>1005</v>
      </c>
      <c r="M23" s="84"/>
      <c r="N23" s="23">
        <v>18</v>
      </c>
    </row>
    <row r="24" spans="1:14" ht="12.75">
      <c r="A24" s="71" t="s">
        <v>958</v>
      </c>
      <c r="B24" s="21"/>
      <c r="C24" s="69" t="s">
        <v>1006</v>
      </c>
      <c r="D24" s="72"/>
      <c r="E24" s="67"/>
      <c r="F24" s="79" t="s">
        <v>967</v>
      </c>
      <c r="G24" s="68"/>
      <c r="H24" s="80" t="s">
        <v>1007</v>
      </c>
      <c r="I24" s="72"/>
      <c r="J24" s="67"/>
      <c r="K24" s="60" t="s">
        <v>998</v>
      </c>
      <c r="L24" s="80" t="s">
        <v>1008</v>
      </c>
      <c r="M24" s="84"/>
      <c r="N24" s="23"/>
    </row>
    <row r="25" spans="1:14" ht="12.75">
      <c r="A25" s="71" t="s">
        <v>963</v>
      </c>
      <c r="B25" s="21"/>
      <c r="C25" s="75" t="s">
        <v>960</v>
      </c>
      <c r="D25" s="76">
        <v>204.75</v>
      </c>
      <c r="E25" s="67"/>
      <c r="F25" s="79" t="s">
        <v>967</v>
      </c>
      <c r="G25" s="68"/>
      <c r="H25" s="80" t="s">
        <v>1009</v>
      </c>
      <c r="I25" s="72"/>
      <c r="J25" s="67"/>
      <c r="K25" s="60" t="s">
        <v>998</v>
      </c>
      <c r="L25" s="80" t="s">
        <v>1010</v>
      </c>
      <c r="M25" s="84"/>
      <c r="N25" s="23">
        <v>15</v>
      </c>
    </row>
    <row r="26" spans="1:14" ht="12.75">
      <c r="A26" s="71" t="s">
        <v>963</v>
      </c>
      <c r="B26" s="21"/>
      <c r="D26" s="72"/>
      <c r="E26" s="67"/>
      <c r="F26" s="79" t="s">
        <v>967</v>
      </c>
      <c r="G26" s="68"/>
      <c r="H26" s="80" t="s">
        <v>1011</v>
      </c>
      <c r="I26" s="72"/>
      <c r="J26" s="67"/>
      <c r="K26" s="60" t="s">
        <v>998</v>
      </c>
      <c r="L26" s="80" t="s">
        <v>1012</v>
      </c>
      <c r="M26" s="84"/>
      <c r="N26" s="23"/>
    </row>
    <row r="27" spans="1:14" ht="12.75">
      <c r="A27" s="472"/>
      <c r="C27" s="26"/>
      <c r="D27" s="26"/>
      <c r="E27" s="67"/>
      <c r="F27" s="79" t="s">
        <v>967</v>
      </c>
      <c r="G27" s="68"/>
      <c r="H27" s="80" t="s">
        <v>1013</v>
      </c>
      <c r="I27" s="72"/>
      <c r="J27" s="67"/>
      <c r="K27" s="60" t="s">
        <v>998</v>
      </c>
      <c r="L27" s="80" t="s">
        <v>1014</v>
      </c>
      <c r="M27" s="84"/>
      <c r="N27" s="23"/>
    </row>
    <row r="28" spans="1:14" ht="12.75">
      <c r="A28" s="472"/>
      <c r="C28" s="69"/>
      <c r="D28" s="72"/>
      <c r="E28" s="67"/>
      <c r="F28" s="79" t="s">
        <v>967</v>
      </c>
      <c r="G28" s="68"/>
      <c r="H28" s="80" t="s">
        <v>1015</v>
      </c>
      <c r="I28" s="72"/>
      <c r="J28" s="67"/>
      <c r="K28" s="60" t="s">
        <v>998</v>
      </c>
      <c r="L28" s="80" t="s">
        <v>1016</v>
      </c>
      <c r="M28" s="84"/>
      <c r="N28" s="23"/>
    </row>
    <row r="29" spans="1:14" ht="12.75">
      <c r="A29" s="457"/>
      <c r="C29" s="69"/>
      <c r="D29" s="72"/>
      <c r="E29" s="67"/>
      <c r="F29" s="77"/>
      <c r="G29" s="68"/>
      <c r="H29" s="52"/>
      <c r="I29" s="72"/>
      <c r="J29" s="67"/>
      <c r="K29" s="60" t="s">
        <v>1017</v>
      </c>
      <c r="L29" s="80" t="s">
        <v>1018</v>
      </c>
      <c r="M29" s="84"/>
      <c r="N29" s="23"/>
    </row>
    <row r="30" spans="1:14" ht="12.75">
      <c r="A30" s="457"/>
      <c r="C30" s="69"/>
      <c r="D30" s="72"/>
      <c r="E30" s="67"/>
      <c r="F30" s="85"/>
      <c r="G30" s="68"/>
      <c r="H30" s="52"/>
      <c r="I30" s="72"/>
      <c r="J30" s="67"/>
      <c r="K30" s="60" t="s">
        <v>998</v>
      </c>
      <c r="L30" s="80" t="s">
        <v>1019</v>
      </c>
      <c r="M30" s="84"/>
      <c r="N30" s="23"/>
    </row>
    <row r="31" spans="1:14" ht="12.75">
      <c r="A31" s="29"/>
      <c r="B31" s="21"/>
      <c r="C31" s="69"/>
      <c r="D31" s="72"/>
      <c r="E31" s="67"/>
      <c r="F31" s="85"/>
      <c r="G31" s="68"/>
      <c r="H31" s="52"/>
      <c r="I31" s="72"/>
      <c r="J31" s="67"/>
      <c r="K31" s="60" t="s">
        <v>998</v>
      </c>
      <c r="L31" s="80" t="s">
        <v>1020</v>
      </c>
      <c r="M31" s="84"/>
      <c r="N31" s="23"/>
    </row>
    <row r="32" spans="1:14" ht="12.75">
      <c r="A32" s="29"/>
      <c r="B32" s="21"/>
      <c r="C32" s="69"/>
      <c r="D32" s="72"/>
      <c r="E32" s="67"/>
      <c r="F32" s="85"/>
      <c r="G32" s="68"/>
      <c r="H32" s="52"/>
      <c r="I32" s="72"/>
      <c r="J32" s="86"/>
      <c r="K32" s="60" t="s">
        <v>998</v>
      </c>
      <c r="L32" s="80" t="s">
        <v>1021</v>
      </c>
      <c r="M32" s="84"/>
      <c r="N32" s="27"/>
    </row>
    <row r="33" spans="1:14" ht="12.75">
      <c r="A33" s="29"/>
      <c r="B33" s="21"/>
      <c r="C33" s="69"/>
      <c r="D33" s="72"/>
      <c r="E33" s="67"/>
      <c r="F33" s="85"/>
      <c r="G33" s="68"/>
      <c r="H33" s="52"/>
      <c r="I33" s="72"/>
      <c r="J33" s="86"/>
      <c r="K33" s="60"/>
      <c r="L33" s="80"/>
      <c r="M33" s="84"/>
      <c r="N33" s="27"/>
    </row>
    <row r="34" spans="1:14" ht="12.75">
      <c r="A34" s="29"/>
      <c r="B34" s="21"/>
      <c r="C34" s="69"/>
      <c r="D34" s="72"/>
      <c r="E34" s="67"/>
      <c r="F34" s="85"/>
      <c r="G34" s="68"/>
      <c r="H34" s="52"/>
      <c r="I34" s="72"/>
      <c r="J34" s="67"/>
      <c r="K34" s="85"/>
      <c r="L34" s="473" t="s">
        <v>1022</v>
      </c>
      <c r="M34" s="84"/>
      <c r="N34" s="23"/>
    </row>
    <row r="35" spans="1:14" ht="12.75">
      <c r="A35" s="20"/>
      <c r="B35" s="21"/>
      <c r="C35" s="87"/>
      <c r="D35" s="28"/>
      <c r="E35" s="67"/>
      <c r="F35" s="85"/>
      <c r="G35" s="68"/>
      <c r="H35" s="52"/>
      <c r="I35" s="78"/>
      <c r="J35" s="67"/>
      <c r="K35" s="60" t="s">
        <v>975</v>
      </c>
      <c r="L35" s="69" t="s">
        <v>1023</v>
      </c>
      <c r="M35" s="88"/>
      <c r="N35" s="23"/>
    </row>
    <row r="36" spans="1:14" ht="12.75">
      <c r="A36" s="20"/>
      <c r="B36" s="21"/>
      <c r="C36" s="87"/>
      <c r="D36" s="72"/>
      <c r="E36" s="67"/>
      <c r="F36" s="85"/>
      <c r="G36" s="68"/>
      <c r="H36" s="52"/>
      <c r="I36" s="78"/>
      <c r="J36" s="67"/>
      <c r="K36" s="60" t="s">
        <v>975</v>
      </c>
      <c r="L36" s="69" t="s">
        <v>1024</v>
      </c>
      <c r="M36" s="88"/>
      <c r="N36" s="23"/>
    </row>
    <row r="37" spans="1:14" ht="12.75">
      <c r="A37" s="20"/>
      <c r="B37" s="21"/>
      <c r="C37" s="87"/>
      <c r="D37" s="72"/>
      <c r="E37" s="67"/>
      <c r="F37" s="85"/>
      <c r="G37" s="68"/>
      <c r="H37" s="87"/>
      <c r="I37" s="72"/>
      <c r="J37" s="67"/>
      <c r="K37" s="60" t="s">
        <v>975</v>
      </c>
      <c r="L37" s="69" t="s">
        <v>1025</v>
      </c>
      <c r="M37" s="84"/>
      <c r="N37" s="23"/>
    </row>
    <row r="38" spans="1:14" ht="12.75">
      <c r="A38" s="20"/>
      <c r="B38" s="21"/>
      <c r="C38" s="87"/>
      <c r="D38" s="72"/>
      <c r="E38" s="67"/>
      <c r="F38" s="85"/>
      <c r="G38" s="68"/>
      <c r="H38" s="87"/>
      <c r="I38" s="72"/>
      <c r="J38" s="67"/>
      <c r="K38" s="60" t="s">
        <v>975</v>
      </c>
      <c r="L38" s="69" t="s">
        <v>1026</v>
      </c>
      <c r="M38" s="84"/>
      <c r="N38" s="23"/>
    </row>
    <row r="39" spans="1:14" ht="12.75">
      <c r="A39" s="20"/>
      <c r="B39" s="21"/>
      <c r="C39" s="87"/>
      <c r="D39" s="72"/>
      <c r="E39" s="67"/>
      <c r="F39" s="85"/>
      <c r="G39" s="68"/>
      <c r="H39" s="87"/>
      <c r="I39" s="72"/>
      <c r="J39" s="67"/>
      <c r="K39" s="60" t="s">
        <v>975</v>
      </c>
      <c r="L39" s="69" t="s">
        <v>1027</v>
      </c>
      <c r="M39" s="84"/>
      <c r="N39" s="23"/>
    </row>
    <row r="40" spans="1:14" ht="12.75">
      <c r="A40" s="20"/>
      <c r="B40" s="21"/>
      <c r="C40" s="87"/>
      <c r="D40" s="72"/>
      <c r="E40" s="67"/>
      <c r="F40" s="85"/>
      <c r="G40" s="68"/>
      <c r="H40" s="87"/>
      <c r="I40" s="72"/>
      <c r="J40" s="67"/>
      <c r="K40" s="60" t="s">
        <v>975</v>
      </c>
      <c r="L40" s="69" t="s">
        <v>1028</v>
      </c>
      <c r="M40" s="84"/>
      <c r="N40" s="23"/>
    </row>
    <row r="41" spans="1:14" ht="12.75">
      <c r="A41" s="20"/>
      <c r="B41" s="21"/>
      <c r="C41" s="87"/>
      <c r="D41" s="72"/>
      <c r="E41" s="67"/>
      <c r="F41" s="85"/>
      <c r="G41" s="68"/>
      <c r="H41" s="87"/>
      <c r="I41" s="72"/>
      <c r="J41" s="67"/>
      <c r="K41" s="60" t="s">
        <v>975</v>
      </c>
      <c r="L41" s="69" t="s">
        <v>1029</v>
      </c>
      <c r="M41" s="84"/>
      <c r="N41" s="23"/>
    </row>
    <row r="42" spans="1:14" ht="12.75">
      <c r="A42" s="20"/>
      <c r="B42" s="21"/>
      <c r="C42" s="87"/>
      <c r="D42" s="72"/>
      <c r="E42" s="67"/>
      <c r="F42" s="85"/>
      <c r="G42" s="68"/>
      <c r="H42" s="87"/>
      <c r="I42" s="72"/>
      <c r="J42" s="67"/>
      <c r="K42" s="60" t="s">
        <v>975</v>
      </c>
      <c r="L42" s="69" t="s">
        <v>1030</v>
      </c>
      <c r="M42" s="84"/>
      <c r="N42" s="23">
        <v>11</v>
      </c>
    </row>
    <row r="43" spans="1:14" ht="12.75">
      <c r="A43" s="20"/>
      <c r="B43" s="21"/>
      <c r="C43" s="87"/>
      <c r="D43" s="72"/>
      <c r="E43" s="67"/>
      <c r="F43" s="85"/>
      <c r="G43" s="68"/>
      <c r="H43" s="87"/>
      <c r="I43" s="72"/>
      <c r="J43" s="67"/>
      <c r="K43" s="60" t="s">
        <v>975</v>
      </c>
      <c r="L43" s="69" t="s">
        <v>1031</v>
      </c>
      <c r="M43" s="84"/>
      <c r="N43" s="23"/>
    </row>
    <row r="44" spans="1:14" ht="12.75">
      <c r="A44" s="20"/>
      <c r="B44" s="21"/>
      <c r="C44" s="87"/>
      <c r="D44" s="72"/>
      <c r="E44" s="67"/>
      <c r="F44" s="85"/>
      <c r="G44" s="68"/>
      <c r="H44" s="87"/>
      <c r="I44" s="72"/>
      <c r="J44" s="67"/>
      <c r="K44" s="60" t="s">
        <v>975</v>
      </c>
      <c r="L44" s="69" t="s">
        <v>1032</v>
      </c>
      <c r="M44" s="84"/>
      <c r="N44" s="23"/>
    </row>
    <row r="45" spans="1:14" ht="12.75">
      <c r="A45" s="20"/>
      <c r="B45" s="21"/>
      <c r="C45" s="87"/>
      <c r="D45" s="72"/>
      <c r="E45" s="67"/>
      <c r="F45" s="85"/>
      <c r="G45" s="68"/>
      <c r="H45" s="87"/>
      <c r="I45" s="72"/>
      <c r="J45" s="67"/>
      <c r="K45" s="60" t="s">
        <v>975</v>
      </c>
      <c r="L45" s="69" t="s">
        <v>1033</v>
      </c>
      <c r="M45" s="84"/>
      <c r="N45" s="23"/>
    </row>
    <row r="46" spans="1:14" ht="12.75">
      <c r="A46" s="20"/>
      <c r="B46" s="21"/>
      <c r="C46" s="87"/>
      <c r="D46" s="72"/>
      <c r="E46" s="67"/>
      <c r="F46" s="85"/>
      <c r="G46" s="68"/>
      <c r="H46" s="87"/>
      <c r="I46" s="72"/>
      <c r="J46" s="67"/>
      <c r="K46" s="60" t="s">
        <v>975</v>
      </c>
      <c r="L46" s="69" t="s">
        <v>1034</v>
      </c>
      <c r="M46" s="84"/>
      <c r="N46" s="23">
        <v>20</v>
      </c>
    </row>
    <row r="47" spans="1:14" ht="12.75">
      <c r="A47" s="20"/>
      <c r="B47" s="21"/>
      <c r="C47" s="87"/>
      <c r="D47" s="72"/>
      <c r="E47" s="67"/>
      <c r="F47" s="85"/>
      <c r="G47" s="68"/>
      <c r="H47" s="87"/>
      <c r="I47" s="72"/>
      <c r="J47" s="67"/>
      <c r="K47" s="60" t="s">
        <v>975</v>
      </c>
      <c r="L47" s="69" t="s">
        <v>1035</v>
      </c>
      <c r="M47" s="84"/>
      <c r="N47" s="23"/>
    </row>
    <row r="48" spans="1:14" ht="12.75">
      <c r="A48" s="20"/>
      <c r="B48" s="21"/>
      <c r="C48" s="87"/>
      <c r="D48" s="72"/>
      <c r="E48" s="67"/>
      <c r="F48" s="85"/>
      <c r="G48" s="68"/>
      <c r="H48" s="87"/>
      <c r="I48" s="72"/>
      <c r="J48" s="67"/>
      <c r="K48" s="60" t="s">
        <v>975</v>
      </c>
      <c r="L48" s="69" t="s">
        <v>1036</v>
      </c>
      <c r="M48" s="84"/>
      <c r="N48" s="23"/>
    </row>
    <row r="49" spans="1:14" ht="12.75">
      <c r="A49" s="20"/>
      <c r="B49" s="21"/>
      <c r="C49" s="87"/>
      <c r="D49" s="72"/>
      <c r="E49" s="67"/>
      <c r="F49" s="85"/>
      <c r="G49" s="68"/>
      <c r="H49" s="87"/>
      <c r="I49" s="72"/>
      <c r="J49" s="67"/>
      <c r="K49" s="60" t="s">
        <v>975</v>
      </c>
      <c r="L49" s="69" t="s">
        <v>1037</v>
      </c>
      <c r="M49" s="84"/>
      <c r="N49" s="23"/>
    </row>
    <row r="50" spans="1:14" ht="12.75">
      <c r="A50" s="20"/>
      <c r="B50" s="21"/>
      <c r="C50" s="87"/>
      <c r="D50" s="72"/>
      <c r="E50" s="67"/>
      <c r="F50" s="85"/>
      <c r="G50" s="68"/>
      <c r="H50" s="87"/>
      <c r="I50" s="72"/>
      <c r="J50" s="67"/>
      <c r="K50" s="60" t="s">
        <v>975</v>
      </c>
      <c r="L50" s="69" t="s">
        <v>1038</v>
      </c>
      <c r="M50" s="84"/>
      <c r="N50" s="23"/>
    </row>
    <row r="51" spans="1:14" ht="12.75">
      <c r="A51" s="20"/>
      <c r="B51" s="21"/>
      <c r="C51" s="87"/>
      <c r="D51" s="72"/>
      <c r="E51" s="67"/>
      <c r="F51" s="85"/>
      <c r="G51" s="68"/>
      <c r="H51" s="87"/>
      <c r="I51" s="72"/>
      <c r="J51" s="67"/>
      <c r="K51" s="60" t="s">
        <v>975</v>
      </c>
      <c r="L51" s="69" t="s">
        <v>1039</v>
      </c>
      <c r="M51" s="84"/>
      <c r="N51" s="23"/>
    </row>
    <row r="52" spans="1:14" ht="12.75">
      <c r="A52" s="20"/>
      <c r="B52" s="21"/>
      <c r="C52" s="87"/>
      <c r="D52" s="72"/>
      <c r="E52" s="67"/>
      <c r="F52" s="85"/>
      <c r="G52" s="68"/>
      <c r="H52" s="87"/>
      <c r="I52" s="72"/>
      <c r="J52" s="67"/>
      <c r="K52" s="60" t="s">
        <v>975</v>
      </c>
      <c r="L52" s="69" t="s">
        <v>1040</v>
      </c>
      <c r="M52" s="84"/>
      <c r="N52" s="23"/>
    </row>
    <row r="53" spans="1:14" ht="12.75">
      <c r="A53" s="20"/>
      <c r="B53" s="21"/>
      <c r="C53" s="87"/>
      <c r="D53" s="72"/>
      <c r="E53" s="67"/>
      <c r="F53" s="85"/>
      <c r="G53" s="68"/>
      <c r="H53" s="87"/>
      <c r="I53" s="72"/>
      <c r="J53" s="67"/>
      <c r="K53" s="60" t="s">
        <v>975</v>
      </c>
      <c r="L53" s="69" t="s">
        <v>1041</v>
      </c>
      <c r="M53" s="84"/>
      <c r="N53" s="23"/>
    </row>
    <row r="54" spans="1:14" ht="12.75">
      <c r="A54" s="20"/>
      <c r="B54" s="21"/>
      <c r="C54" s="87"/>
      <c r="D54" s="72"/>
      <c r="E54" s="67"/>
      <c r="F54" s="85"/>
      <c r="G54" s="68"/>
      <c r="H54" s="87"/>
      <c r="I54" s="72"/>
      <c r="J54" s="67"/>
      <c r="K54" s="60" t="s">
        <v>975</v>
      </c>
      <c r="L54" s="69" t="s">
        <v>1042</v>
      </c>
      <c r="M54" s="84"/>
      <c r="N54" s="23"/>
    </row>
    <row r="55" spans="1:14" ht="12.75">
      <c r="A55" s="20"/>
      <c r="B55" s="21"/>
      <c r="C55" s="87"/>
      <c r="D55" s="72"/>
      <c r="E55" s="67"/>
      <c r="F55" s="85"/>
      <c r="G55" s="68"/>
      <c r="H55" s="87"/>
      <c r="I55" s="72"/>
      <c r="J55" s="67"/>
      <c r="K55" s="60" t="s">
        <v>975</v>
      </c>
      <c r="L55" s="69" t="s">
        <v>1043</v>
      </c>
      <c r="M55" s="84"/>
      <c r="N55" s="23"/>
    </row>
    <row r="56" spans="1:14" ht="12.75">
      <c r="A56" s="20"/>
      <c r="B56" s="21"/>
      <c r="C56" s="87"/>
      <c r="D56" s="72"/>
      <c r="E56" s="67"/>
      <c r="F56" s="85"/>
      <c r="G56" s="68"/>
      <c r="H56" s="87"/>
      <c r="I56" s="72"/>
      <c r="J56" s="67"/>
      <c r="K56" s="60" t="s">
        <v>975</v>
      </c>
      <c r="L56" s="69" t="s">
        <v>1044</v>
      </c>
      <c r="M56" s="84"/>
      <c r="N56" s="23"/>
    </row>
    <row r="57" spans="1:14" ht="12.75">
      <c r="A57" s="20"/>
      <c r="B57" s="21"/>
      <c r="C57" s="87"/>
      <c r="D57" s="72"/>
      <c r="E57" s="67"/>
      <c r="F57" s="85"/>
      <c r="G57" s="68"/>
      <c r="H57" s="87"/>
      <c r="I57" s="72"/>
      <c r="J57" s="67"/>
      <c r="K57" s="60" t="s">
        <v>975</v>
      </c>
      <c r="L57" s="69" t="s">
        <v>1045</v>
      </c>
      <c r="M57" s="84"/>
      <c r="N57" s="23"/>
    </row>
    <row r="58" spans="1:14" ht="12.75">
      <c r="A58" s="20"/>
      <c r="B58" s="21"/>
      <c r="C58" s="87"/>
      <c r="D58" s="72"/>
      <c r="E58" s="67"/>
      <c r="F58" s="85"/>
      <c r="G58" s="68"/>
      <c r="H58" s="87"/>
      <c r="I58" s="72"/>
      <c r="J58" s="67"/>
      <c r="K58" s="60" t="s">
        <v>975</v>
      </c>
      <c r="L58" s="69" t="s">
        <v>1046</v>
      </c>
      <c r="M58" s="84"/>
      <c r="N58" s="23"/>
    </row>
    <row r="59" spans="1:14" ht="12.75">
      <c r="A59" s="20"/>
      <c r="B59" s="21"/>
      <c r="C59" s="87"/>
      <c r="D59" s="72"/>
      <c r="E59" s="67"/>
      <c r="F59" s="85"/>
      <c r="G59" s="68"/>
      <c r="H59" s="87"/>
      <c r="I59" s="72"/>
      <c r="J59" s="67"/>
      <c r="K59" s="60" t="s">
        <v>975</v>
      </c>
      <c r="L59" s="69" t="s">
        <v>1047</v>
      </c>
      <c r="M59" s="84"/>
      <c r="N59" s="23"/>
    </row>
    <row r="60" spans="1:14" ht="12.75">
      <c r="A60" s="20"/>
      <c r="B60" s="21"/>
      <c r="C60" s="87"/>
      <c r="D60" s="72"/>
      <c r="E60" s="67"/>
      <c r="F60" s="85"/>
      <c r="G60" s="68"/>
      <c r="H60" s="87"/>
      <c r="I60" s="72"/>
      <c r="J60" s="67"/>
      <c r="K60" s="60" t="s">
        <v>975</v>
      </c>
      <c r="L60" s="69" t="s">
        <v>1048</v>
      </c>
      <c r="M60" s="84"/>
      <c r="N60" s="23"/>
    </row>
    <row r="61" spans="1:14" ht="12.75">
      <c r="A61" s="20"/>
      <c r="B61" s="21"/>
      <c r="C61" s="87"/>
      <c r="D61" s="72"/>
      <c r="E61" s="67"/>
      <c r="F61" s="85"/>
      <c r="G61" s="68"/>
      <c r="H61" s="87"/>
      <c r="I61" s="72"/>
      <c r="J61" s="67"/>
      <c r="K61" s="60" t="s">
        <v>975</v>
      </c>
      <c r="L61" s="69" t="s">
        <v>1049</v>
      </c>
      <c r="M61" s="84"/>
      <c r="N61" s="23"/>
    </row>
    <row r="62" spans="1:14" ht="12.75">
      <c r="A62" s="20"/>
      <c r="B62" s="21"/>
      <c r="C62" s="87"/>
      <c r="D62" s="72"/>
      <c r="E62" s="67"/>
      <c r="F62" s="85"/>
      <c r="G62" s="68"/>
      <c r="H62" s="87"/>
      <c r="I62" s="72"/>
      <c r="J62" s="67"/>
      <c r="K62" s="60" t="s">
        <v>975</v>
      </c>
      <c r="L62" s="69" t="s">
        <v>1050</v>
      </c>
      <c r="M62" s="84"/>
      <c r="N62" s="23"/>
    </row>
    <row r="63" spans="1:14" ht="12.75">
      <c r="A63" s="20"/>
      <c r="B63" s="21"/>
      <c r="C63" s="87"/>
      <c r="D63" s="72"/>
      <c r="E63" s="67"/>
      <c r="F63" s="85"/>
      <c r="G63" s="68"/>
      <c r="H63" s="87"/>
      <c r="I63" s="72"/>
      <c r="J63" s="67"/>
      <c r="K63" s="60" t="s">
        <v>975</v>
      </c>
      <c r="L63" s="69" t="s">
        <v>1051</v>
      </c>
      <c r="M63" s="84"/>
      <c r="N63" s="23"/>
    </row>
    <row r="64" spans="1:14" ht="12.75">
      <c r="A64" s="20"/>
      <c r="B64" s="21"/>
      <c r="C64" s="87"/>
      <c r="D64" s="72"/>
      <c r="E64" s="67"/>
      <c r="F64" s="85"/>
      <c r="G64" s="68"/>
      <c r="H64" s="87"/>
      <c r="I64" s="72"/>
      <c r="J64" s="67"/>
      <c r="K64" s="60" t="s">
        <v>975</v>
      </c>
      <c r="L64" s="69" t="s">
        <v>1052</v>
      </c>
      <c r="M64" s="84"/>
      <c r="N64" s="23"/>
    </row>
    <row r="65" spans="1:14" ht="12.75">
      <c r="A65" s="20"/>
      <c r="B65" s="21"/>
      <c r="C65" s="87"/>
      <c r="D65" s="72"/>
      <c r="E65" s="67"/>
      <c r="F65" s="85"/>
      <c r="G65" s="68"/>
      <c r="H65" s="87"/>
      <c r="I65" s="72"/>
      <c r="J65" s="67"/>
      <c r="K65" s="60" t="s">
        <v>975</v>
      </c>
      <c r="L65" s="69" t="s">
        <v>1053</v>
      </c>
      <c r="M65" s="84"/>
      <c r="N65" s="23"/>
    </row>
    <row r="66" spans="1:14" ht="12.75">
      <c r="A66" s="20"/>
      <c r="B66" s="21"/>
      <c r="C66" s="87"/>
      <c r="D66" s="72"/>
      <c r="E66" s="67"/>
      <c r="F66" s="85"/>
      <c r="G66" s="68"/>
      <c r="H66" s="87"/>
      <c r="I66" s="72"/>
      <c r="J66" s="67"/>
      <c r="K66" s="60" t="s">
        <v>975</v>
      </c>
      <c r="L66" s="69" t="s">
        <v>1054</v>
      </c>
      <c r="M66" s="84"/>
      <c r="N66" s="23"/>
    </row>
    <row r="67" spans="1:14" ht="12.75">
      <c r="A67" s="20"/>
      <c r="B67" s="21"/>
      <c r="C67" s="87"/>
      <c r="D67" s="72"/>
      <c r="E67" s="67"/>
      <c r="F67" s="85"/>
      <c r="G67" s="68"/>
      <c r="H67" s="87"/>
      <c r="I67" s="72"/>
      <c r="J67" s="67"/>
      <c r="K67" s="60" t="s">
        <v>975</v>
      </c>
      <c r="L67" s="69" t="s">
        <v>1055</v>
      </c>
      <c r="M67" s="84"/>
      <c r="N67" s="23"/>
    </row>
    <row r="68" spans="1:14" ht="12.75">
      <c r="A68" s="20"/>
      <c r="B68" s="21"/>
      <c r="C68" s="87"/>
      <c r="D68" s="72"/>
      <c r="E68" s="67"/>
      <c r="F68" s="85"/>
      <c r="G68" s="68"/>
      <c r="H68" s="87"/>
      <c r="I68" s="72"/>
      <c r="J68" s="67"/>
      <c r="K68" s="60" t="s">
        <v>975</v>
      </c>
      <c r="L68" s="69" t="s">
        <v>1056</v>
      </c>
      <c r="M68" s="84"/>
      <c r="N68" s="23"/>
    </row>
    <row r="69" spans="1:14" ht="12.75">
      <c r="A69" s="20"/>
      <c r="B69" s="21"/>
      <c r="C69" s="87"/>
      <c r="D69" s="72"/>
      <c r="E69" s="67"/>
      <c r="F69" s="85"/>
      <c r="G69" s="68"/>
      <c r="H69" s="87"/>
      <c r="I69" s="72"/>
      <c r="J69" s="67"/>
      <c r="K69" s="60" t="s">
        <v>975</v>
      </c>
      <c r="L69" s="69" t="s">
        <v>1057</v>
      </c>
      <c r="M69" s="84"/>
      <c r="N69" s="23"/>
    </row>
    <row r="70" spans="1:14" ht="12.75">
      <c r="A70" s="20"/>
      <c r="B70" s="21"/>
      <c r="C70" s="87"/>
      <c r="D70" s="72"/>
      <c r="E70" s="67"/>
      <c r="F70" s="85"/>
      <c r="G70" s="68"/>
      <c r="H70" s="87"/>
      <c r="I70" s="72"/>
      <c r="J70" s="67"/>
      <c r="K70" s="60" t="s">
        <v>975</v>
      </c>
      <c r="L70" s="69" t="s">
        <v>1058</v>
      </c>
      <c r="M70" s="84"/>
      <c r="N70" s="23"/>
    </row>
    <row r="71" spans="1:14" ht="12.75">
      <c r="A71" s="20"/>
      <c r="B71" s="21"/>
      <c r="C71" s="87"/>
      <c r="D71" s="72"/>
      <c r="E71" s="67"/>
      <c r="F71" s="85"/>
      <c r="G71" s="68"/>
      <c r="H71" s="87"/>
      <c r="I71" s="72"/>
      <c r="J71" s="67"/>
      <c r="K71" s="60" t="s">
        <v>975</v>
      </c>
      <c r="L71" s="69" t="s">
        <v>1059</v>
      </c>
      <c r="M71" s="84"/>
      <c r="N71" s="23"/>
    </row>
    <row r="72" spans="1:14" ht="12.75">
      <c r="A72" s="20"/>
      <c r="B72" s="21"/>
      <c r="C72" s="87"/>
      <c r="D72" s="72"/>
      <c r="E72" s="67"/>
      <c r="F72" s="85"/>
      <c r="G72" s="68"/>
      <c r="H72" s="87"/>
      <c r="I72" s="72"/>
      <c r="J72" s="67"/>
      <c r="K72" s="60" t="s">
        <v>975</v>
      </c>
      <c r="L72" s="69" t="s">
        <v>1060</v>
      </c>
      <c r="M72" s="84"/>
      <c r="N72" s="23"/>
    </row>
    <row r="73" spans="1:14" ht="12.75">
      <c r="A73" s="20"/>
      <c r="B73" s="21"/>
      <c r="C73" s="87"/>
      <c r="D73" s="72"/>
      <c r="E73" s="67"/>
      <c r="F73" s="85"/>
      <c r="G73" s="68"/>
      <c r="H73" s="87"/>
      <c r="I73" s="72"/>
      <c r="J73" s="67"/>
      <c r="K73" s="60" t="s">
        <v>975</v>
      </c>
      <c r="L73" s="69" t="s">
        <v>1061</v>
      </c>
      <c r="M73" s="84"/>
      <c r="N73" s="23"/>
    </row>
    <row r="74" spans="1:14" ht="12.75">
      <c r="A74" s="20"/>
      <c r="B74" s="21"/>
      <c r="C74" s="87"/>
      <c r="D74" s="72"/>
      <c r="E74" s="67"/>
      <c r="F74" s="85"/>
      <c r="G74" s="68"/>
      <c r="H74" s="87"/>
      <c r="I74" s="72"/>
      <c r="J74" s="67"/>
      <c r="K74" s="60" t="s">
        <v>975</v>
      </c>
      <c r="L74" s="69" t="s">
        <v>1062</v>
      </c>
      <c r="M74" s="84"/>
      <c r="N74" s="23"/>
    </row>
    <row r="75" spans="1:14" ht="12.75">
      <c r="A75" s="20"/>
      <c r="B75" s="21"/>
      <c r="C75" s="87"/>
      <c r="D75" s="72"/>
      <c r="E75" s="67"/>
      <c r="F75" s="85"/>
      <c r="G75" s="68"/>
      <c r="H75" s="87"/>
      <c r="I75" s="72"/>
      <c r="J75" s="67"/>
      <c r="K75" s="60" t="s">
        <v>975</v>
      </c>
      <c r="L75" s="69" t="s">
        <v>1063</v>
      </c>
      <c r="M75" s="84"/>
      <c r="N75" s="23"/>
    </row>
    <row r="76" spans="1:14" ht="12.75">
      <c r="A76" s="20"/>
      <c r="B76" s="21"/>
      <c r="C76" s="87"/>
      <c r="D76" s="72"/>
      <c r="E76" s="67"/>
      <c r="F76" s="85"/>
      <c r="G76" s="68"/>
      <c r="H76" s="87"/>
      <c r="I76" s="72"/>
      <c r="J76" s="67"/>
      <c r="K76" s="60" t="s">
        <v>975</v>
      </c>
      <c r="L76" s="69" t="s">
        <v>1064</v>
      </c>
      <c r="M76" s="84"/>
      <c r="N76" s="23"/>
    </row>
    <row r="77" spans="1:14" ht="12.75">
      <c r="A77" s="20"/>
      <c r="B77" s="21"/>
      <c r="C77" s="87"/>
      <c r="D77" s="72"/>
      <c r="E77" s="67"/>
      <c r="F77" s="85"/>
      <c r="G77" s="68"/>
      <c r="H77" s="87"/>
      <c r="I77" s="72"/>
      <c r="J77" s="67"/>
      <c r="K77" s="60" t="s">
        <v>975</v>
      </c>
      <c r="L77" s="69" t="s">
        <v>1065</v>
      </c>
      <c r="M77" s="84"/>
      <c r="N77" s="23"/>
    </row>
    <row r="78" spans="1:14" ht="13.5" thickBot="1">
      <c r="A78" s="58"/>
      <c r="B78" s="195"/>
      <c r="C78" s="461"/>
      <c r="D78" s="462"/>
      <c r="E78" s="91"/>
      <c r="F78" s="463"/>
      <c r="G78" s="92"/>
      <c r="H78" s="461"/>
      <c r="I78" s="462"/>
      <c r="J78" s="91"/>
      <c r="K78" s="464" t="s">
        <v>975</v>
      </c>
      <c r="L78" s="89" t="s">
        <v>1066</v>
      </c>
      <c r="M78" s="465"/>
      <c r="N78" s="23"/>
    </row>
    <row r="79" spans="1:15" ht="13.5" thickBot="1">
      <c r="A79" s="704" t="s">
        <v>2777</v>
      </c>
      <c r="B79" s="705"/>
      <c r="C79" s="705"/>
      <c r="D79" s="705"/>
      <c r="E79" s="705"/>
      <c r="F79" s="705"/>
      <c r="G79" s="705"/>
      <c r="H79" s="705"/>
      <c r="I79" s="705"/>
      <c r="J79" s="707"/>
      <c r="K79" s="704" t="s">
        <v>953</v>
      </c>
      <c r="L79" s="705"/>
      <c r="M79" s="705"/>
      <c r="N79" s="707"/>
      <c r="O79" s="457"/>
    </row>
    <row r="80" spans="1:15" ht="13.5" thickBot="1">
      <c r="A80" s="704" t="s">
        <v>2778</v>
      </c>
      <c r="B80" s="705"/>
      <c r="C80" s="705"/>
      <c r="D80" s="705"/>
      <c r="E80" s="707"/>
      <c r="F80" s="704" t="s">
        <v>2787</v>
      </c>
      <c r="G80" s="705"/>
      <c r="H80" s="705"/>
      <c r="I80" s="705"/>
      <c r="J80" s="707"/>
      <c r="K80" s="704" t="s">
        <v>2787</v>
      </c>
      <c r="L80" s="705"/>
      <c r="M80" s="705"/>
      <c r="N80" s="707"/>
      <c r="O80" s="457"/>
    </row>
    <row r="81" spans="1:14" ht="12.75">
      <c r="A81" s="6" t="s">
        <v>2779</v>
      </c>
      <c r="B81" s="7" t="s">
        <v>2780</v>
      </c>
      <c r="C81" s="7" t="s">
        <v>2781</v>
      </c>
      <c r="D81" s="7" t="s">
        <v>2782</v>
      </c>
      <c r="E81" s="8" t="s">
        <v>2783</v>
      </c>
      <c r="F81" s="9" t="s">
        <v>2779</v>
      </c>
      <c r="G81" s="10" t="s">
        <v>2780</v>
      </c>
      <c r="H81" s="10" t="s">
        <v>2781</v>
      </c>
      <c r="I81" s="10" t="s">
        <v>2782</v>
      </c>
      <c r="J81" s="9" t="s">
        <v>2783</v>
      </c>
      <c r="K81" s="468" t="s">
        <v>2779</v>
      </c>
      <c r="L81" s="10" t="s">
        <v>2781</v>
      </c>
      <c r="M81" s="62" t="s">
        <v>2782</v>
      </c>
      <c r="N81" s="11" t="s">
        <v>2783</v>
      </c>
    </row>
    <row r="82" spans="1:14" ht="12.75">
      <c r="A82" s="12" t="s">
        <v>2784</v>
      </c>
      <c r="B82" s="13"/>
      <c r="C82" s="14"/>
      <c r="D82" s="13" t="s">
        <v>2785</v>
      </c>
      <c r="E82" s="15"/>
      <c r="F82" s="16" t="s">
        <v>2784</v>
      </c>
      <c r="G82" s="13"/>
      <c r="H82" s="14"/>
      <c r="I82" s="13" t="s">
        <v>2785</v>
      </c>
      <c r="J82" s="15"/>
      <c r="K82" s="16" t="s">
        <v>2784</v>
      </c>
      <c r="L82" s="14"/>
      <c r="M82" s="63" t="s">
        <v>2785</v>
      </c>
      <c r="N82" s="15"/>
    </row>
    <row r="83" spans="1:14" ht="12.75">
      <c r="A83" s="474"/>
      <c r="B83" s="17"/>
      <c r="C83" s="475"/>
      <c r="D83" s="476"/>
      <c r="E83" s="365"/>
      <c r="F83" s="366"/>
      <c r="G83" s="201"/>
      <c r="H83" s="475"/>
      <c r="I83" s="476"/>
      <c r="J83" s="365"/>
      <c r="K83" s="367" t="s">
        <v>975</v>
      </c>
      <c r="L83" s="368" t="s">
        <v>1067</v>
      </c>
      <c r="M83" s="341"/>
      <c r="N83" s="23"/>
    </row>
    <row r="84" spans="1:14" ht="12.75">
      <c r="A84" s="20"/>
      <c r="B84" s="21"/>
      <c r="C84" s="87"/>
      <c r="D84" s="72"/>
      <c r="E84" s="67"/>
      <c r="F84" s="85"/>
      <c r="G84" s="68"/>
      <c r="H84" s="87"/>
      <c r="I84" s="72"/>
      <c r="J84" s="67"/>
      <c r="K84" s="60" t="s">
        <v>975</v>
      </c>
      <c r="L84" s="69" t="s">
        <v>1068</v>
      </c>
      <c r="M84" s="84"/>
      <c r="N84" s="23"/>
    </row>
    <row r="85" spans="1:14" ht="12.75">
      <c r="A85" s="20"/>
      <c r="B85" s="21"/>
      <c r="C85" s="87"/>
      <c r="D85" s="72"/>
      <c r="E85" s="67"/>
      <c r="F85" s="85"/>
      <c r="G85" s="68"/>
      <c r="H85" s="87"/>
      <c r="I85" s="72"/>
      <c r="J85" s="67"/>
      <c r="K85" s="60" t="s">
        <v>975</v>
      </c>
      <c r="L85" s="69" t="s">
        <v>1069</v>
      </c>
      <c r="M85" s="84"/>
      <c r="N85" s="23"/>
    </row>
    <row r="86" spans="1:14" ht="12.75">
      <c r="A86" s="20"/>
      <c r="B86" s="21"/>
      <c r="C86" s="87"/>
      <c r="D86" s="72"/>
      <c r="E86" s="67"/>
      <c r="F86" s="85"/>
      <c r="G86" s="68"/>
      <c r="H86" s="87"/>
      <c r="I86" s="72"/>
      <c r="J86" s="67"/>
      <c r="K86" s="60" t="s">
        <v>975</v>
      </c>
      <c r="L86" s="69" t="s">
        <v>1070</v>
      </c>
      <c r="M86" s="84"/>
      <c r="N86" s="23">
        <v>21</v>
      </c>
    </row>
    <row r="87" spans="1:14" ht="12.75">
      <c r="A87" s="20"/>
      <c r="B87" s="21"/>
      <c r="C87" s="87"/>
      <c r="D87" s="72"/>
      <c r="E87" s="67"/>
      <c r="F87" s="85"/>
      <c r="G87" s="68"/>
      <c r="H87" s="87"/>
      <c r="I87" s="72"/>
      <c r="J87" s="67"/>
      <c r="K87" s="60" t="s">
        <v>975</v>
      </c>
      <c r="L87" s="69" t="s">
        <v>1071</v>
      </c>
      <c r="M87" s="84"/>
      <c r="N87" s="23"/>
    </row>
    <row r="88" spans="1:14" ht="12.75">
      <c r="A88" s="20"/>
      <c r="B88" s="21"/>
      <c r="C88" s="87"/>
      <c r="D88" s="72"/>
      <c r="E88" s="67"/>
      <c r="F88" s="85"/>
      <c r="G88" s="68"/>
      <c r="H88" s="87"/>
      <c r="I88" s="72"/>
      <c r="J88" s="67"/>
      <c r="K88" s="60" t="s">
        <v>975</v>
      </c>
      <c r="L88" s="69" t="s">
        <v>1072</v>
      </c>
      <c r="M88" s="84"/>
      <c r="N88" s="23"/>
    </row>
    <row r="89" spans="1:14" ht="12.75">
      <c r="A89" s="20"/>
      <c r="B89" s="21"/>
      <c r="C89" s="87"/>
      <c r="D89" s="72"/>
      <c r="E89" s="67"/>
      <c r="F89" s="85"/>
      <c r="G89" s="68"/>
      <c r="H89" s="87"/>
      <c r="I89" s="72"/>
      <c r="J89" s="67"/>
      <c r="K89" s="60" t="s">
        <v>975</v>
      </c>
      <c r="L89" s="69" t="s">
        <v>1073</v>
      </c>
      <c r="M89" s="84"/>
      <c r="N89" s="23">
        <v>22</v>
      </c>
    </row>
    <row r="90" spans="1:14" ht="12.75">
      <c r="A90" s="20"/>
      <c r="B90" s="21"/>
      <c r="C90" s="87"/>
      <c r="D90" s="72"/>
      <c r="E90" s="67"/>
      <c r="F90" s="85"/>
      <c r="G90" s="68"/>
      <c r="H90" s="87"/>
      <c r="I90" s="72"/>
      <c r="J90" s="67"/>
      <c r="K90" s="60" t="s">
        <v>975</v>
      </c>
      <c r="L90" s="69" t="s">
        <v>1074</v>
      </c>
      <c r="M90" s="84"/>
      <c r="N90" s="23"/>
    </row>
    <row r="91" spans="1:14" ht="12.75">
      <c r="A91" s="20"/>
      <c r="B91" s="21"/>
      <c r="C91" s="87"/>
      <c r="D91" s="72"/>
      <c r="E91" s="67"/>
      <c r="F91" s="85"/>
      <c r="G91" s="68"/>
      <c r="H91" s="87"/>
      <c r="I91" s="72"/>
      <c r="J91" s="67"/>
      <c r="K91" s="60" t="s">
        <v>975</v>
      </c>
      <c r="L91" s="69" t="s">
        <v>1075</v>
      </c>
      <c r="M91" s="84"/>
      <c r="N91" s="23"/>
    </row>
    <row r="92" spans="1:14" ht="12.75">
      <c r="A92" s="29"/>
      <c r="B92" s="25"/>
      <c r="C92" s="87"/>
      <c r="D92" s="72"/>
      <c r="E92" s="67"/>
      <c r="F92" s="85"/>
      <c r="G92" s="68"/>
      <c r="H92" s="87"/>
      <c r="I92" s="72"/>
      <c r="J92" s="67"/>
      <c r="K92" s="60" t="s">
        <v>975</v>
      </c>
      <c r="L92" s="69" t="s">
        <v>1076</v>
      </c>
      <c r="M92" s="84"/>
      <c r="N92" s="23"/>
    </row>
    <row r="93" spans="1:14" ht="12.75">
      <c r="A93" s="29"/>
      <c r="B93" s="25"/>
      <c r="C93" s="87"/>
      <c r="D93" s="72"/>
      <c r="E93" s="67"/>
      <c r="F93" s="85"/>
      <c r="G93" s="68"/>
      <c r="H93" s="30"/>
      <c r="I93" s="72"/>
      <c r="J93" s="67"/>
      <c r="K93" s="60" t="s">
        <v>975</v>
      </c>
      <c r="L93" s="69" t="s">
        <v>1077</v>
      </c>
      <c r="M93" s="84"/>
      <c r="N93" s="23">
        <v>10</v>
      </c>
    </row>
    <row r="94" spans="1:14" ht="12.75">
      <c r="A94" s="29"/>
      <c r="B94" s="25"/>
      <c r="C94" s="87"/>
      <c r="D94" s="72"/>
      <c r="E94" s="67"/>
      <c r="F94" s="85"/>
      <c r="G94" s="68"/>
      <c r="H94" s="69"/>
      <c r="I94" s="78"/>
      <c r="J94" s="67"/>
      <c r="K94" s="60" t="s">
        <v>975</v>
      </c>
      <c r="L94" s="69" t="s">
        <v>96</v>
      </c>
      <c r="M94" s="88"/>
      <c r="N94" s="23"/>
    </row>
    <row r="95" spans="1:14" ht="12.75">
      <c r="A95" s="29"/>
      <c r="B95" s="25"/>
      <c r="C95" s="87"/>
      <c r="D95" s="72"/>
      <c r="E95" s="67"/>
      <c r="F95" s="85"/>
      <c r="G95" s="68"/>
      <c r="H95" s="69"/>
      <c r="I95" s="78"/>
      <c r="J95" s="67"/>
      <c r="K95" s="60" t="s">
        <v>975</v>
      </c>
      <c r="L95" s="69" t="s">
        <v>97</v>
      </c>
      <c r="M95" s="88"/>
      <c r="N95" s="23"/>
    </row>
    <row r="96" spans="1:14" ht="12.75">
      <c r="A96" s="29"/>
      <c r="B96" s="25"/>
      <c r="C96" s="87"/>
      <c r="D96" s="72"/>
      <c r="E96" s="67"/>
      <c r="F96" s="85"/>
      <c r="G96" s="68"/>
      <c r="H96" s="69"/>
      <c r="I96" s="78"/>
      <c r="J96" s="67"/>
      <c r="K96" s="60" t="s">
        <v>975</v>
      </c>
      <c r="L96" s="69" t="s">
        <v>98</v>
      </c>
      <c r="M96" s="88"/>
      <c r="N96" s="23"/>
    </row>
    <row r="97" spans="1:14" ht="12.75">
      <c r="A97" s="29"/>
      <c r="B97" s="25"/>
      <c r="C97" s="87"/>
      <c r="D97" s="72"/>
      <c r="E97" s="67"/>
      <c r="F97" s="85"/>
      <c r="G97" s="68"/>
      <c r="H97" s="69"/>
      <c r="I97" s="78"/>
      <c r="J97" s="67"/>
      <c r="K97" s="60" t="s">
        <v>975</v>
      </c>
      <c r="L97" s="69" t="s">
        <v>99</v>
      </c>
      <c r="M97" s="88"/>
      <c r="N97" s="23"/>
    </row>
    <row r="98" spans="1:14" ht="12.75">
      <c r="A98" s="29"/>
      <c r="B98" s="25"/>
      <c r="C98" s="87"/>
      <c r="D98" s="72"/>
      <c r="E98" s="67"/>
      <c r="F98" s="85"/>
      <c r="G98" s="68"/>
      <c r="H98" s="69"/>
      <c r="I98" s="78"/>
      <c r="J98" s="67"/>
      <c r="K98" s="60" t="s">
        <v>975</v>
      </c>
      <c r="L98" s="69" t="s">
        <v>100</v>
      </c>
      <c r="M98" s="88"/>
      <c r="N98" s="23"/>
    </row>
    <row r="99" spans="1:14" ht="12.75">
      <c r="A99" s="29"/>
      <c r="B99" s="25"/>
      <c r="C99" s="87"/>
      <c r="D99" s="72"/>
      <c r="E99" s="67"/>
      <c r="F99" s="85"/>
      <c r="G99" s="68"/>
      <c r="H99" s="69"/>
      <c r="I99" s="78"/>
      <c r="J99" s="67"/>
      <c r="K99" s="60" t="s">
        <v>975</v>
      </c>
      <c r="L99" s="69" t="s">
        <v>101</v>
      </c>
      <c r="M99" s="88"/>
      <c r="N99" s="23"/>
    </row>
    <row r="100" spans="1:14" ht="12.75">
      <c r="A100" s="29"/>
      <c r="B100" s="25"/>
      <c r="C100" s="87"/>
      <c r="D100" s="72"/>
      <c r="E100" s="67"/>
      <c r="F100" s="85"/>
      <c r="G100" s="68"/>
      <c r="H100" s="69"/>
      <c r="I100" s="78"/>
      <c r="J100" s="67"/>
      <c r="K100" s="60" t="s">
        <v>975</v>
      </c>
      <c r="L100" s="69" t="s">
        <v>102</v>
      </c>
      <c r="M100" s="88"/>
      <c r="N100" s="23"/>
    </row>
    <row r="101" spans="1:14" ht="12.75">
      <c r="A101" s="29"/>
      <c r="B101" s="25"/>
      <c r="C101" s="87"/>
      <c r="D101" s="72"/>
      <c r="E101" s="67"/>
      <c r="F101" s="85"/>
      <c r="G101" s="68"/>
      <c r="H101" s="69"/>
      <c r="I101" s="78"/>
      <c r="J101" s="67"/>
      <c r="K101" s="60" t="s">
        <v>975</v>
      </c>
      <c r="L101" s="69" t="s">
        <v>103</v>
      </c>
      <c r="M101" s="88"/>
      <c r="N101" s="23"/>
    </row>
    <row r="102" spans="1:14" ht="12.75">
      <c r="A102" s="29"/>
      <c r="B102" s="25"/>
      <c r="C102" s="87"/>
      <c r="D102" s="72"/>
      <c r="E102" s="67"/>
      <c r="F102" s="85"/>
      <c r="G102" s="68"/>
      <c r="H102" s="69"/>
      <c r="I102" s="78"/>
      <c r="J102" s="67"/>
      <c r="K102" s="60" t="s">
        <v>975</v>
      </c>
      <c r="L102" s="69" t="s">
        <v>104</v>
      </c>
      <c r="M102" s="88"/>
      <c r="N102" s="23"/>
    </row>
    <row r="103" spans="1:14" ht="12.75">
      <c r="A103" s="29"/>
      <c r="B103" s="25"/>
      <c r="C103" s="87"/>
      <c r="D103" s="72"/>
      <c r="E103" s="67"/>
      <c r="F103" s="85"/>
      <c r="G103" s="68"/>
      <c r="H103" s="69"/>
      <c r="I103" s="78"/>
      <c r="J103" s="67"/>
      <c r="K103" s="60" t="s">
        <v>975</v>
      </c>
      <c r="L103" s="69" t="s">
        <v>105</v>
      </c>
      <c r="M103" s="88"/>
      <c r="N103" s="23"/>
    </row>
    <row r="104" spans="1:14" ht="12.75">
      <c r="A104" s="29"/>
      <c r="B104" s="25"/>
      <c r="C104" s="87"/>
      <c r="D104" s="72"/>
      <c r="E104" s="67"/>
      <c r="F104" s="85"/>
      <c r="G104" s="68"/>
      <c r="H104" s="69"/>
      <c r="I104" s="78"/>
      <c r="J104" s="67"/>
      <c r="K104" s="85"/>
      <c r="L104" s="75" t="s">
        <v>960</v>
      </c>
      <c r="M104" s="74">
        <v>415.84</v>
      </c>
      <c r="N104" s="23"/>
    </row>
    <row r="105" spans="1:14" ht="12.75">
      <c r="A105" s="29"/>
      <c r="B105" s="25"/>
      <c r="C105" s="87"/>
      <c r="D105" s="72"/>
      <c r="E105" s="67"/>
      <c r="F105" s="85"/>
      <c r="G105" s="68"/>
      <c r="H105" s="69"/>
      <c r="I105" s="78"/>
      <c r="J105" s="67"/>
      <c r="K105" s="52"/>
      <c r="L105" s="65" t="s">
        <v>106</v>
      </c>
      <c r="M105" s="88"/>
      <c r="N105" s="23"/>
    </row>
    <row r="106" spans="1:14" ht="12.75">
      <c r="A106" s="29"/>
      <c r="B106" s="25"/>
      <c r="C106" s="87"/>
      <c r="D106" s="72"/>
      <c r="E106" s="67"/>
      <c r="F106" s="85"/>
      <c r="G106" s="68"/>
      <c r="H106" s="69"/>
      <c r="I106" s="78"/>
      <c r="J106" s="67"/>
      <c r="K106" s="60" t="s">
        <v>992</v>
      </c>
      <c r="L106" s="69" t="s">
        <v>107</v>
      </c>
      <c r="M106" s="88"/>
      <c r="N106" s="23"/>
    </row>
    <row r="107" spans="1:14" ht="12.75">
      <c r="A107" s="29"/>
      <c r="B107" s="25"/>
      <c r="C107" s="87"/>
      <c r="D107" s="72"/>
      <c r="E107" s="67"/>
      <c r="F107" s="85"/>
      <c r="G107" s="68"/>
      <c r="H107" s="69"/>
      <c r="I107" s="78"/>
      <c r="J107" s="67"/>
      <c r="K107" s="60" t="s">
        <v>992</v>
      </c>
      <c r="L107" s="69" t="s">
        <v>108</v>
      </c>
      <c r="M107" s="88"/>
      <c r="N107" s="23"/>
    </row>
    <row r="108" spans="1:14" ht="12.75">
      <c r="A108" s="29"/>
      <c r="B108" s="25"/>
      <c r="C108" s="87"/>
      <c r="D108" s="72"/>
      <c r="E108" s="67"/>
      <c r="F108" s="85"/>
      <c r="G108" s="68"/>
      <c r="H108" s="69"/>
      <c r="I108" s="78"/>
      <c r="J108" s="67"/>
      <c r="K108" s="60" t="s">
        <v>992</v>
      </c>
      <c r="L108" s="69" t="s">
        <v>109</v>
      </c>
      <c r="M108" s="88"/>
      <c r="N108" s="23"/>
    </row>
    <row r="109" spans="1:14" ht="12.75">
      <c r="A109" s="29"/>
      <c r="B109" s="25"/>
      <c r="C109" s="87"/>
      <c r="D109" s="72"/>
      <c r="E109" s="67"/>
      <c r="F109" s="85"/>
      <c r="G109" s="68"/>
      <c r="H109" s="69"/>
      <c r="I109" s="78"/>
      <c r="J109" s="67"/>
      <c r="K109" s="60" t="s">
        <v>992</v>
      </c>
      <c r="L109" s="69" t="s">
        <v>110</v>
      </c>
      <c r="M109" s="88"/>
      <c r="N109" s="23"/>
    </row>
    <row r="110" spans="1:14" ht="12.75">
      <c r="A110" s="29"/>
      <c r="B110" s="25"/>
      <c r="C110" s="87"/>
      <c r="D110" s="72"/>
      <c r="E110" s="67"/>
      <c r="F110" s="85"/>
      <c r="G110" s="68"/>
      <c r="H110" s="69"/>
      <c r="I110" s="78"/>
      <c r="J110" s="67"/>
      <c r="K110" s="60" t="s">
        <v>992</v>
      </c>
      <c r="L110" s="69" t="s">
        <v>111</v>
      </c>
      <c r="M110" s="88"/>
      <c r="N110" s="23"/>
    </row>
    <row r="111" spans="1:14" ht="12.75">
      <c r="A111" s="29"/>
      <c r="B111" s="25"/>
      <c r="C111" s="87"/>
      <c r="D111" s="72"/>
      <c r="E111" s="67"/>
      <c r="F111" s="85"/>
      <c r="G111" s="68"/>
      <c r="H111" s="69"/>
      <c r="I111" s="78"/>
      <c r="J111" s="67"/>
      <c r="K111" s="60" t="s">
        <v>992</v>
      </c>
      <c r="L111" s="69" t="s">
        <v>112</v>
      </c>
      <c r="M111" s="88"/>
      <c r="N111" s="23"/>
    </row>
    <row r="112" spans="1:14" ht="12.75">
      <c r="A112" s="29"/>
      <c r="B112" s="25"/>
      <c r="C112" s="87"/>
      <c r="D112" s="72"/>
      <c r="E112" s="67"/>
      <c r="F112" s="85"/>
      <c r="G112" s="68"/>
      <c r="H112" s="69"/>
      <c r="I112" s="78"/>
      <c r="J112" s="67"/>
      <c r="K112" s="60" t="s">
        <v>992</v>
      </c>
      <c r="L112" s="69" t="s">
        <v>113</v>
      </c>
      <c r="M112" s="88"/>
      <c r="N112" s="23"/>
    </row>
    <row r="113" spans="1:14" ht="12.75">
      <c r="A113" s="29"/>
      <c r="B113" s="25"/>
      <c r="C113" s="87"/>
      <c r="D113" s="72"/>
      <c r="E113" s="67"/>
      <c r="F113" s="85"/>
      <c r="G113" s="68"/>
      <c r="H113" s="69"/>
      <c r="I113" s="78"/>
      <c r="J113" s="67"/>
      <c r="K113" s="60" t="s">
        <v>992</v>
      </c>
      <c r="L113" s="69" t="s">
        <v>114</v>
      </c>
      <c r="M113" s="88"/>
      <c r="N113" s="23"/>
    </row>
    <row r="114" spans="1:14" ht="12.75">
      <c r="A114" s="29"/>
      <c r="B114" s="25"/>
      <c r="C114" s="87"/>
      <c r="D114" s="72"/>
      <c r="E114" s="67"/>
      <c r="F114" s="85"/>
      <c r="G114" s="68"/>
      <c r="H114" s="69"/>
      <c r="I114" s="78"/>
      <c r="J114" s="67"/>
      <c r="K114" s="60" t="s">
        <v>992</v>
      </c>
      <c r="L114" s="69" t="s">
        <v>115</v>
      </c>
      <c r="M114" s="88"/>
      <c r="N114" s="23"/>
    </row>
    <row r="115" spans="1:14" ht="12.75">
      <c r="A115" s="29"/>
      <c r="B115" s="25"/>
      <c r="C115" s="87"/>
      <c r="D115" s="72"/>
      <c r="E115" s="67"/>
      <c r="F115" s="85"/>
      <c r="G115" s="68"/>
      <c r="H115" s="69"/>
      <c r="I115" s="78"/>
      <c r="J115" s="67"/>
      <c r="K115" s="60" t="s">
        <v>992</v>
      </c>
      <c r="L115" s="69" t="s">
        <v>116</v>
      </c>
      <c r="M115" s="88"/>
      <c r="N115" s="23"/>
    </row>
    <row r="116" spans="1:14" ht="12.75">
      <c r="A116" s="29"/>
      <c r="B116" s="25"/>
      <c r="C116" s="87"/>
      <c r="D116" s="72"/>
      <c r="E116" s="67"/>
      <c r="F116" s="85"/>
      <c r="G116" s="68"/>
      <c r="H116" s="69"/>
      <c r="I116" s="78"/>
      <c r="J116" s="67"/>
      <c r="K116" s="60" t="s">
        <v>992</v>
      </c>
      <c r="L116" s="69" t="s">
        <v>117</v>
      </c>
      <c r="M116" s="88"/>
      <c r="N116" s="23"/>
    </row>
    <row r="117" spans="1:14" ht="12.75">
      <c r="A117" s="29"/>
      <c r="B117" s="25"/>
      <c r="C117" s="87"/>
      <c r="D117" s="72"/>
      <c r="E117" s="67"/>
      <c r="F117" s="85"/>
      <c r="G117" s="68"/>
      <c r="H117" s="69"/>
      <c r="I117" s="78"/>
      <c r="J117" s="67"/>
      <c r="K117" s="60" t="s">
        <v>992</v>
      </c>
      <c r="L117" s="69" t="s">
        <v>118</v>
      </c>
      <c r="M117" s="88"/>
      <c r="N117" s="23"/>
    </row>
    <row r="118" spans="1:14" ht="12.75">
      <c r="A118" s="29"/>
      <c r="B118" s="25"/>
      <c r="C118" s="87"/>
      <c r="D118" s="72"/>
      <c r="E118" s="67"/>
      <c r="F118" s="85"/>
      <c r="G118" s="68"/>
      <c r="H118" s="69"/>
      <c r="I118" s="78"/>
      <c r="J118" s="67"/>
      <c r="K118" s="60" t="s">
        <v>992</v>
      </c>
      <c r="L118" s="69" t="s">
        <v>119</v>
      </c>
      <c r="M118" s="88"/>
      <c r="N118" s="23"/>
    </row>
    <row r="119" spans="1:14" ht="12.75">
      <c r="A119" s="29"/>
      <c r="B119" s="25"/>
      <c r="C119" s="87"/>
      <c r="D119" s="72"/>
      <c r="E119" s="67"/>
      <c r="F119" s="85"/>
      <c r="G119" s="68"/>
      <c r="H119" s="69"/>
      <c r="I119" s="78"/>
      <c r="J119" s="67"/>
      <c r="K119" s="60" t="s">
        <v>992</v>
      </c>
      <c r="L119" s="69" t="s">
        <v>120</v>
      </c>
      <c r="M119" s="88"/>
      <c r="N119" s="23"/>
    </row>
    <row r="120" spans="1:14" ht="12.75">
      <c r="A120" s="29"/>
      <c r="B120" s="25"/>
      <c r="C120" s="87"/>
      <c r="D120" s="72"/>
      <c r="E120" s="67"/>
      <c r="F120" s="85"/>
      <c r="G120" s="68"/>
      <c r="H120" s="69"/>
      <c r="I120" s="78"/>
      <c r="J120" s="67"/>
      <c r="K120" s="60" t="s">
        <v>992</v>
      </c>
      <c r="L120" s="69" t="s">
        <v>121</v>
      </c>
      <c r="M120" s="88"/>
      <c r="N120" s="23"/>
    </row>
    <row r="121" spans="1:14" ht="12.75">
      <c r="A121" s="29"/>
      <c r="B121" s="25"/>
      <c r="C121" s="87"/>
      <c r="D121" s="72"/>
      <c r="E121" s="67"/>
      <c r="F121" s="85"/>
      <c r="G121" s="68"/>
      <c r="H121" s="69"/>
      <c r="I121" s="78"/>
      <c r="J121" s="67"/>
      <c r="K121" s="60" t="s">
        <v>992</v>
      </c>
      <c r="L121" s="69" t="s">
        <v>2871</v>
      </c>
      <c r="M121" s="88"/>
      <c r="N121" s="23"/>
    </row>
    <row r="122" spans="1:14" ht="12.75">
      <c r="A122" s="29"/>
      <c r="B122" s="25"/>
      <c r="C122" s="87"/>
      <c r="D122" s="72"/>
      <c r="E122" s="67"/>
      <c r="F122" s="85"/>
      <c r="G122" s="68"/>
      <c r="H122" s="69"/>
      <c r="I122" s="78"/>
      <c r="J122" s="67"/>
      <c r="K122" s="60" t="s">
        <v>992</v>
      </c>
      <c r="L122" s="69" t="s">
        <v>122</v>
      </c>
      <c r="M122" s="88"/>
      <c r="N122" s="23"/>
    </row>
    <row r="123" spans="1:14" ht="12.75">
      <c r="A123" s="29"/>
      <c r="B123" s="25"/>
      <c r="C123" s="87"/>
      <c r="D123" s="72"/>
      <c r="E123" s="67"/>
      <c r="F123" s="85"/>
      <c r="G123" s="68"/>
      <c r="H123" s="69"/>
      <c r="I123" s="78"/>
      <c r="J123" s="67"/>
      <c r="K123" s="60" t="s">
        <v>992</v>
      </c>
      <c r="L123" s="69" t="s">
        <v>123</v>
      </c>
      <c r="M123" s="88"/>
      <c r="N123" s="23"/>
    </row>
    <row r="124" spans="1:14" ht="12.75">
      <c r="A124" s="29"/>
      <c r="B124" s="25"/>
      <c r="C124" s="87"/>
      <c r="D124" s="72"/>
      <c r="E124" s="67"/>
      <c r="F124" s="85"/>
      <c r="G124" s="68"/>
      <c r="H124" s="69"/>
      <c r="I124" s="78"/>
      <c r="J124" s="67"/>
      <c r="K124" s="60" t="s">
        <v>992</v>
      </c>
      <c r="L124" s="69" t="s">
        <v>124</v>
      </c>
      <c r="M124" s="88"/>
      <c r="N124" s="23"/>
    </row>
    <row r="125" spans="1:14" ht="12.75">
      <c r="A125" s="29"/>
      <c r="B125" s="25"/>
      <c r="C125" s="87"/>
      <c r="D125" s="72"/>
      <c r="E125" s="67"/>
      <c r="F125" s="85"/>
      <c r="G125" s="68"/>
      <c r="H125" s="69"/>
      <c r="I125" s="78"/>
      <c r="J125" s="67"/>
      <c r="K125" s="60" t="s">
        <v>992</v>
      </c>
      <c r="L125" s="69" t="s">
        <v>125</v>
      </c>
      <c r="M125" s="88"/>
      <c r="N125" s="23"/>
    </row>
    <row r="126" spans="1:14" ht="12.75">
      <c r="A126" s="29"/>
      <c r="B126" s="25"/>
      <c r="C126" s="87"/>
      <c r="D126" s="72"/>
      <c r="E126" s="67"/>
      <c r="F126" s="85"/>
      <c r="G126" s="68"/>
      <c r="H126" s="69"/>
      <c r="I126" s="78"/>
      <c r="J126" s="67"/>
      <c r="K126" s="60" t="s">
        <v>992</v>
      </c>
      <c r="L126" s="69" t="s">
        <v>126</v>
      </c>
      <c r="M126" s="88"/>
      <c r="N126" s="23"/>
    </row>
    <row r="127" spans="1:14" ht="12.75">
      <c r="A127" s="29"/>
      <c r="B127" s="25"/>
      <c r="C127" s="87"/>
      <c r="D127" s="72"/>
      <c r="E127" s="67"/>
      <c r="F127" s="85"/>
      <c r="G127" s="68"/>
      <c r="H127" s="69"/>
      <c r="I127" s="78"/>
      <c r="J127" s="67"/>
      <c r="K127" s="60" t="s">
        <v>992</v>
      </c>
      <c r="L127" s="69" t="s">
        <v>127</v>
      </c>
      <c r="M127" s="88"/>
      <c r="N127" s="23"/>
    </row>
    <row r="128" spans="1:14" ht="12.75">
      <c r="A128" s="29"/>
      <c r="B128" s="25"/>
      <c r="C128" s="87"/>
      <c r="D128" s="72"/>
      <c r="E128" s="67"/>
      <c r="F128" s="85"/>
      <c r="G128" s="68"/>
      <c r="H128" s="69"/>
      <c r="I128" s="78"/>
      <c r="J128" s="67"/>
      <c r="K128" s="60" t="s">
        <v>992</v>
      </c>
      <c r="L128" s="69" t="s">
        <v>128</v>
      </c>
      <c r="M128" s="88"/>
      <c r="N128" s="23"/>
    </row>
    <row r="129" spans="1:14" ht="12.75">
      <c r="A129" s="29"/>
      <c r="B129" s="25"/>
      <c r="C129" s="87"/>
      <c r="D129" s="72"/>
      <c r="E129" s="67"/>
      <c r="F129" s="85"/>
      <c r="G129" s="68"/>
      <c r="H129" s="69"/>
      <c r="I129" s="78"/>
      <c r="J129" s="67"/>
      <c r="K129" s="60" t="s">
        <v>992</v>
      </c>
      <c r="L129" s="69" t="s">
        <v>129</v>
      </c>
      <c r="M129" s="88"/>
      <c r="N129" s="23"/>
    </row>
    <row r="130" spans="1:14" ht="12.75">
      <c r="A130" s="29"/>
      <c r="B130" s="25"/>
      <c r="C130" s="87"/>
      <c r="D130" s="72"/>
      <c r="E130" s="67"/>
      <c r="F130" s="85"/>
      <c r="G130" s="68"/>
      <c r="H130" s="69"/>
      <c r="I130" s="78"/>
      <c r="J130" s="67"/>
      <c r="K130" s="60" t="s">
        <v>992</v>
      </c>
      <c r="L130" s="69" t="s">
        <v>130</v>
      </c>
      <c r="M130" s="88"/>
      <c r="N130" s="23"/>
    </row>
    <row r="131" spans="1:14" ht="12.75">
      <c r="A131" s="29"/>
      <c r="B131" s="25"/>
      <c r="C131" s="87"/>
      <c r="D131" s="72"/>
      <c r="E131" s="67"/>
      <c r="F131" s="85"/>
      <c r="G131" s="68"/>
      <c r="H131" s="69"/>
      <c r="I131" s="78"/>
      <c r="J131" s="67"/>
      <c r="K131" s="60" t="s">
        <v>992</v>
      </c>
      <c r="L131" s="69" t="s">
        <v>131</v>
      </c>
      <c r="M131" s="88"/>
      <c r="N131" s="23"/>
    </row>
    <row r="132" spans="1:14" ht="12.75">
      <c r="A132" s="29"/>
      <c r="B132" s="25"/>
      <c r="C132" s="87"/>
      <c r="D132" s="72"/>
      <c r="E132" s="67"/>
      <c r="F132" s="85"/>
      <c r="G132" s="68"/>
      <c r="H132" s="69"/>
      <c r="I132" s="78"/>
      <c r="J132" s="67"/>
      <c r="K132" s="60" t="s">
        <v>992</v>
      </c>
      <c r="L132" s="69" t="s">
        <v>132</v>
      </c>
      <c r="M132" s="88"/>
      <c r="N132" s="23"/>
    </row>
    <row r="133" spans="1:14" ht="12.75">
      <c r="A133" s="29"/>
      <c r="B133" s="25"/>
      <c r="C133" s="87"/>
      <c r="D133" s="72"/>
      <c r="E133" s="67"/>
      <c r="F133" s="85"/>
      <c r="G133" s="68"/>
      <c r="H133" s="69"/>
      <c r="I133" s="78"/>
      <c r="J133" s="67"/>
      <c r="K133" s="60" t="s">
        <v>992</v>
      </c>
      <c r="L133" s="69" t="s">
        <v>133</v>
      </c>
      <c r="M133" s="88"/>
      <c r="N133" s="23"/>
    </row>
    <row r="134" spans="1:14" ht="12.75">
      <c r="A134" s="29"/>
      <c r="B134" s="25"/>
      <c r="C134" s="87"/>
      <c r="D134" s="72"/>
      <c r="E134" s="67"/>
      <c r="F134" s="85"/>
      <c r="G134" s="68"/>
      <c r="H134" s="69"/>
      <c r="I134" s="78"/>
      <c r="J134" s="67"/>
      <c r="K134" s="60" t="s">
        <v>992</v>
      </c>
      <c r="L134" s="69" t="s">
        <v>134</v>
      </c>
      <c r="M134" s="88"/>
      <c r="N134" s="23"/>
    </row>
    <row r="135" spans="1:14" ht="12.75">
      <c r="A135" s="29"/>
      <c r="B135" s="25"/>
      <c r="C135" s="87"/>
      <c r="D135" s="72"/>
      <c r="E135" s="67"/>
      <c r="F135" s="85"/>
      <c r="G135" s="68"/>
      <c r="H135" s="69"/>
      <c r="I135" s="78"/>
      <c r="J135" s="67"/>
      <c r="K135" s="60" t="s">
        <v>992</v>
      </c>
      <c r="L135" s="69" t="s">
        <v>135</v>
      </c>
      <c r="M135" s="88"/>
      <c r="N135" s="23"/>
    </row>
    <row r="136" spans="1:14" ht="12.75">
      <c r="A136" s="29"/>
      <c r="B136" s="25"/>
      <c r="C136" s="87"/>
      <c r="D136" s="72"/>
      <c r="E136" s="67"/>
      <c r="F136" s="85"/>
      <c r="G136" s="68"/>
      <c r="H136" s="69"/>
      <c r="I136" s="78"/>
      <c r="J136" s="67"/>
      <c r="K136" s="60" t="s">
        <v>992</v>
      </c>
      <c r="L136" s="69" t="s">
        <v>136</v>
      </c>
      <c r="M136" s="88"/>
      <c r="N136" s="23"/>
    </row>
    <row r="137" spans="1:14" ht="12.75">
      <c r="A137" s="29"/>
      <c r="B137" s="25"/>
      <c r="C137" s="87"/>
      <c r="D137" s="72"/>
      <c r="E137" s="67"/>
      <c r="F137" s="85"/>
      <c r="G137" s="68"/>
      <c r="H137" s="69"/>
      <c r="I137" s="78"/>
      <c r="J137" s="67"/>
      <c r="K137" s="60" t="s">
        <v>992</v>
      </c>
      <c r="L137" s="69" t="s">
        <v>137</v>
      </c>
      <c r="M137" s="88"/>
      <c r="N137" s="23"/>
    </row>
    <row r="138" spans="1:14" ht="12.75">
      <c r="A138" s="29"/>
      <c r="B138" s="25"/>
      <c r="C138" s="87"/>
      <c r="D138" s="72"/>
      <c r="E138" s="67"/>
      <c r="F138" s="85"/>
      <c r="G138" s="68"/>
      <c r="H138" s="69"/>
      <c r="I138" s="78"/>
      <c r="J138" s="67"/>
      <c r="K138" s="60" t="s">
        <v>992</v>
      </c>
      <c r="L138" s="69" t="s">
        <v>138</v>
      </c>
      <c r="M138" s="88"/>
      <c r="N138" s="23"/>
    </row>
    <row r="139" spans="1:14" ht="12.75">
      <c r="A139" s="29"/>
      <c r="B139" s="25"/>
      <c r="C139" s="87"/>
      <c r="D139" s="72"/>
      <c r="E139" s="67"/>
      <c r="F139" s="85"/>
      <c r="G139" s="68"/>
      <c r="H139" s="69"/>
      <c r="I139" s="78"/>
      <c r="J139" s="67"/>
      <c r="K139" s="60" t="s">
        <v>992</v>
      </c>
      <c r="L139" s="69" t="s">
        <v>139</v>
      </c>
      <c r="M139" s="88"/>
      <c r="N139" s="23"/>
    </row>
    <row r="140" spans="1:14" ht="12.75">
      <c r="A140" s="29"/>
      <c r="B140" s="25"/>
      <c r="C140" s="87"/>
      <c r="D140" s="72"/>
      <c r="E140" s="67"/>
      <c r="F140" s="85"/>
      <c r="G140" s="68"/>
      <c r="H140" s="69"/>
      <c r="I140" s="78"/>
      <c r="J140" s="67"/>
      <c r="K140" s="60" t="s">
        <v>992</v>
      </c>
      <c r="L140" s="69" t="s">
        <v>140</v>
      </c>
      <c r="M140" s="88"/>
      <c r="N140" s="23"/>
    </row>
    <row r="141" spans="1:14" ht="12.75">
      <c r="A141" s="29"/>
      <c r="B141" s="25"/>
      <c r="C141" s="87"/>
      <c r="D141" s="72"/>
      <c r="E141" s="67"/>
      <c r="F141" s="85"/>
      <c r="G141" s="68"/>
      <c r="H141" s="69"/>
      <c r="I141" s="78"/>
      <c r="J141" s="67"/>
      <c r="K141" s="60" t="s">
        <v>992</v>
      </c>
      <c r="L141" s="69" t="s">
        <v>141</v>
      </c>
      <c r="M141" s="88"/>
      <c r="N141" s="23"/>
    </row>
    <row r="142" spans="1:14" ht="12.75">
      <c r="A142" s="29"/>
      <c r="B142" s="25"/>
      <c r="C142" s="87"/>
      <c r="D142" s="72"/>
      <c r="E142" s="67"/>
      <c r="F142" s="85"/>
      <c r="G142" s="68"/>
      <c r="H142" s="69"/>
      <c r="I142" s="78"/>
      <c r="J142" s="67"/>
      <c r="K142" s="60" t="s">
        <v>992</v>
      </c>
      <c r="L142" s="69" t="s">
        <v>142</v>
      </c>
      <c r="M142" s="88"/>
      <c r="N142" s="23"/>
    </row>
    <row r="143" spans="1:14" ht="12.75">
      <c r="A143" s="29"/>
      <c r="B143" s="25"/>
      <c r="C143" s="87"/>
      <c r="D143" s="72"/>
      <c r="E143" s="67"/>
      <c r="F143" s="85"/>
      <c r="G143" s="68"/>
      <c r="H143" s="69"/>
      <c r="I143" s="78"/>
      <c r="J143" s="67"/>
      <c r="K143" s="60" t="s">
        <v>992</v>
      </c>
      <c r="L143" s="69" t="s">
        <v>143</v>
      </c>
      <c r="M143" s="88"/>
      <c r="N143" s="23"/>
    </row>
    <row r="144" spans="1:14" ht="12.75">
      <c r="A144" s="29"/>
      <c r="B144" s="25"/>
      <c r="C144" s="87"/>
      <c r="D144" s="72"/>
      <c r="E144" s="67"/>
      <c r="F144" s="85"/>
      <c r="G144" s="68"/>
      <c r="H144" s="69"/>
      <c r="I144" s="78"/>
      <c r="J144" s="67"/>
      <c r="K144" s="60" t="s">
        <v>992</v>
      </c>
      <c r="L144" s="69" t="s">
        <v>144</v>
      </c>
      <c r="M144" s="88"/>
      <c r="N144" s="23"/>
    </row>
    <row r="145" spans="1:14" ht="12.75">
      <c r="A145" s="29"/>
      <c r="B145" s="25"/>
      <c r="C145" s="87"/>
      <c r="D145" s="72"/>
      <c r="E145" s="67"/>
      <c r="F145" s="85"/>
      <c r="G145" s="68"/>
      <c r="H145" s="69"/>
      <c r="I145" s="78"/>
      <c r="J145" s="67"/>
      <c r="K145" s="60" t="s">
        <v>992</v>
      </c>
      <c r="L145" s="69" t="s">
        <v>145</v>
      </c>
      <c r="M145" s="88"/>
      <c r="N145" s="23"/>
    </row>
    <row r="146" spans="1:14" ht="12.75">
      <c r="A146" s="29"/>
      <c r="B146" s="25"/>
      <c r="C146" s="87"/>
      <c r="D146" s="72"/>
      <c r="E146" s="67"/>
      <c r="F146" s="85"/>
      <c r="G146" s="68"/>
      <c r="H146" s="69"/>
      <c r="I146" s="78"/>
      <c r="J146" s="67"/>
      <c r="K146" s="60" t="s">
        <v>992</v>
      </c>
      <c r="L146" s="69" t="s">
        <v>146</v>
      </c>
      <c r="M146" s="88"/>
      <c r="N146" s="23"/>
    </row>
    <row r="147" spans="1:14" ht="12.75">
      <c r="A147" s="29"/>
      <c r="B147" s="25"/>
      <c r="C147" s="87"/>
      <c r="D147" s="72"/>
      <c r="E147" s="67"/>
      <c r="F147" s="85"/>
      <c r="G147" s="68"/>
      <c r="H147" s="69"/>
      <c r="I147" s="78"/>
      <c r="J147" s="67"/>
      <c r="K147" s="60" t="s">
        <v>992</v>
      </c>
      <c r="L147" s="69" t="s">
        <v>147</v>
      </c>
      <c r="M147" s="88"/>
      <c r="N147" s="23"/>
    </row>
    <row r="148" spans="1:14" ht="12.75">
      <c r="A148" s="29"/>
      <c r="B148" s="25"/>
      <c r="C148" s="87"/>
      <c r="D148" s="72"/>
      <c r="E148" s="67"/>
      <c r="F148" s="85"/>
      <c r="G148" s="68"/>
      <c r="H148" s="69"/>
      <c r="I148" s="78"/>
      <c r="J148" s="67"/>
      <c r="K148" s="60" t="s">
        <v>992</v>
      </c>
      <c r="L148" s="69" t="s">
        <v>148</v>
      </c>
      <c r="M148" s="88"/>
      <c r="N148" s="23"/>
    </row>
    <row r="149" spans="1:14" ht="12.75">
      <c r="A149" s="29"/>
      <c r="B149" s="25"/>
      <c r="C149" s="87"/>
      <c r="D149" s="72"/>
      <c r="E149" s="67"/>
      <c r="F149" s="85"/>
      <c r="G149" s="68"/>
      <c r="H149" s="69"/>
      <c r="I149" s="78"/>
      <c r="J149" s="67"/>
      <c r="K149" s="60" t="s">
        <v>992</v>
      </c>
      <c r="L149" s="69" t="s">
        <v>149</v>
      </c>
      <c r="M149" s="88"/>
      <c r="N149" s="23"/>
    </row>
    <row r="150" spans="1:14" ht="12.75">
      <c r="A150" s="29"/>
      <c r="B150" s="25"/>
      <c r="C150" s="87"/>
      <c r="D150" s="72"/>
      <c r="E150" s="67"/>
      <c r="F150" s="85"/>
      <c r="G150" s="68"/>
      <c r="H150" s="69"/>
      <c r="I150" s="78"/>
      <c r="J150" s="67"/>
      <c r="K150" s="85"/>
      <c r="L150" s="75" t="s">
        <v>960</v>
      </c>
      <c r="M150" s="74">
        <v>457.15</v>
      </c>
      <c r="N150" s="23"/>
    </row>
    <row r="151" spans="1:14" ht="13.5" thickBot="1">
      <c r="A151" s="31"/>
      <c r="B151" s="32"/>
      <c r="C151" s="89"/>
      <c r="D151" s="90"/>
      <c r="E151" s="92"/>
      <c r="F151" s="342"/>
      <c r="G151" s="92"/>
      <c r="H151" s="89"/>
      <c r="I151" s="90"/>
      <c r="J151" s="92"/>
      <c r="K151" s="342"/>
      <c r="L151" s="89"/>
      <c r="M151" s="477"/>
      <c r="N151" s="34"/>
    </row>
    <row r="152" spans="3:13" ht="12.75">
      <c r="C152" s="52"/>
      <c r="D152" s="52"/>
      <c r="E152" s="52"/>
      <c r="F152" s="93"/>
      <c r="G152" s="93"/>
      <c r="H152" s="52"/>
      <c r="I152" s="93"/>
      <c r="J152" s="93"/>
      <c r="K152" s="52"/>
      <c r="L152" s="52"/>
      <c r="M152" s="52"/>
    </row>
    <row r="153" ht="12.75">
      <c r="C153" s="39" t="s">
        <v>2589</v>
      </c>
    </row>
  </sheetData>
  <mergeCells count="10">
    <mergeCell ref="A79:J79"/>
    <mergeCell ref="K79:N79"/>
    <mergeCell ref="A80:E80"/>
    <mergeCell ref="F80:J80"/>
    <mergeCell ref="K80:N80"/>
    <mergeCell ref="A4:E4"/>
    <mergeCell ref="F4:J4"/>
    <mergeCell ref="A3:J3"/>
    <mergeCell ref="K4:N4"/>
    <mergeCell ref="K3:N3"/>
  </mergeCells>
  <printOptions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&amp;C&amp;A</oddHeader>
    <oddFooter>&amp;L&amp;F&amp;A&amp;CPage &amp;P of &amp;N</oddFooter>
  </headerFooter>
  <rowBreaks count="1" manualBreakCount="1">
    <brk id="7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workbookViewId="0" topLeftCell="A1">
      <selection activeCell="A1" sqref="A1:I54"/>
    </sheetView>
  </sheetViews>
  <sheetFormatPr defaultColWidth="9.140625" defaultRowHeight="12.75"/>
  <cols>
    <col min="1" max="1" width="8.57421875" style="0" customWidth="1"/>
    <col min="2" max="2" width="48.140625" style="0" customWidth="1"/>
    <col min="3" max="3" width="9.8515625" style="1" customWidth="1"/>
    <col min="4" max="4" width="5.7109375" style="0" customWidth="1"/>
    <col min="5" max="5" width="8.57421875" style="0" customWidth="1"/>
    <col min="6" max="6" width="28.57421875" style="0" customWidth="1"/>
    <col min="7" max="7" width="9.8515625" style="0" customWidth="1"/>
    <col min="8" max="8" width="5.7109375" style="0" customWidth="1"/>
    <col min="9" max="9" width="2.8515625" style="0" customWidth="1"/>
  </cols>
  <sheetData>
    <row r="1" ht="12.75">
      <c r="A1" s="40" t="s">
        <v>924</v>
      </c>
    </row>
    <row r="2" spans="1:4" ht="15">
      <c r="A2" s="41"/>
      <c r="C2"/>
      <c r="D2" s="42"/>
    </row>
    <row r="3" spans="2:8" ht="13.5" thickBot="1">
      <c r="B3" s="2"/>
      <c r="D3" s="42"/>
      <c r="F3" s="1"/>
      <c r="H3" s="1"/>
    </row>
    <row r="4" spans="1:8" ht="13.5" thickBot="1">
      <c r="A4" s="704" t="s">
        <v>2777</v>
      </c>
      <c r="B4" s="705"/>
      <c r="C4" s="705"/>
      <c r="D4" s="707"/>
      <c r="E4" s="704" t="s">
        <v>89</v>
      </c>
      <c r="F4" s="705"/>
      <c r="G4" s="705"/>
      <c r="H4" s="707"/>
    </row>
    <row r="5" spans="1:9" ht="13.5" thickBot="1">
      <c r="A5" s="704" t="s">
        <v>2778</v>
      </c>
      <c r="B5" s="705"/>
      <c r="C5" s="705"/>
      <c r="D5" s="707"/>
      <c r="E5" s="704" t="s">
        <v>90</v>
      </c>
      <c r="F5" s="705"/>
      <c r="G5" s="705"/>
      <c r="H5" s="721"/>
      <c r="I5" s="4"/>
    </row>
    <row r="6" spans="1:8" ht="12.75">
      <c r="A6" s="447" t="s">
        <v>2779</v>
      </c>
      <c r="B6" s="478"/>
      <c r="C6" s="7" t="s">
        <v>2782</v>
      </c>
      <c r="D6" s="8"/>
      <c r="E6" s="447" t="s">
        <v>2779</v>
      </c>
      <c r="G6" s="7" t="s">
        <v>2782</v>
      </c>
      <c r="H6" s="330"/>
    </row>
    <row r="7" spans="1:8" ht="12.75">
      <c r="A7" s="186" t="s">
        <v>2784</v>
      </c>
      <c r="B7" s="185" t="s">
        <v>2781</v>
      </c>
      <c r="C7" s="13" t="s">
        <v>2785</v>
      </c>
      <c r="D7" s="15" t="s">
        <v>2783</v>
      </c>
      <c r="E7" s="186" t="s">
        <v>2784</v>
      </c>
      <c r="F7" s="185" t="s">
        <v>2781</v>
      </c>
      <c r="G7" s="13" t="s">
        <v>2785</v>
      </c>
      <c r="H7" s="15" t="s">
        <v>2783</v>
      </c>
    </row>
    <row r="8" spans="1:8" ht="12.75">
      <c r="A8" s="169"/>
      <c r="B8" s="19"/>
      <c r="C8" s="17"/>
      <c r="D8" s="288"/>
      <c r="E8" s="29"/>
      <c r="F8" s="35"/>
      <c r="G8" s="19"/>
      <c r="H8" s="288"/>
    </row>
    <row r="9" spans="1:8" ht="12.75">
      <c r="A9" s="29">
        <v>500</v>
      </c>
      <c r="B9" s="26" t="s">
        <v>925</v>
      </c>
      <c r="C9" s="21"/>
      <c r="D9" s="479"/>
      <c r="E9" s="29"/>
      <c r="F9" s="35"/>
      <c r="G9" s="26"/>
      <c r="H9" s="288"/>
    </row>
    <row r="10" spans="1:8" ht="12.75">
      <c r="A10" s="29">
        <v>500</v>
      </c>
      <c r="B10" s="26" t="s">
        <v>926</v>
      </c>
      <c r="C10" s="21"/>
      <c r="D10" s="479"/>
      <c r="E10" s="29"/>
      <c r="F10" s="35"/>
      <c r="G10" s="26"/>
      <c r="H10" s="288"/>
    </row>
    <row r="11" spans="1:8" ht="12.75">
      <c r="A11" s="29">
        <v>500</v>
      </c>
      <c r="B11" s="26" t="s">
        <v>927</v>
      </c>
      <c r="C11" s="21"/>
      <c r="D11" s="479"/>
      <c r="E11" s="29"/>
      <c r="F11" s="35"/>
      <c r="G11" s="26"/>
      <c r="H11" s="288"/>
    </row>
    <row r="12" spans="1:8" ht="12.75">
      <c r="A12" s="29">
        <v>500</v>
      </c>
      <c r="B12" s="26" t="s">
        <v>928</v>
      </c>
      <c r="C12" s="21"/>
      <c r="D12" s="479"/>
      <c r="E12" s="29"/>
      <c r="F12" s="35"/>
      <c r="G12" s="26"/>
      <c r="H12" s="288"/>
    </row>
    <row r="13" spans="1:8" ht="12.75">
      <c r="A13" s="29">
        <v>500</v>
      </c>
      <c r="B13" s="26" t="s">
        <v>929</v>
      </c>
      <c r="C13" s="21"/>
      <c r="D13" s="479"/>
      <c r="E13" s="29"/>
      <c r="F13" s="35"/>
      <c r="G13" s="26"/>
      <c r="H13" s="288"/>
    </row>
    <row r="14" spans="1:8" ht="12.75">
      <c r="A14" s="29">
        <v>500</v>
      </c>
      <c r="B14" s="26" t="s">
        <v>930</v>
      </c>
      <c r="C14" s="21"/>
      <c r="D14" s="479"/>
      <c r="E14" s="29"/>
      <c r="F14" s="35"/>
      <c r="G14" s="26"/>
      <c r="H14" s="288"/>
    </row>
    <row r="15" spans="1:8" ht="12.75">
      <c r="A15" s="29">
        <v>500</v>
      </c>
      <c r="B15" s="26" t="s">
        <v>931</v>
      </c>
      <c r="C15" s="21"/>
      <c r="D15" s="479"/>
      <c r="E15" s="29"/>
      <c r="F15" s="35"/>
      <c r="G15" s="26"/>
      <c r="H15" s="288"/>
    </row>
    <row r="16" spans="1:8" ht="12.75">
      <c r="A16" s="29"/>
      <c r="B16" s="26"/>
      <c r="C16" s="21"/>
      <c r="D16" s="479"/>
      <c r="E16" s="29"/>
      <c r="F16" s="35"/>
      <c r="G16" s="26"/>
      <c r="H16" s="288"/>
    </row>
    <row r="17" spans="1:8" ht="12.75">
      <c r="A17" s="29">
        <v>230</v>
      </c>
      <c r="B17" s="26" t="s">
        <v>932</v>
      </c>
      <c r="C17" s="21"/>
      <c r="D17" s="479"/>
      <c r="E17" s="29"/>
      <c r="F17" s="35"/>
      <c r="G17" s="26"/>
      <c r="H17" s="288"/>
    </row>
    <row r="18" spans="1:8" ht="12.75">
      <c r="A18" s="29">
        <v>230</v>
      </c>
      <c r="B18" s="26" t="s">
        <v>933</v>
      </c>
      <c r="C18" s="21"/>
      <c r="D18" s="479"/>
      <c r="E18" s="29"/>
      <c r="F18" s="35"/>
      <c r="G18" s="26"/>
      <c r="H18" s="288"/>
    </row>
    <row r="19" spans="1:8" ht="12.75">
      <c r="A19" s="29"/>
      <c r="B19" s="22"/>
      <c r="C19" s="21"/>
      <c r="D19" s="479"/>
      <c r="E19" s="29"/>
      <c r="F19" s="35"/>
      <c r="G19" s="26"/>
      <c r="H19" s="288"/>
    </row>
    <row r="20" spans="1:8" ht="12.75">
      <c r="A20" s="29">
        <v>230</v>
      </c>
      <c r="B20" s="26" t="s">
        <v>934</v>
      </c>
      <c r="C20" s="21"/>
      <c r="D20" s="479"/>
      <c r="E20" s="29"/>
      <c r="F20" s="35"/>
      <c r="G20" s="26"/>
      <c r="H20" s="288"/>
    </row>
    <row r="21" spans="1:8" ht="12.75">
      <c r="A21" s="29">
        <v>230</v>
      </c>
      <c r="B21" s="26" t="s">
        <v>935</v>
      </c>
      <c r="C21" s="21"/>
      <c r="D21" s="479"/>
      <c r="E21" s="29"/>
      <c r="F21" s="35"/>
      <c r="G21" s="26"/>
      <c r="H21" s="288"/>
    </row>
    <row r="22" spans="1:8" ht="12.75">
      <c r="A22" s="29">
        <v>230</v>
      </c>
      <c r="B22" s="26" t="s">
        <v>936</v>
      </c>
      <c r="C22" s="21"/>
      <c r="D22" s="479"/>
      <c r="E22" s="29"/>
      <c r="F22" s="35"/>
      <c r="G22" s="26"/>
      <c r="H22" s="288"/>
    </row>
    <row r="23" spans="1:8" ht="12.75">
      <c r="A23" s="29">
        <v>230</v>
      </c>
      <c r="B23" s="26" t="s">
        <v>937</v>
      </c>
      <c r="C23" s="21"/>
      <c r="D23" s="479"/>
      <c r="E23" s="29"/>
      <c r="F23" s="35"/>
      <c r="G23" s="26"/>
      <c r="H23" s="288"/>
    </row>
    <row r="24" spans="1:8" ht="12.75">
      <c r="A24" s="29">
        <v>230</v>
      </c>
      <c r="B24" s="26" t="s">
        <v>938</v>
      </c>
      <c r="C24" s="21"/>
      <c r="D24" s="479"/>
      <c r="E24" s="29"/>
      <c r="F24" s="35"/>
      <c r="G24" s="26"/>
      <c r="H24" s="288"/>
    </row>
    <row r="25" spans="1:8" ht="12.75">
      <c r="A25" s="29">
        <v>230</v>
      </c>
      <c r="B25" s="26" t="s">
        <v>939</v>
      </c>
      <c r="C25" s="21"/>
      <c r="D25" s="479"/>
      <c r="E25" s="29"/>
      <c r="F25" s="35"/>
      <c r="G25" s="26"/>
      <c r="H25" s="288"/>
    </row>
    <row r="26" spans="1:8" ht="12.75">
      <c r="A26" s="29">
        <v>230</v>
      </c>
      <c r="B26" s="26" t="s">
        <v>940</v>
      </c>
      <c r="C26" s="21"/>
      <c r="D26" s="479"/>
      <c r="E26" s="29"/>
      <c r="F26" s="35"/>
      <c r="G26" s="26"/>
      <c r="H26" s="288"/>
    </row>
    <row r="27" spans="1:8" ht="12.75">
      <c r="A27" s="29">
        <v>230</v>
      </c>
      <c r="B27" s="26" t="s">
        <v>941</v>
      </c>
      <c r="C27" s="21"/>
      <c r="D27" s="479"/>
      <c r="E27" s="29"/>
      <c r="F27" s="35"/>
      <c r="G27" s="26"/>
      <c r="H27" s="288"/>
    </row>
    <row r="28" spans="1:8" ht="12.75">
      <c r="A28" s="29">
        <v>230</v>
      </c>
      <c r="B28" s="26" t="s">
        <v>942</v>
      </c>
      <c r="C28" s="21"/>
      <c r="D28" s="479"/>
      <c r="E28" s="29"/>
      <c r="F28" s="35"/>
      <c r="G28" s="26"/>
      <c r="H28" s="288"/>
    </row>
    <row r="29" spans="1:8" ht="12.75">
      <c r="A29" s="29">
        <v>230</v>
      </c>
      <c r="B29" s="26" t="s">
        <v>943</v>
      </c>
      <c r="C29" s="21"/>
      <c r="D29" s="479"/>
      <c r="E29" s="29"/>
      <c r="F29" s="35"/>
      <c r="G29" s="26"/>
      <c r="H29" s="288"/>
    </row>
    <row r="30" spans="1:8" ht="12.75">
      <c r="A30" s="29">
        <v>230</v>
      </c>
      <c r="B30" s="26" t="s">
        <v>944</v>
      </c>
      <c r="C30" s="21"/>
      <c r="D30" s="479"/>
      <c r="E30" s="29"/>
      <c r="F30" s="35"/>
      <c r="G30" s="26"/>
      <c r="H30" s="288"/>
    </row>
    <row r="31" spans="1:8" ht="12.75">
      <c r="A31" s="29">
        <v>230</v>
      </c>
      <c r="B31" s="26" t="s">
        <v>945</v>
      </c>
      <c r="C31" s="21"/>
      <c r="D31" s="479"/>
      <c r="E31" s="29"/>
      <c r="F31" s="35"/>
      <c r="G31" s="26"/>
      <c r="H31" s="288"/>
    </row>
    <row r="32" spans="1:8" ht="12.75">
      <c r="A32" s="29">
        <v>230</v>
      </c>
      <c r="B32" s="26" t="s">
        <v>946</v>
      </c>
      <c r="C32" s="21"/>
      <c r="D32" s="479"/>
      <c r="E32" s="29"/>
      <c r="F32" s="35"/>
      <c r="G32" s="26"/>
      <c r="H32" s="288"/>
    </row>
    <row r="33" spans="1:8" ht="12.75">
      <c r="A33" s="29">
        <v>230</v>
      </c>
      <c r="B33" s="26" t="s">
        <v>947</v>
      </c>
      <c r="C33" s="21"/>
      <c r="D33" s="479"/>
      <c r="E33" s="29"/>
      <c r="F33" s="35"/>
      <c r="G33" s="26"/>
      <c r="H33" s="288"/>
    </row>
    <row r="34" spans="1:8" ht="12.75">
      <c r="A34" s="29">
        <v>230</v>
      </c>
      <c r="B34" s="26" t="s">
        <v>948</v>
      </c>
      <c r="C34" s="21"/>
      <c r="D34" s="479"/>
      <c r="E34" s="29"/>
      <c r="F34" s="35"/>
      <c r="G34" s="26"/>
      <c r="H34" s="288"/>
    </row>
    <row r="35" spans="1:8" ht="12.75">
      <c r="A35" s="29">
        <v>230</v>
      </c>
      <c r="B35" s="26" t="s">
        <v>949</v>
      </c>
      <c r="C35" s="21"/>
      <c r="D35" s="479"/>
      <c r="E35" s="29"/>
      <c r="F35" s="35"/>
      <c r="G35" s="26"/>
      <c r="H35" s="288"/>
    </row>
    <row r="36" spans="1:8" ht="12.75">
      <c r="A36" s="29">
        <v>230</v>
      </c>
      <c r="B36" s="26" t="s">
        <v>950</v>
      </c>
      <c r="C36" s="21"/>
      <c r="D36" s="479"/>
      <c r="E36" s="29"/>
      <c r="F36" s="35"/>
      <c r="G36" s="26"/>
      <c r="H36" s="288"/>
    </row>
    <row r="37" spans="1:8" ht="12.75">
      <c r="A37" s="29"/>
      <c r="B37" s="26"/>
      <c r="C37" s="21"/>
      <c r="D37" s="479"/>
      <c r="E37" s="29"/>
      <c r="F37" s="35"/>
      <c r="G37" s="26"/>
      <c r="H37" s="288"/>
    </row>
    <row r="38" spans="1:8" ht="12.75">
      <c r="A38" s="29">
        <v>115</v>
      </c>
      <c r="B38" s="26" t="s">
        <v>951</v>
      </c>
      <c r="C38" s="21"/>
      <c r="D38" s="479"/>
      <c r="E38" s="29"/>
      <c r="F38" s="35"/>
      <c r="G38" s="26"/>
      <c r="H38" s="288"/>
    </row>
    <row r="39" spans="1:8" ht="12.75">
      <c r="A39" s="169"/>
      <c r="B39" s="26"/>
      <c r="C39" s="21"/>
      <c r="D39" s="288"/>
      <c r="E39" s="29"/>
      <c r="F39" s="35"/>
      <c r="G39" s="26"/>
      <c r="H39" s="288"/>
    </row>
    <row r="40" spans="1:8" ht="12.75">
      <c r="A40" s="169"/>
      <c r="B40" s="26"/>
      <c r="C40" s="21"/>
      <c r="D40" s="288"/>
      <c r="E40" s="29"/>
      <c r="F40" s="35"/>
      <c r="G40" s="26"/>
      <c r="H40" s="288"/>
    </row>
    <row r="41" spans="1:8" ht="12.75">
      <c r="A41" s="169"/>
      <c r="B41" s="26"/>
      <c r="C41" s="21"/>
      <c r="D41" s="288"/>
      <c r="E41" s="29"/>
      <c r="F41" s="35"/>
      <c r="G41" s="26"/>
      <c r="H41" s="288"/>
    </row>
    <row r="42" spans="1:8" ht="12.75">
      <c r="A42" s="169"/>
      <c r="B42" s="26"/>
      <c r="C42" s="21"/>
      <c r="D42" s="288"/>
      <c r="E42" s="29"/>
      <c r="F42" s="35"/>
      <c r="G42" s="26"/>
      <c r="H42" s="288"/>
    </row>
    <row r="43" spans="1:8" ht="12.75">
      <c r="A43" s="169"/>
      <c r="B43" s="26"/>
      <c r="C43" s="21"/>
      <c r="D43" s="288"/>
      <c r="E43" s="29"/>
      <c r="F43" s="35"/>
      <c r="G43" s="26"/>
      <c r="H43" s="288"/>
    </row>
    <row r="44" spans="1:8" ht="12.75">
      <c r="A44" s="169"/>
      <c r="B44" s="26"/>
      <c r="C44" s="21"/>
      <c r="D44" s="288"/>
      <c r="E44" s="29"/>
      <c r="F44" s="35"/>
      <c r="G44" s="26"/>
      <c r="H44" s="288"/>
    </row>
    <row r="45" spans="1:8" ht="12.75">
      <c r="A45" s="169"/>
      <c r="B45" s="26"/>
      <c r="C45" s="21"/>
      <c r="D45" s="288"/>
      <c r="E45" s="29"/>
      <c r="F45" s="35"/>
      <c r="G45" s="26"/>
      <c r="H45" s="288"/>
    </row>
    <row r="46" spans="1:8" ht="12.75">
      <c r="A46" s="169"/>
      <c r="B46" s="26"/>
      <c r="C46" s="21"/>
      <c r="D46" s="288"/>
      <c r="E46" s="29"/>
      <c r="F46" s="35"/>
      <c r="G46" s="26"/>
      <c r="H46" s="288"/>
    </row>
    <row r="47" spans="1:8" ht="12.75">
      <c r="A47" s="169"/>
      <c r="B47" s="26"/>
      <c r="C47" s="21"/>
      <c r="D47" s="288"/>
      <c r="E47" s="29"/>
      <c r="F47" s="35"/>
      <c r="G47" s="26"/>
      <c r="H47" s="288"/>
    </row>
    <row r="48" spans="1:8" ht="12.75">
      <c r="A48" s="169"/>
      <c r="B48" s="26"/>
      <c r="C48" s="21"/>
      <c r="D48" s="288"/>
      <c r="E48" s="29"/>
      <c r="F48" s="35"/>
      <c r="G48" s="26"/>
      <c r="H48" s="288"/>
    </row>
    <row r="49" spans="1:8" ht="12.75">
      <c r="A49" s="169"/>
      <c r="B49" s="26"/>
      <c r="C49" s="21"/>
      <c r="D49" s="288"/>
      <c r="E49" s="29"/>
      <c r="F49" s="35"/>
      <c r="G49" s="26"/>
      <c r="H49" s="288"/>
    </row>
    <row r="50" spans="1:8" ht="13.5" thickBot="1">
      <c r="A50" s="177"/>
      <c r="B50" s="33"/>
      <c r="C50" s="195"/>
      <c r="D50" s="59"/>
      <c r="E50" s="194"/>
      <c r="F50" s="197"/>
      <c r="G50" s="33"/>
      <c r="H50" s="59"/>
    </row>
    <row r="51" spans="5:6" ht="12.75">
      <c r="E51" s="25"/>
      <c r="F51" s="35"/>
    </row>
    <row r="52" spans="1:6" ht="12.75">
      <c r="A52" t="s">
        <v>91</v>
      </c>
      <c r="E52" s="25"/>
      <c r="F52" s="35"/>
    </row>
    <row r="53" spans="5:6" ht="12.75">
      <c r="E53" s="25"/>
      <c r="F53" s="35"/>
    </row>
    <row r="54" spans="5:6" ht="12.75">
      <c r="E54" s="25"/>
      <c r="F54" s="35"/>
    </row>
    <row r="55" spans="5:6" ht="12.75">
      <c r="E55" s="25"/>
      <c r="F55" s="35"/>
    </row>
    <row r="56" spans="5:6" ht="12.75">
      <c r="E56" s="25"/>
      <c r="F56" s="35"/>
    </row>
    <row r="57" spans="5:6" ht="12.75">
      <c r="E57" s="25"/>
      <c r="F57" s="35"/>
    </row>
    <row r="58" spans="5:6" ht="12.75">
      <c r="E58" s="25"/>
      <c r="F58" s="35"/>
    </row>
    <row r="59" spans="5:6" ht="12.75">
      <c r="E59" s="25"/>
      <c r="F59" s="35"/>
    </row>
    <row r="60" spans="5:6" ht="12.75">
      <c r="E60" s="25"/>
      <c r="F60" s="35"/>
    </row>
    <row r="61" spans="5:6" ht="12.75">
      <c r="E61" s="25"/>
      <c r="F61" s="35"/>
    </row>
    <row r="62" spans="5:6" ht="12.75">
      <c r="E62" s="25"/>
      <c r="F62" s="35"/>
    </row>
    <row r="63" spans="5:6" ht="12.75">
      <c r="E63" s="25"/>
      <c r="F63" s="35"/>
    </row>
    <row r="64" spans="5:6" ht="12.75">
      <c r="E64" s="25"/>
      <c r="F64" s="35"/>
    </row>
    <row r="65" spans="5:6" ht="12.75">
      <c r="E65" s="25"/>
      <c r="F65" s="35"/>
    </row>
    <row r="66" spans="5:6" ht="12.75">
      <c r="E66" s="202"/>
      <c r="F66" s="35"/>
    </row>
    <row r="67" spans="5:6" ht="12.75">
      <c r="E67" s="202"/>
      <c r="F67" s="35"/>
    </row>
    <row r="68" spans="5:6" ht="12.75">
      <c r="E68" s="202"/>
      <c r="F68" s="35"/>
    </row>
    <row r="69" spans="5:6" ht="12.75">
      <c r="E69" s="202"/>
      <c r="F69" s="35"/>
    </row>
    <row r="70" spans="5:6" ht="12.75">
      <c r="E70" s="202"/>
      <c r="F70" s="35"/>
    </row>
    <row r="71" spans="5:6" ht="12.75">
      <c r="E71" s="202"/>
      <c r="F71" s="35"/>
    </row>
    <row r="72" spans="5:6" ht="12.75">
      <c r="E72" s="202"/>
      <c r="F72" s="35"/>
    </row>
    <row r="73" spans="5:6" ht="12.75">
      <c r="E73" s="202"/>
      <c r="F73" s="35"/>
    </row>
    <row r="74" ht="12.75">
      <c r="E74" s="202"/>
    </row>
    <row r="75" ht="12.75">
      <c r="E75" s="202"/>
    </row>
    <row r="76" ht="12.75">
      <c r="E76" s="202"/>
    </row>
    <row r="77" ht="12.75">
      <c r="E77" s="202"/>
    </row>
    <row r="78" ht="12.75">
      <c r="E78" s="202"/>
    </row>
    <row r="79" ht="12.75">
      <c r="E79" s="202"/>
    </row>
    <row r="80" ht="12.75">
      <c r="E80" s="202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spans="5:6" ht="12.75">
      <c r="E118" s="93"/>
      <c r="F118" s="52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9" ht="12.75">
      <c r="E229" s="1"/>
    </row>
    <row r="230" ht="12.75">
      <c r="E230" s="1"/>
    </row>
  </sheetData>
  <mergeCells count="4">
    <mergeCell ref="A5:D5"/>
    <mergeCell ref="A4:D4"/>
    <mergeCell ref="E5:H5"/>
    <mergeCell ref="E4:H4"/>
  </mergeCells>
  <printOptions/>
  <pageMargins left="0.5" right="0.5" top="1" bottom="0.75" header="0.5" footer="0.5"/>
  <pageSetup fitToHeight="1" fitToWidth="1" horizontalDpi="600" verticalDpi="600" orientation="portrait" scale="76" r:id="rId1"/>
  <headerFooter alignWithMargins="0">
    <oddHeader>&amp;C&amp;A</oddHeader>
    <oddFooter>&amp;L&amp;F&amp;A&amp;CPage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DWS1645</dc:creator>
  <cp:keywords/>
  <dc:description/>
  <cp:lastModifiedBy>Sarah Dennison-Leonard</cp:lastModifiedBy>
  <cp:lastPrinted>2001-12-14T19:29:12Z</cp:lastPrinted>
  <dcterms:created xsi:type="dcterms:W3CDTF">2001-05-24T20:40:06Z</dcterms:created>
  <dcterms:modified xsi:type="dcterms:W3CDTF">2001-12-14T22:23:40Z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