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flood.09-18-04" sheetId="1" r:id="rId1"/>
  </sheets>
  <definedNames>
    <definedName name="_xlnm.Print_Area" localSheetId="0">'flood.09-18-04'!$A$1:$L$91</definedName>
    <definedName name="_xlnm.Print_Titles" localSheetId="0">'flood.09-18-04'!$1:$2</definedName>
  </definedNames>
  <calcPr fullCalcOnLoad="1"/>
</workbook>
</file>

<file path=xl/sharedStrings.xml><?xml version="1.0" encoding="utf-8"?>
<sst xmlns="http://schemas.openxmlformats.org/spreadsheetml/2006/main" count="436" uniqueCount="362">
  <si>
    <t>Station Number</t>
  </si>
  <si>
    <t>Drainage area, in mi2</t>
  </si>
  <si>
    <t>County</t>
  </si>
  <si>
    <t>Latitude</t>
  </si>
  <si>
    <t>Longitude</t>
  </si>
  <si>
    <t>Date of peak</t>
  </si>
  <si>
    <t>Time of peak (hr)</t>
  </si>
  <si>
    <t>Peak stage (ft)</t>
  </si>
  <si>
    <t>Peak discharge (cfs)</t>
  </si>
  <si>
    <t>Peak discharge (cfsm)</t>
  </si>
  <si>
    <t>Recurrence interval (years)</t>
  </si>
  <si>
    <t>01318500</t>
  </si>
  <si>
    <t>HUDSON RIVER AT HADLEY NY</t>
  </si>
  <si>
    <t>SARATOGA</t>
  </si>
  <si>
    <t>431908</t>
  </si>
  <si>
    <t>735041</t>
  </si>
  <si>
    <t>&lt;2</t>
  </si>
  <si>
    <t>01334500</t>
  </si>
  <si>
    <t>HOOSIC RIVER NEAR EAGLE BRIDGE NY</t>
  </si>
  <si>
    <t>RENSSELAER</t>
  </si>
  <si>
    <t>425619</t>
  </si>
  <si>
    <t>732239</t>
  </si>
  <si>
    <t>01347000</t>
  </si>
  <si>
    <t>MOHAWK RIVER NEAR LITTLE FALLS NY</t>
  </si>
  <si>
    <t>HERKIMER</t>
  </si>
  <si>
    <t>430053</t>
  </si>
  <si>
    <t>744647</t>
  </si>
  <si>
    <t>01349150</t>
  </si>
  <si>
    <t>CANAJOHARIE CREEK NR CANAJOHARIE NY</t>
  </si>
  <si>
    <t>MONTGOMERY</t>
  </si>
  <si>
    <t>425234</t>
  </si>
  <si>
    <t>743612</t>
  </si>
  <si>
    <t>01349700</t>
  </si>
  <si>
    <t>EAST KILL NR JEWETT CENTER NY</t>
  </si>
  <si>
    <t>GREENE</t>
  </si>
  <si>
    <t>421457</t>
  </si>
  <si>
    <t>741811</t>
  </si>
  <si>
    <t>01349850</t>
  </si>
  <si>
    <t>BATAVIA KILL AT HENSONVILLE NY</t>
  </si>
  <si>
    <t>421718</t>
  </si>
  <si>
    <t>741255</t>
  </si>
  <si>
    <t>01349900</t>
  </si>
  <si>
    <t>BATAVIA KILL NEAR ASHLAND NY</t>
  </si>
  <si>
    <t>421736</t>
  </si>
  <si>
    <t>741822</t>
  </si>
  <si>
    <t xml:space="preserve"> </t>
  </si>
  <si>
    <t>01350000</t>
  </si>
  <si>
    <t>SCHOHARIE CREEK AT PRATTSVILLE NY</t>
  </si>
  <si>
    <t>421910</t>
  </si>
  <si>
    <t>742613</t>
  </si>
  <si>
    <t>01350080</t>
  </si>
  <si>
    <t>MANOR KILL AT WEST CONESVILLE NEAR GILBOA NY</t>
  </si>
  <si>
    <t>SCHOHARIE</t>
  </si>
  <si>
    <t>422237</t>
  </si>
  <si>
    <t>742448</t>
  </si>
  <si>
    <t>01350101</t>
  </si>
  <si>
    <t>SCHOHARIE CREEK AT GILBOA NY</t>
  </si>
  <si>
    <t>422350</t>
  </si>
  <si>
    <t>742703</t>
  </si>
  <si>
    <t>01350120</t>
  </si>
  <si>
    <t>PLATTER KILL AT GILBOA NY</t>
  </si>
  <si>
    <t>422422</t>
  </si>
  <si>
    <t>742651</t>
  </si>
  <si>
    <t>01350140</t>
  </si>
  <si>
    <t>MINE KILL NEAR NORTH BLENHEIM NY</t>
  </si>
  <si>
    <t>422544</t>
  </si>
  <si>
    <t>742824</t>
  </si>
  <si>
    <t>01350180</t>
  </si>
  <si>
    <t>SCHOHARIE CREEK AT NORTH BLENHEIM NY</t>
  </si>
  <si>
    <t>422757</t>
  </si>
  <si>
    <t>742745</t>
  </si>
  <si>
    <t>01350355</t>
  </si>
  <si>
    <t>SCHOHARIE CREEK AT BREAKABEEN NY</t>
  </si>
  <si>
    <t>423213</t>
  </si>
  <si>
    <t>742439</t>
  </si>
  <si>
    <t>01351500</t>
  </si>
  <si>
    <t>SCHOHARIE CREEK AT BURTONSVILLE NY</t>
  </si>
  <si>
    <t>SCHENECTADY</t>
  </si>
  <si>
    <t>424800</t>
  </si>
  <si>
    <t>741548</t>
  </si>
  <si>
    <t>01357500</t>
  </si>
  <si>
    <t>MOHAWK RIVER AT COHOES NY</t>
  </si>
  <si>
    <t>ALBANY</t>
  </si>
  <si>
    <t>424707</t>
  </si>
  <si>
    <t>734229</t>
  </si>
  <si>
    <t>01361500</t>
  </si>
  <si>
    <t>CATSKILL CREEK AT OAK HILL NY</t>
  </si>
  <si>
    <t>422416</t>
  </si>
  <si>
    <t>740907</t>
  </si>
  <si>
    <t>01362200</t>
  </si>
  <si>
    <t>ESOPUS CREEK AT ALLABEN NY</t>
  </si>
  <si>
    <t>ULSTER</t>
  </si>
  <si>
    <t>420701</t>
  </si>
  <si>
    <t>742250</t>
  </si>
  <si>
    <t>01362500</t>
  </si>
  <si>
    <t>ESOPUS CREEK AT COLDBROOK NY</t>
  </si>
  <si>
    <t>420051</t>
  </si>
  <si>
    <t>741616</t>
  </si>
  <si>
    <t>01364500</t>
  </si>
  <si>
    <t>ESOPUS CREEK AT MOUNT MARION NY</t>
  </si>
  <si>
    <t>420216</t>
  </si>
  <si>
    <t>735821</t>
  </si>
  <si>
    <t>01365000</t>
  </si>
  <si>
    <t>RONDOUT CREEK NEAR LOWES CORNERS NY</t>
  </si>
  <si>
    <t>SULLIVAN</t>
  </si>
  <si>
    <t>415200</t>
  </si>
  <si>
    <t>742912</t>
  </si>
  <si>
    <t>01365500</t>
  </si>
  <si>
    <t>CHESTNUT CREEK AT GRAHAMSVILLE NY</t>
  </si>
  <si>
    <t>415042</t>
  </si>
  <si>
    <t>743227</t>
  </si>
  <si>
    <t>01367500</t>
  </si>
  <si>
    <t>RONDOUT CREEK AT ROSENDALE NY</t>
  </si>
  <si>
    <t>415035</t>
  </si>
  <si>
    <t>740511</t>
  </si>
  <si>
    <t>01371500</t>
  </si>
  <si>
    <t>WALLKILL RIVER AT GARDINER NY</t>
  </si>
  <si>
    <t>414110</t>
  </si>
  <si>
    <t>740956</t>
  </si>
  <si>
    <t>01372500</t>
  </si>
  <si>
    <t>WAPPINGER CREEK NEAR WAPPINGERS FALLS NY</t>
  </si>
  <si>
    <t>DUTCHESS</t>
  </si>
  <si>
    <t>413911</t>
  </si>
  <si>
    <t>735223</t>
  </si>
  <si>
    <t>01376800</t>
  </si>
  <si>
    <t>HACKENSACK RIVER AT WEST NYACK NY</t>
  </si>
  <si>
    <t>ROCKLAND</t>
  </si>
  <si>
    <t>410544</t>
  </si>
  <si>
    <t>735752</t>
  </si>
  <si>
    <t>01387400</t>
  </si>
  <si>
    <t>RAMAPO RIVER AT RAMAPO NY</t>
  </si>
  <si>
    <t>410825</t>
  </si>
  <si>
    <t>741008</t>
  </si>
  <si>
    <t>01413500</t>
  </si>
  <si>
    <t>EAST BR DELAWARE R AT MARGARETVILLE NY</t>
  </si>
  <si>
    <t>DELAWARE</t>
  </si>
  <si>
    <t>420841</t>
  </si>
  <si>
    <t>743914</t>
  </si>
  <si>
    <t>01414000</t>
  </si>
  <si>
    <t>PLATTE KILL AT DUNRAVEN NY</t>
  </si>
  <si>
    <t>420759</t>
  </si>
  <si>
    <t>744145</t>
  </si>
  <si>
    <t>01414500</t>
  </si>
  <si>
    <t>MILL BROOK NEAR DUNRAVEN NY</t>
  </si>
  <si>
    <t>420622</t>
  </si>
  <si>
    <t>744351</t>
  </si>
  <si>
    <t>01415000</t>
  </si>
  <si>
    <t>TREMPER KILL NEAR ANDES NY</t>
  </si>
  <si>
    <t>420712</t>
  </si>
  <si>
    <t>744908</t>
  </si>
  <si>
    <t>01417000</t>
  </si>
  <si>
    <t>EAST BRANCH DELAWARE RIVER AT DOWNSVILLE NY</t>
  </si>
  <si>
    <t>420430</t>
  </si>
  <si>
    <t>745836</t>
  </si>
  <si>
    <t>1.28 x 100yr</t>
  </si>
  <si>
    <t>01417500</t>
  </si>
  <si>
    <t>EAST BR DELAWARE RIVER AT HARVARD NY</t>
  </si>
  <si>
    <t>420129</t>
  </si>
  <si>
    <t>750713</t>
  </si>
  <si>
    <t>1.14 x 100yr</t>
  </si>
  <si>
    <t>01420500</t>
  </si>
  <si>
    <t>BEAVER KILL AT COOKS FALLS NY</t>
  </si>
  <si>
    <t>415647</t>
  </si>
  <si>
    <t>745848</t>
  </si>
  <si>
    <t>1.01 x 100yr</t>
  </si>
  <si>
    <t>01421000</t>
  </si>
  <si>
    <t>EAST BR DELAWARE R AT FISHS EDDY NY</t>
  </si>
  <si>
    <t>415823</t>
  </si>
  <si>
    <t>751028</t>
  </si>
  <si>
    <t>1.17 x 100yr</t>
  </si>
  <si>
    <t>01421900</t>
  </si>
  <si>
    <t>W BR DELAWARE RIVER UPSTREAM FROM DELHI NY</t>
  </si>
  <si>
    <t>421649</t>
  </si>
  <si>
    <t>745427</t>
  </si>
  <si>
    <t>01422500</t>
  </si>
  <si>
    <t>LITTLE DELAWARE RIVER NEAR DELHI NY</t>
  </si>
  <si>
    <t>421508</t>
  </si>
  <si>
    <t>745407</t>
  </si>
  <si>
    <t>01423000</t>
  </si>
  <si>
    <t>WEST BRANCH DELAWARE RIVER AT WALTON NY</t>
  </si>
  <si>
    <t>420958</t>
  </si>
  <si>
    <t>750826</t>
  </si>
  <si>
    <t>0142400103</t>
  </si>
  <si>
    <t>TROUT CREEK NEAR TROUT CREEK NY</t>
  </si>
  <si>
    <t>421025</t>
  </si>
  <si>
    <t>751647</t>
  </si>
  <si>
    <t>01425000</t>
  </si>
  <si>
    <t>W BR DELAWARE RIVER AT STILESVILLE NY</t>
  </si>
  <si>
    <t>420429</t>
  </si>
  <si>
    <t>752347</t>
  </si>
  <si>
    <t>01426000</t>
  </si>
  <si>
    <t>OQUAGA CREEK AT DEPOSIT NY</t>
  </si>
  <si>
    <t>BROOME</t>
  </si>
  <si>
    <t>420331</t>
  </si>
  <si>
    <t>752542</t>
  </si>
  <si>
    <t>01426500</t>
  </si>
  <si>
    <t>WEST BRANCH DELAWARE RIVER AT HALE EDDY NY</t>
  </si>
  <si>
    <t>420011</t>
  </si>
  <si>
    <t>752302</t>
  </si>
  <si>
    <t>01427500</t>
  </si>
  <si>
    <t>CALLICOON CREEK AT CALLICOON NY</t>
  </si>
  <si>
    <t>414539</t>
  </si>
  <si>
    <t>750255</t>
  </si>
  <si>
    <t>01427510</t>
  </si>
  <si>
    <t>DELAWARE RIVER AT CALLICOON NY</t>
  </si>
  <si>
    <t>PA</t>
  </si>
  <si>
    <t>414524</t>
  </si>
  <si>
    <t>750328</t>
  </si>
  <si>
    <t>1.09 x 100yr</t>
  </si>
  <si>
    <t>01428500</t>
  </si>
  <si>
    <t>DELAWARE R ABOVE LACKAWAXEN R NR BARRYVILLE NY</t>
  </si>
  <si>
    <t>413032</t>
  </si>
  <si>
    <t>745910</t>
  </si>
  <si>
    <t>01434000</t>
  </si>
  <si>
    <t>DELAWARE RIVER AT PORT JERVIS NY</t>
  </si>
  <si>
    <t>NJ</t>
  </si>
  <si>
    <t>412214</t>
  </si>
  <si>
    <t>744152</t>
  </si>
  <si>
    <t>1.11 x 100yr</t>
  </si>
  <si>
    <t>01434017</t>
  </si>
  <si>
    <t>EAST BR NEVERSINK RIVER NR CLARYVILLE NY</t>
  </si>
  <si>
    <t>415531</t>
  </si>
  <si>
    <t>743226</t>
  </si>
  <si>
    <t>01434025</t>
  </si>
  <si>
    <t>BISCUIT BK ABOVE PIGEON BK AT FROST VALLEY NY</t>
  </si>
  <si>
    <t>415943</t>
  </si>
  <si>
    <t>743005</t>
  </si>
  <si>
    <t>01435000</t>
  </si>
  <si>
    <t>NEVERSINK RIVER NEAR CLARYVILLE NY</t>
  </si>
  <si>
    <t>415324</t>
  </si>
  <si>
    <t>743525</t>
  </si>
  <si>
    <t>01437500</t>
  </si>
  <si>
    <t>NEVERSINK RIVER AT GODEFFROY, N. Y.</t>
  </si>
  <si>
    <t>ORANGE</t>
  </si>
  <si>
    <t>412628</t>
  </si>
  <si>
    <t>743607</t>
  </si>
  <si>
    <t>01500000</t>
  </si>
  <si>
    <t>OULEOUT CREEK AT EAST SIDNEY NY</t>
  </si>
  <si>
    <t>422000</t>
  </si>
  <si>
    <t>751407</t>
  </si>
  <si>
    <t>01500500</t>
  </si>
  <si>
    <t>SUSQUEHANNA RIVER AT UNADILLA NY</t>
  </si>
  <si>
    <t>OTSEGO</t>
  </si>
  <si>
    <t>421917</t>
  </si>
  <si>
    <t>751901</t>
  </si>
  <si>
    <t>01502500</t>
  </si>
  <si>
    <t>UNADILLA RIVER AT ROCKDALE NY</t>
  </si>
  <si>
    <t>CHENANGO</t>
  </si>
  <si>
    <t>422240</t>
  </si>
  <si>
    <t>752423</t>
  </si>
  <si>
    <t>01502632</t>
  </si>
  <si>
    <t>SUSQUEHANNA RIVER AT BAINBRIDGE NY</t>
  </si>
  <si>
    <t>421729</t>
  </si>
  <si>
    <t>752836</t>
  </si>
  <si>
    <t>01503000</t>
  </si>
  <si>
    <t>SUSQUEHANNA RIVER AT CONKLIN NY</t>
  </si>
  <si>
    <t>420207</t>
  </si>
  <si>
    <t>754812</t>
  </si>
  <si>
    <t>01505000</t>
  </si>
  <si>
    <t>CHENANGO RIVER AT SHERBURNE NY</t>
  </si>
  <si>
    <t>424043</t>
  </si>
  <si>
    <t>753039</t>
  </si>
  <si>
    <t>01507000</t>
  </si>
  <si>
    <t>CHENANGO RIVER AT GREENE NY</t>
  </si>
  <si>
    <t>421928</t>
  </si>
  <si>
    <t>754618</t>
  </si>
  <si>
    <t>01509000</t>
  </si>
  <si>
    <t>TIOUGHNIOGA RIVER AT CORTLAND NY</t>
  </si>
  <si>
    <t>CORTLAND</t>
  </si>
  <si>
    <t>423610</t>
  </si>
  <si>
    <t>760935</t>
  </si>
  <si>
    <t>01510000</t>
  </si>
  <si>
    <t>OTSELIC RIVER AT CINCINNATUS NY</t>
  </si>
  <si>
    <t>423228</t>
  </si>
  <si>
    <t>755400</t>
  </si>
  <si>
    <t>01511500</t>
  </si>
  <si>
    <t>TIOUGHNIOGA RIVER AT ITASKA NY</t>
  </si>
  <si>
    <t>421753</t>
  </si>
  <si>
    <t>755433</t>
  </si>
  <si>
    <t>01512500</t>
  </si>
  <si>
    <t>CHENANGO RIVER NEAR CHENANGO FORKS NY</t>
  </si>
  <si>
    <t>421305</t>
  </si>
  <si>
    <t>755055</t>
  </si>
  <si>
    <t>01513500</t>
  </si>
  <si>
    <t>SUSQUEHANNA RIVER AT VESTAL NY</t>
  </si>
  <si>
    <t>420527</t>
  </si>
  <si>
    <t>760323</t>
  </si>
  <si>
    <t>01513831</t>
  </si>
  <si>
    <t>SUSQUEHANNA RIVER AT OWEGO NY</t>
  </si>
  <si>
    <t>TIOGA</t>
  </si>
  <si>
    <t>420601</t>
  </si>
  <si>
    <t>761539</t>
  </si>
  <si>
    <t>01514000</t>
  </si>
  <si>
    <t>OWEGO CREEK NEAR OWEGO NY</t>
  </si>
  <si>
    <t>420745</t>
  </si>
  <si>
    <t>761615</t>
  </si>
  <si>
    <t>01515000</t>
  </si>
  <si>
    <t>SUSQUEHANNA RIVER NEAR WAVERLY NY</t>
  </si>
  <si>
    <t>415905</t>
  </si>
  <si>
    <t>763005</t>
  </si>
  <si>
    <t>01520500</t>
  </si>
  <si>
    <t>TIOGA RIVER AT LINDLEY NY</t>
  </si>
  <si>
    <t>STEUBEN</t>
  </si>
  <si>
    <t>420143</t>
  </si>
  <si>
    <t>770757</t>
  </si>
  <si>
    <t>01523500</t>
  </si>
  <si>
    <t>CANACADEA CREEK NEAR HORNELL NY</t>
  </si>
  <si>
    <t>422005</t>
  </si>
  <si>
    <t>774100</t>
  </si>
  <si>
    <t>01524500</t>
  </si>
  <si>
    <t>CANISTEO R BELOW CANACADEA CR @ HORNELL NY</t>
  </si>
  <si>
    <t>421850</t>
  </si>
  <si>
    <t>773905</t>
  </si>
  <si>
    <t>01526500</t>
  </si>
  <si>
    <t>TIOGA RIVER NEAR ERWINS NY</t>
  </si>
  <si>
    <t>420716</t>
  </si>
  <si>
    <t>770746</t>
  </si>
  <si>
    <t>01529500</t>
  </si>
  <si>
    <t>COHOCTON RIVER NEAR CAMPBELL NY</t>
  </si>
  <si>
    <t>421509</t>
  </si>
  <si>
    <t>771301</t>
  </si>
  <si>
    <t>01529950</t>
  </si>
  <si>
    <t>CHEMUNG RIVER AT CORNING NY</t>
  </si>
  <si>
    <t>420847</t>
  </si>
  <si>
    <t>770328</t>
  </si>
  <si>
    <t>01531000</t>
  </si>
  <si>
    <t>CHEMUNG RIVER AT CHEMUNG NY</t>
  </si>
  <si>
    <t>CHEMUNG</t>
  </si>
  <si>
    <t>420008</t>
  </si>
  <si>
    <t>763806</t>
  </si>
  <si>
    <t>03011020</t>
  </si>
  <si>
    <t>ALLEGHENY RIVER AT SALAMANCA NY</t>
  </si>
  <si>
    <t>CATTARAUGUS</t>
  </si>
  <si>
    <t>420923</t>
  </si>
  <si>
    <t>784256</t>
  </si>
  <si>
    <t>04213500</t>
  </si>
  <si>
    <t>CATTARAUGUS CREEK AT GOWANDA NY</t>
  </si>
  <si>
    <t>ERIE</t>
  </si>
  <si>
    <t>422750</t>
  </si>
  <si>
    <t>785607</t>
  </si>
  <si>
    <t>04221000</t>
  </si>
  <si>
    <t>GENESEE RIVER AT WELLSVILLE NY</t>
  </si>
  <si>
    <t>ALLEGANY</t>
  </si>
  <si>
    <t>420720</t>
  </si>
  <si>
    <t>775727</t>
  </si>
  <si>
    <t>04234000</t>
  </si>
  <si>
    <t>FALL CREEK NEAR ITHACA NY</t>
  </si>
  <si>
    <t>TOMPKINS</t>
  </si>
  <si>
    <t>422712</t>
  </si>
  <si>
    <t>762823</t>
  </si>
  <si>
    <t>***</t>
  </si>
  <si>
    <t>at these sites were calculated from statistical analyses of</t>
  </si>
  <si>
    <t>annual peak discharges during the regulated period. No</t>
  </si>
  <si>
    <t>adjustments were made for the amount of available storage in</t>
  </si>
  <si>
    <t>the reservoirs before or during floods, nor for changes in</t>
  </si>
  <si>
    <t>regulation procedures during the period of regulation. Other</t>
  </si>
  <si>
    <t>studies, such as flood-insurance studies, and other procedures,</t>
  </si>
  <si>
    <t>can be checked for alternative methods for determining peak</t>
  </si>
  <si>
    <t xml:space="preserve">discharge recurrence intervals at these sites. </t>
  </si>
  <si>
    <r>
      <t xml:space="preserve"> </t>
    </r>
    <r>
      <rPr>
        <b/>
        <sz val="1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Station name </t>
    </r>
  </si>
  <si>
    <r>
      <t xml:space="preserve">Sites in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indicate significant regulation. Recurrence intervals</t>
    </r>
  </si>
  <si>
    <r>
      <t xml:space="preserve">All data from the Sept.18, 2004 flood are </t>
    </r>
    <r>
      <rPr>
        <b/>
        <sz val="10"/>
        <color indexed="21"/>
        <rFont val="Arial"/>
        <family val="2"/>
      </rPr>
      <t>provisional</t>
    </r>
    <r>
      <rPr>
        <sz val="10"/>
        <color indexed="2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</si>
</sst>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##0"/>
    <numFmt numFmtId="168" formatCode="###"/>
    <numFmt numFmtId="169" formatCode="###.0"/>
    <numFmt numFmtId="170" formatCode="###.00"/>
    <numFmt numFmtId="171" formatCode="###.000"/>
    <numFmt numFmtId="172" formatCode="##00"/>
    <numFmt numFmtId="173" formatCode="\-\1"/>
    <numFmt numFmtId="174" formatCode="#,000"/>
    <numFmt numFmtId="175" formatCode="#,##0.0"/>
    <numFmt numFmtId="176" formatCode="0.00000"/>
    <numFmt numFmtId="177" formatCode="0.0000000000000"/>
    <numFmt numFmtId="178" formatCode="[$-409]dddd\,\ mmmm\ dd\,\ yyyy"/>
    <numFmt numFmtId="179" formatCode="[$-409]mmm\-yy;@"/>
    <numFmt numFmtId="180" formatCode="[$-409]mmmm\ d\,\ yyyy;@"/>
    <numFmt numFmtId="181" formatCode="m/d;@"/>
    <numFmt numFmtId="182" formatCode="mmm\-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8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54.00390625" style="0" customWidth="1"/>
    <col min="4" max="4" width="15.00390625" style="0" bestFit="1" customWidth="1"/>
    <col min="5" max="5" width="8.421875" style="0" bestFit="1" customWidth="1"/>
    <col min="6" max="6" width="10.140625" style="0" bestFit="1" customWidth="1"/>
    <col min="7" max="7" width="7.421875" style="19" bestFit="1" customWidth="1"/>
    <col min="8" max="8" width="9.00390625" style="15" bestFit="1" customWidth="1"/>
    <col min="9" max="9" width="8.7109375" style="16" bestFit="1" customWidth="1"/>
    <col min="10" max="10" width="9.8515625" style="17" bestFit="1" customWidth="1"/>
    <col min="11" max="11" width="9.8515625" style="18" bestFit="1" customWidth="1"/>
    <col min="12" max="12" width="11.421875" style="19" customWidth="1"/>
  </cols>
  <sheetData>
    <row r="1" spans="1:12" s="2" customFormat="1" ht="38.25">
      <c r="A1" s="1" t="s">
        <v>0</v>
      </c>
      <c r="B1" s="2" t="s">
        <v>359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5" t="s">
        <v>7</v>
      </c>
      <c r="J1" s="7" t="s">
        <v>8</v>
      </c>
      <c r="K1" s="8" t="s">
        <v>9</v>
      </c>
      <c r="L1" s="5" t="s">
        <v>10</v>
      </c>
    </row>
    <row r="2" spans="1:12" s="2" customFormat="1" ht="12.75">
      <c r="A2" s="1"/>
      <c r="C2" s="3"/>
      <c r="D2" s="4"/>
      <c r="E2" s="4"/>
      <c r="F2" s="4"/>
      <c r="G2" s="5"/>
      <c r="H2" s="9"/>
      <c r="I2" s="10"/>
      <c r="J2" s="7"/>
      <c r="K2" s="8"/>
      <c r="L2" s="5"/>
    </row>
    <row r="3" spans="1:12" s="20" customFormat="1" ht="12.75">
      <c r="A3" s="11" t="s">
        <v>11</v>
      </c>
      <c r="B3" s="11" t="s">
        <v>12</v>
      </c>
      <c r="C3" s="12">
        <v>1664</v>
      </c>
      <c r="D3" s="13" t="s">
        <v>13</v>
      </c>
      <c r="E3" s="13" t="s">
        <v>14</v>
      </c>
      <c r="F3" s="13" t="s">
        <v>15</v>
      </c>
      <c r="G3" s="14">
        <v>38249</v>
      </c>
      <c r="H3" s="15">
        <v>100</v>
      </c>
      <c r="I3" s="16">
        <v>5.12</v>
      </c>
      <c r="J3" s="17">
        <v>4510</v>
      </c>
      <c r="K3" s="18">
        <f aca="true" t="shared" si="0" ref="K3:K34">J3/C3</f>
        <v>2.7103365384615383</v>
      </c>
      <c r="L3" s="19" t="s">
        <v>16</v>
      </c>
    </row>
    <row r="4" spans="1:12" s="20" customFormat="1" ht="12.75">
      <c r="A4" s="11" t="s">
        <v>17</v>
      </c>
      <c r="B4" s="11" t="s">
        <v>18</v>
      </c>
      <c r="C4" s="12">
        <v>510</v>
      </c>
      <c r="D4" s="13" t="s">
        <v>19</v>
      </c>
      <c r="E4" s="13" t="s">
        <v>20</v>
      </c>
      <c r="F4" s="13" t="s">
        <v>21</v>
      </c>
      <c r="G4" s="14">
        <v>38248</v>
      </c>
      <c r="H4" s="15">
        <v>1930</v>
      </c>
      <c r="I4" s="16">
        <v>11.43</v>
      </c>
      <c r="J4" s="17">
        <v>12200</v>
      </c>
      <c r="K4" s="18">
        <f t="shared" si="0"/>
        <v>23.92156862745098</v>
      </c>
      <c r="L4" s="19">
        <v>2</v>
      </c>
    </row>
    <row r="5" spans="1:12" ht="12.75">
      <c r="A5" s="21" t="s">
        <v>22</v>
      </c>
      <c r="B5" s="21" t="s">
        <v>23</v>
      </c>
      <c r="C5" s="22">
        <v>1342</v>
      </c>
      <c r="D5" s="23" t="s">
        <v>24</v>
      </c>
      <c r="E5" s="23" t="s">
        <v>25</v>
      </c>
      <c r="F5" s="23" t="s">
        <v>26</v>
      </c>
      <c r="G5" s="14">
        <v>38248</v>
      </c>
      <c r="H5" s="15">
        <v>1315</v>
      </c>
      <c r="I5" s="16">
        <v>9.22</v>
      </c>
      <c r="J5" s="17">
        <v>6500</v>
      </c>
      <c r="K5" s="18">
        <f t="shared" si="0"/>
        <v>4.843517138599106</v>
      </c>
      <c r="L5" s="19" t="s">
        <v>16</v>
      </c>
    </row>
    <row r="6" spans="1:12" ht="12.75">
      <c r="A6" s="11" t="s">
        <v>27</v>
      </c>
      <c r="B6" s="11" t="s">
        <v>28</v>
      </c>
      <c r="C6" s="12">
        <v>59.7</v>
      </c>
      <c r="D6" s="24" t="s">
        <v>29</v>
      </c>
      <c r="E6" s="13" t="s">
        <v>30</v>
      </c>
      <c r="F6" s="13" t="s">
        <v>31</v>
      </c>
      <c r="G6" s="14">
        <v>38248</v>
      </c>
      <c r="H6" s="15">
        <v>1300</v>
      </c>
      <c r="I6" s="16">
        <v>7.65</v>
      </c>
      <c r="J6" s="17">
        <v>2470</v>
      </c>
      <c r="K6" s="18">
        <f t="shared" si="0"/>
        <v>41.37353433835845</v>
      </c>
      <c r="L6" s="19" t="s">
        <v>16</v>
      </c>
    </row>
    <row r="7" spans="1:12" s="20" customFormat="1" ht="12.75">
      <c r="A7" s="11" t="s">
        <v>32</v>
      </c>
      <c r="B7" s="11" t="s">
        <v>33</v>
      </c>
      <c r="C7" s="12">
        <v>35.6</v>
      </c>
      <c r="D7" s="13" t="s">
        <v>34</v>
      </c>
      <c r="E7" s="13" t="s">
        <v>35</v>
      </c>
      <c r="F7" s="13" t="s">
        <v>36</v>
      </c>
      <c r="G7" s="14">
        <v>38248</v>
      </c>
      <c r="H7" s="15">
        <v>1015</v>
      </c>
      <c r="I7" s="16">
        <v>11.04</v>
      </c>
      <c r="J7" s="17">
        <v>4820</v>
      </c>
      <c r="K7" s="18">
        <f t="shared" si="0"/>
        <v>135.3932584269663</v>
      </c>
      <c r="L7" s="19">
        <v>4</v>
      </c>
    </row>
    <row r="8" spans="1:12" ht="12.75">
      <c r="A8" s="21" t="s">
        <v>37</v>
      </c>
      <c r="B8" s="21" t="s">
        <v>38</v>
      </c>
      <c r="C8" s="22">
        <v>13.5</v>
      </c>
      <c r="D8" s="23" t="s">
        <v>34</v>
      </c>
      <c r="E8" s="23" t="s">
        <v>39</v>
      </c>
      <c r="F8" s="23" t="s">
        <v>40</v>
      </c>
      <c r="G8" s="14">
        <v>38249</v>
      </c>
      <c r="H8"/>
      <c r="I8" s="16">
        <v>2.31</v>
      </c>
      <c r="J8" s="17">
        <v>222</v>
      </c>
      <c r="K8" s="18">
        <f t="shared" si="0"/>
        <v>16.444444444444443</v>
      </c>
      <c r="L8" s="19" t="s">
        <v>16</v>
      </c>
    </row>
    <row r="9" spans="1:12" s="20" customFormat="1" ht="12.75">
      <c r="A9" s="21" t="s">
        <v>41</v>
      </c>
      <c r="B9" s="21" t="s">
        <v>42</v>
      </c>
      <c r="C9" s="22">
        <v>51.2</v>
      </c>
      <c r="D9" s="23" t="s">
        <v>34</v>
      </c>
      <c r="E9" s="23" t="s">
        <v>43</v>
      </c>
      <c r="F9" s="23" t="s">
        <v>44</v>
      </c>
      <c r="G9" s="14">
        <v>38248</v>
      </c>
      <c r="H9" s="15" t="s">
        <v>45</v>
      </c>
      <c r="I9" s="16">
        <v>13.57</v>
      </c>
      <c r="J9" s="17">
        <v>6540</v>
      </c>
      <c r="K9" s="18">
        <f t="shared" si="0"/>
        <v>127.734375</v>
      </c>
      <c r="L9" s="19">
        <v>7</v>
      </c>
    </row>
    <row r="10" spans="1:12" s="20" customFormat="1" ht="12.75">
      <c r="A10" s="11" t="s">
        <v>46</v>
      </c>
      <c r="B10" s="11" t="s">
        <v>47</v>
      </c>
      <c r="C10" s="12">
        <v>237</v>
      </c>
      <c r="D10" s="13" t="s">
        <v>34</v>
      </c>
      <c r="E10" s="13" t="s">
        <v>48</v>
      </c>
      <c r="F10" s="13" t="s">
        <v>49</v>
      </c>
      <c r="G10" s="14">
        <v>38248</v>
      </c>
      <c r="H10" s="15">
        <v>1100</v>
      </c>
      <c r="I10" s="16">
        <v>14.11</v>
      </c>
      <c r="J10" s="17">
        <v>25800</v>
      </c>
      <c r="K10" s="18">
        <f t="shared" si="0"/>
        <v>108.86075949367088</v>
      </c>
      <c r="L10" s="19">
        <v>6</v>
      </c>
    </row>
    <row r="11" spans="1:12" ht="12.75">
      <c r="A11" s="11" t="s">
        <v>50</v>
      </c>
      <c r="B11" s="11" t="s">
        <v>51</v>
      </c>
      <c r="C11" s="12">
        <v>32.4</v>
      </c>
      <c r="D11" s="13" t="s">
        <v>52</v>
      </c>
      <c r="E11" s="13" t="s">
        <v>53</v>
      </c>
      <c r="F11" s="13" t="s">
        <v>54</v>
      </c>
      <c r="G11" s="14">
        <v>38248</v>
      </c>
      <c r="H11" s="15">
        <v>1100</v>
      </c>
      <c r="I11" s="16">
        <v>6.31</v>
      </c>
      <c r="J11" s="17">
        <v>2190</v>
      </c>
      <c r="K11" s="18">
        <f t="shared" si="0"/>
        <v>67.5925925925926</v>
      </c>
      <c r="L11" s="19">
        <v>4</v>
      </c>
    </row>
    <row r="12" spans="1:12" ht="12.75">
      <c r="A12" s="21" t="s">
        <v>55</v>
      </c>
      <c r="B12" s="21" t="s">
        <v>56</v>
      </c>
      <c r="C12" s="22">
        <v>316</v>
      </c>
      <c r="D12" s="23" t="s">
        <v>52</v>
      </c>
      <c r="E12" s="23" t="s">
        <v>57</v>
      </c>
      <c r="F12" s="23" t="s">
        <v>58</v>
      </c>
      <c r="G12" s="14">
        <v>38248</v>
      </c>
      <c r="H12" s="15">
        <v>1115</v>
      </c>
      <c r="I12" s="16">
        <v>22.25</v>
      </c>
      <c r="J12" s="17">
        <v>23700</v>
      </c>
      <c r="K12" s="18">
        <f t="shared" si="0"/>
        <v>75</v>
      </c>
      <c r="L12" s="19">
        <v>4</v>
      </c>
    </row>
    <row r="13" spans="1:12" ht="12.75">
      <c r="A13" s="11" t="s">
        <v>59</v>
      </c>
      <c r="B13" s="11" t="s">
        <v>60</v>
      </c>
      <c r="C13" s="12">
        <v>10.9</v>
      </c>
      <c r="D13" s="13" t="s">
        <v>52</v>
      </c>
      <c r="E13" s="13" t="s">
        <v>61</v>
      </c>
      <c r="F13" s="13" t="s">
        <v>62</v>
      </c>
      <c r="G13" s="14">
        <v>38248</v>
      </c>
      <c r="H13" s="15">
        <v>1130</v>
      </c>
      <c r="I13" s="16">
        <v>3.65</v>
      </c>
      <c r="J13" s="17">
        <v>292</v>
      </c>
      <c r="K13" s="18">
        <f t="shared" si="0"/>
        <v>26.78899082568807</v>
      </c>
      <c r="L13" s="19">
        <v>2</v>
      </c>
    </row>
    <row r="14" spans="1:12" ht="12.75">
      <c r="A14" s="11" t="s">
        <v>63</v>
      </c>
      <c r="B14" s="11" t="s">
        <v>64</v>
      </c>
      <c r="C14" s="12">
        <v>16.2</v>
      </c>
      <c r="D14" s="13" t="s">
        <v>52</v>
      </c>
      <c r="E14" s="13" t="s">
        <v>65</v>
      </c>
      <c r="F14" s="13" t="s">
        <v>66</v>
      </c>
      <c r="G14" s="14">
        <v>38248</v>
      </c>
      <c r="H14" s="15">
        <v>945</v>
      </c>
      <c r="I14" s="16">
        <v>5.71</v>
      </c>
      <c r="J14" s="17">
        <v>1130</v>
      </c>
      <c r="K14" s="18">
        <f t="shared" si="0"/>
        <v>69.75308641975309</v>
      </c>
      <c r="L14" s="19">
        <v>4</v>
      </c>
    </row>
    <row r="15" spans="1:12" ht="12.75">
      <c r="A15" s="21" t="s">
        <v>67</v>
      </c>
      <c r="B15" s="21" t="s">
        <v>68</v>
      </c>
      <c r="C15" s="22">
        <v>358</v>
      </c>
      <c r="D15" s="23" t="s">
        <v>52</v>
      </c>
      <c r="E15" s="23" t="s">
        <v>69</v>
      </c>
      <c r="F15" s="23" t="s">
        <v>70</v>
      </c>
      <c r="G15" s="14">
        <v>38248</v>
      </c>
      <c r="H15" s="15">
        <v>1400</v>
      </c>
      <c r="I15" s="16">
        <v>12.25</v>
      </c>
      <c r="J15" s="17">
        <v>21300</v>
      </c>
      <c r="K15" s="18">
        <f t="shared" si="0"/>
        <v>59.497206703910614</v>
      </c>
      <c r="L15" s="19">
        <v>4</v>
      </c>
    </row>
    <row r="16" spans="1:12" ht="12.75">
      <c r="A16" s="21" t="s">
        <v>71</v>
      </c>
      <c r="B16" s="21" t="s">
        <v>72</v>
      </c>
      <c r="C16" s="22">
        <v>444</v>
      </c>
      <c r="D16" s="23" t="s">
        <v>52</v>
      </c>
      <c r="E16" s="23" t="s">
        <v>73</v>
      </c>
      <c r="F16" s="23" t="s">
        <v>74</v>
      </c>
      <c r="G16" s="14">
        <v>38248</v>
      </c>
      <c r="H16" s="15">
        <v>1400</v>
      </c>
      <c r="I16" s="16">
        <v>14.02</v>
      </c>
      <c r="J16" s="17">
        <v>35500</v>
      </c>
      <c r="K16" s="18">
        <f t="shared" si="0"/>
        <v>79.95495495495496</v>
      </c>
      <c r="L16" s="19">
        <v>8</v>
      </c>
    </row>
    <row r="17" spans="1:12" ht="12.75">
      <c r="A17" s="21" t="s">
        <v>75</v>
      </c>
      <c r="B17" s="21" t="s">
        <v>76</v>
      </c>
      <c r="C17" s="22">
        <v>886</v>
      </c>
      <c r="D17" s="23" t="s">
        <v>77</v>
      </c>
      <c r="E17" s="23" t="s">
        <v>78</v>
      </c>
      <c r="F17" s="23" t="s">
        <v>79</v>
      </c>
      <c r="G17" s="14">
        <v>38248</v>
      </c>
      <c r="H17" s="15">
        <v>2330</v>
      </c>
      <c r="I17" s="16">
        <v>7.71</v>
      </c>
      <c r="J17" s="17">
        <v>34100</v>
      </c>
      <c r="K17" s="18">
        <f t="shared" si="0"/>
        <v>38.487584650112865</v>
      </c>
      <c r="L17" s="19">
        <v>6</v>
      </c>
    </row>
    <row r="18" spans="1:12" ht="12.75">
      <c r="A18" s="21" t="s">
        <v>80</v>
      </c>
      <c r="B18" s="21" t="s">
        <v>81</v>
      </c>
      <c r="C18" s="22">
        <v>3450</v>
      </c>
      <c r="D18" s="23" t="s">
        <v>82</v>
      </c>
      <c r="E18" s="23" t="s">
        <v>83</v>
      </c>
      <c r="F18" s="23" t="s">
        <v>84</v>
      </c>
      <c r="G18" s="14">
        <v>38249</v>
      </c>
      <c r="H18" s="15">
        <v>815</v>
      </c>
      <c r="I18" s="16">
        <v>16.72</v>
      </c>
      <c r="J18" s="17">
        <v>42800</v>
      </c>
      <c r="K18" s="18">
        <f t="shared" si="0"/>
        <v>12.405797101449275</v>
      </c>
      <c r="L18" s="19" t="s">
        <v>16</v>
      </c>
    </row>
    <row r="19" spans="1:12" s="20" customFormat="1" ht="12.75">
      <c r="A19" s="11" t="s">
        <v>85</v>
      </c>
      <c r="B19" s="11" t="s">
        <v>86</v>
      </c>
      <c r="C19" s="12">
        <v>98</v>
      </c>
      <c r="D19" s="13" t="s">
        <v>34</v>
      </c>
      <c r="E19" s="13" t="s">
        <v>87</v>
      </c>
      <c r="F19" s="13" t="s">
        <v>88</v>
      </c>
      <c r="G19" s="14">
        <v>38248</v>
      </c>
      <c r="I19" s="16">
        <v>12.85</v>
      </c>
      <c r="J19" s="17">
        <v>9560</v>
      </c>
      <c r="K19" s="18">
        <f t="shared" si="0"/>
        <v>97.55102040816327</v>
      </c>
      <c r="L19" s="19">
        <v>16</v>
      </c>
    </row>
    <row r="20" spans="1:12" ht="12.75">
      <c r="A20" s="11" t="s">
        <v>89</v>
      </c>
      <c r="B20" s="11" t="s">
        <v>90</v>
      </c>
      <c r="C20" s="12">
        <v>63.7</v>
      </c>
      <c r="D20" s="13" t="s">
        <v>91</v>
      </c>
      <c r="E20" s="13" t="s">
        <v>92</v>
      </c>
      <c r="F20" s="13" t="s">
        <v>93</v>
      </c>
      <c r="G20" s="14">
        <v>38248</v>
      </c>
      <c r="H20" s="15">
        <v>1045</v>
      </c>
      <c r="I20" s="16">
        <v>10.91</v>
      </c>
      <c r="J20" s="17">
        <v>6700</v>
      </c>
      <c r="K20" s="18">
        <f t="shared" si="0"/>
        <v>105.18053375196232</v>
      </c>
      <c r="L20" s="19">
        <v>5</v>
      </c>
    </row>
    <row r="21" spans="1:12" ht="12.75">
      <c r="A21" s="11" t="s">
        <v>94</v>
      </c>
      <c r="B21" s="11" t="s">
        <v>95</v>
      </c>
      <c r="C21" s="12">
        <v>192</v>
      </c>
      <c r="D21" s="13" t="s">
        <v>91</v>
      </c>
      <c r="E21" s="13" t="s">
        <v>96</v>
      </c>
      <c r="F21" s="13" t="s">
        <v>97</v>
      </c>
      <c r="G21" s="14">
        <v>38248</v>
      </c>
      <c r="H21" s="15">
        <v>1115</v>
      </c>
      <c r="I21" s="16">
        <v>13.59</v>
      </c>
      <c r="J21" s="17">
        <v>17900</v>
      </c>
      <c r="K21" s="18">
        <f t="shared" si="0"/>
        <v>93.22916666666667</v>
      </c>
      <c r="L21" s="19">
        <v>3</v>
      </c>
    </row>
    <row r="22" spans="1:12" ht="12.75">
      <c r="A22" s="21" t="s">
        <v>98</v>
      </c>
      <c r="B22" s="21" t="s">
        <v>99</v>
      </c>
      <c r="C22" s="22">
        <v>419</v>
      </c>
      <c r="D22" s="23" t="s">
        <v>91</v>
      </c>
      <c r="E22" s="23" t="s">
        <v>100</v>
      </c>
      <c r="F22" s="23" t="s">
        <v>101</v>
      </c>
      <c r="G22" s="14">
        <v>38249</v>
      </c>
      <c r="H22" s="15">
        <v>1045</v>
      </c>
      <c r="I22" s="16">
        <v>21.54</v>
      </c>
      <c r="J22" s="17">
        <v>11100</v>
      </c>
      <c r="K22" s="18">
        <f t="shared" si="0"/>
        <v>26.49164677804296</v>
      </c>
      <c r="L22" s="19">
        <v>4</v>
      </c>
    </row>
    <row r="23" spans="1:12" ht="12.75">
      <c r="A23" s="11" t="s">
        <v>102</v>
      </c>
      <c r="B23" s="11" t="s">
        <v>103</v>
      </c>
      <c r="C23" s="12">
        <v>38.3</v>
      </c>
      <c r="D23" s="13" t="s">
        <v>104</v>
      </c>
      <c r="E23" s="13" t="s">
        <v>105</v>
      </c>
      <c r="F23" s="13" t="s">
        <v>106</v>
      </c>
      <c r="G23" s="14">
        <v>38248</v>
      </c>
      <c r="H23" s="15">
        <v>930</v>
      </c>
      <c r="I23" s="16">
        <v>4.84</v>
      </c>
      <c r="J23" s="17">
        <v>2030</v>
      </c>
      <c r="K23" s="18">
        <f t="shared" si="0"/>
        <v>53.002610966057446</v>
      </c>
      <c r="L23" s="19" t="s">
        <v>16</v>
      </c>
    </row>
    <row r="24" spans="1:12" ht="12.75">
      <c r="A24" s="11" t="s">
        <v>107</v>
      </c>
      <c r="B24" s="11" t="s">
        <v>108</v>
      </c>
      <c r="C24" s="12">
        <v>20.9</v>
      </c>
      <c r="D24" s="13" t="s">
        <v>104</v>
      </c>
      <c r="E24" s="13" t="s">
        <v>109</v>
      </c>
      <c r="F24" s="13" t="s">
        <v>110</v>
      </c>
      <c r="G24" s="14">
        <v>38248</v>
      </c>
      <c r="H24" s="15">
        <v>945</v>
      </c>
      <c r="I24" s="16">
        <v>4.5</v>
      </c>
      <c r="J24" s="17">
        <v>1010</v>
      </c>
      <c r="K24" s="18">
        <f t="shared" si="0"/>
        <v>48.32535885167464</v>
      </c>
      <c r="L24" s="19" t="s">
        <v>16</v>
      </c>
    </row>
    <row r="25" spans="1:12" ht="12.75">
      <c r="A25" s="21" t="s">
        <v>111</v>
      </c>
      <c r="B25" s="21" t="s">
        <v>112</v>
      </c>
      <c r="C25" s="22">
        <v>383</v>
      </c>
      <c r="D25" s="23" t="s">
        <v>91</v>
      </c>
      <c r="E25" s="23" t="s">
        <v>113</v>
      </c>
      <c r="F25" s="23" t="s">
        <v>114</v>
      </c>
      <c r="G25" s="14">
        <v>38249</v>
      </c>
      <c r="H25" s="15">
        <v>1530</v>
      </c>
      <c r="I25" s="16">
        <v>17.74</v>
      </c>
      <c r="J25" s="17">
        <v>12400</v>
      </c>
      <c r="K25" s="18">
        <f t="shared" si="0"/>
        <v>32.37597911227154</v>
      </c>
      <c r="L25" s="19">
        <v>2</v>
      </c>
    </row>
    <row r="26" spans="1:12" ht="12.75">
      <c r="A26" s="11" t="s">
        <v>115</v>
      </c>
      <c r="B26" s="11" t="s">
        <v>116</v>
      </c>
      <c r="C26" s="12">
        <v>695</v>
      </c>
      <c r="D26" s="13" t="s">
        <v>91</v>
      </c>
      <c r="E26" s="13" t="s">
        <v>117</v>
      </c>
      <c r="F26" s="13" t="s">
        <v>118</v>
      </c>
      <c r="G26" s="14">
        <v>38248</v>
      </c>
      <c r="H26" s="15">
        <v>2000</v>
      </c>
      <c r="I26" s="16">
        <v>8.92</v>
      </c>
      <c r="J26" s="17">
        <v>8930</v>
      </c>
      <c r="K26" s="18">
        <f t="shared" si="0"/>
        <v>12.848920863309353</v>
      </c>
      <c r="L26" s="19" t="s">
        <v>16</v>
      </c>
    </row>
    <row r="27" spans="1:12" ht="12.75">
      <c r="A27" s="11" t="s">
        <v>119</v>
      </c>
      <c r="B27" s="11" t="s">
        <v>120</v>
      </c>
      <c r="C27" s="12">
        <v>181</v>
      </c>
      <c r="D27" s="13" t="s">
        <v>121</v>
      </c>
      <c r="E27" s="13" t="s">
        <v>122</v>
      </c>
      <c r="F27" s="13" t="s">
        <v>123</v>
      </c>
      <c r="G27" s="14">
        <v>38249</v>
      </c>
      <c r="H27" s="15">
        <v>100</v>
      </c>
      <c r="I27" s="16">
        <v>6.39</v>
      </c>
      <c r="J27" s="17">
        <v>1850</v>
      </c>
      <c r="K27" s="18">
        <f t="shared" si="0"/>
        <v>10.220994475138122</v>
      </c>
      <c r="L27" s="19" t="s">
        <v>16</v>
      </c>
    </row>
    <row r="28" spans="1:12" s="20" customFormat="1" ht="12.75">
      <c r="A28" s="21" t="s">
        <v>124</v>
      </c>
      <c r="B28" s="21" t="s">
        <v>125</v>
      </c>
      <c r="C28" s="22">
        <v>30.7</v>
      </c>
      <c r="D28" s="23" t="s">
        <v>126</v>
      </c>
      <c r="E28" s="23" t="s">
        <v>127</v>
      </c>
      <c r="F28" s="23" t="s">
        <v>128</v>
      </c>
      <c r="G28" s="14">
        <v>38248</v>
      </c>
      <c r="H28" s="15">
        <v>1500</v>
      </c>
      <c r="I28" s="16">
        <v>10.66</v>
      </c>
      <c r="J28" s="17">
        <v>1500</v>
      </c>
      <c r="K28" s="18">
        <f t="shared" si="0"/>
        <v>48.8599348534202</v>
      </c>
      <c r="L28" s="19">
        <v>25</v>
      </c>
    </row>
    <row r="29" spans="1:12" ht="12.75">
      <c r="A29" s="11" t="s">
        <v>129</v>
      </c>
      <c r="B29" s="11" t="s">
        <v>130</v>
      </c>
      <c r="C29" s="12">
        <v>86.9</v>
      </c>
      <c r="D29" s="13" t="s">
        <v>126</v>
      </c>
      <c r="E29" s="13" t="s">
        <v>131</v>
      </c>
      <c r="F29" s="13" t="s">
        <v>132</v>
      </c>
      <c r="G29" s="14">
        <v>38248</v>
      </c>
      <c r="H29" s="15">
        <v>1945</v>
      </c>
      <c r="I29" s="16">
        <v>6.73</v>
      </c>
      <c r="J29" s="17">
        <v>2690</v>
      </c>
      <c r="K29" s="18">
        <f t="shared" si="0"/>
        <v>30.955120828538547</v>
      </c>
      <c r="L29" s="19">
        <v>3</v>
      </c>
    </row>
    <row r="30" spans="1:12" s="20" customFormat="1" ht="12.75">
      <c r="A30" s="11" t="s">
        <v>133</v>
      </c>
      <c r="B30" s="11" t="s">
        <v>134</v>
      </c>
      <c r="C30" s="12">
        <v>163</v>
      </c>
      <c r="D30" s="13" t="s">
        <v>135</v>
      </c>
      <c r="E30" s="13" t="s">
        <v>136</v>
      </c>
      <c r="F30" s="13" t="s">
        <v>137</v>
      </c>
      <c r="G30" s="14">
        <v>38248</v>
      </c>
      <c r="H30" s="15">
        <v>1145</v>
      </c>
      <c r="I30" s="16">
        <v>12.66</v>
      </c>
      <c r="J30" s="17">
        <v>14800</v>
      </c>
      <c r="K30" s="18">
        <f t="shared" si="0"/>
        <v>90.79754601226993</v>
      </c>
      <c r="L30" s="19">
        <v>12</v>
      </c>
    </row>
    <row r="31" spans="1:12" ht="12.75">
      <c r="A31" s="11" t="s">
        <v>138</v>
      </c>
      <c r="B31" s="11" t="s">
        <v>139</v>
      </c>
      <c r="C31" s="12">
        <v>34.9</v>
      </c>
      <c r="D31" s="13" t="s">
        <v>135</v>
      </c>
      <c r="E31" s="13" t="s">
        <v>140</v>
      </c>
      <c r="F31" s="13" t="s">
        <v>141</v>
      </c>
      <c r="G31" s="14">
        <v>38248</v>
      </c>
      <c r="H31" s="15">
        <v>945</v>
      </c>
      <c r="I31" s="16">
        <v>8.19</v>
      </c>
      <c r="J31" s="17">
        <v>3670</v>
      </c>
      <c r="K31" s="18">
        <f t="shared" si="0"/>
        <v>105.15759312320917</v>
      </c>
      <c r="L31" s="19">
        <v>15</v>
      </c>
    </row>
    <row r="32" spans="1:12" s="20" customFormat="1" ht="12.75">
      <c r="A32" s="11" t="s">
        <v>142</v>
      </c>
      <c r="B32" s="11" t="s">
        <v>143</v>
      </c>
      <c r="C32" s="12">
        <v>25.2</v>
      </c>
      <c r="D32" s="13" t="s">
        <v>135</v>
      </c>
      <c r="E32" s="13" t="s">
        <v>144</v>
      </c>
      <c r="F32" s="13" t="s">
        <v>145</v>
      </c>
      <c r="G32" s="14">
        <v>38248</v>
      </c>
      <c r="H32" s="15">
        <v>900</v>
      </c>
      <c r="I32" s="16">
        <v>11.3</v>
      </c>
      <c r="J32" s="17">
        <v>4050</v>
      </c>
      <c r="K32" s="18">
        <f t="shared" si="0"/>
        <v>160.71428571428572</v>
      </c>
      <c r="L32" s="19">
        <v>25</v>
      </c>
    </row>
    <row r="33" spans="1:12" ht="12.75">
      <c r="A33" s="11" t="s">
        <v>146</v>
      </c>
      <c r="B33" s="11" t="s">
        <v>147</v>
      </c>
      <c r="C33" s="12">
        <v>33.2</v>
      </c>
      <c r="D33" s="13" t="s">
        <v>135</v>
      </c>
      <c r="E33" s="13" t="s">
        <v>148</v>
      </c>
      <c r="F33" s="13" t="s">
        <v>149</v>
      </c>
      <c r="G33" s="14">
        <v>38248</v>
      </c>
      <c r="H33" s="15">
        <v>1030</v>
      </c>
      <c r="I33" s="16">
        <v>6.94</v>
      </c>
      <c r="J33" s="17">
        <v>3740</v>
      </c>
      <c r="K33" s="18">
        <f t="shared" si="0"/>
        <v>112.65060240963855</v>
      </c>
      <c r="L33" s="19">
        <v>25</v>
      </c>
    </row>
    <row r="34" spans="1:13" s="20" customFormat="1" ht="12.75">
      <c r="A34" s="21" t="s">
        <v>150</v>
      </c>
      <c r="B34" s="21" t="s">
        <v>151</v>
      </c>
      <c r="C34" s="22">
        <v>372</v>
      </c>
      <c r="D34" s="23" t="s">
        <v>135</v>
      </c>
      <c r="E34" s="23" t="s">
        <v>152</v>
      </c>
      <c r="F34" s="23" t="s">
        <v>153</v>
      </c>
      <c r="G34" s="14">
        <v>38248</v>
      </c>
      <c r="H34" s="15" t="s">
        <v>45</v>
      </c>
      <c r="I34" s="16">
        <v>12.15</v>
      </c>
      <c r="J34" s="17">
        <v>18200</v>
      </c>
      <c r="K34" s="18">
        <f t="shared" si="0"/>
        <v>48.924731182795696</v>
      </c>
      <c r="L34" s="19" t="s">
        <v>154</v>
      </c>
      <c r="M34" s="19"/>
    </row>
    <row r="35" spans="1:13" ht="12.75">
      <c r="A35" s="21" t="s">
        <v>155</v>
      </c>
      <c r="B35" s="21" t="s">
        <v>156</v>
      </c>
      <c r="C35" s="22">
        <v>458</v>
      </c>
      <c r="D35" s="23" t="s">
        <v>135</v>
      </c>
      <c r="E35" s="23" t="s">
        <v>157</v>
      </c>
      <c r="F35" s="23" t="s">
        <v>158</v>
      </c>
      <c r="G35" s="14">
        <v>38248</v>
      </c>
      <c r="H35" s="15">
        <v>2045</v>
      </c>
      <c r="I35" s="16">
        <v>16.07</v>
      </c>
      <c r="J35" s="17">
        <v>21000</v>
      </c>
      <c r="K35" s="18">
        <f aca="true" t="shared" si="1" ref="K35:K66">J35/C35</f>
        <v>45.851528384279476</v>
      </c>
      <c r="L35" s="19" t="s">
        <v>159</v>
      </c>
      <c r="M35" s="19"/>
    </row>
    <row r="36" spans="1:13" s="20" customFormat="1" ht="12.75">
      <c r="A36" s="11" t="s">
        <v>160</v>
      </c>
      <c r="B36" s="11" t="s">
        <v>161</v>
      </c>
      <c r="C36" s="12">
        <v>241</v>
      </c>
      <c r="D36" s="13" t="s">
        <v>135</v>
      </c>
      <c r="E36" s="13" t="s">
        <v>162</v>
      </c>
      <c r="F36" s="13" t="s">
        <v>163</v>
      </c>
      <c r="G36" s="14">
        <v>38248</v>
      </c>
      <c r="H36" s="15">
        <v>1100</v>
      </c>
      <c r="I36" s="16">
        <v>17.67</v>
      </c>
      <c r="J36" s="17">
        <v>42100</v>
      </c>
      <c r="K36" s="18">
        <f t="shared" si="1"/>
        <v>174.68879668049792</v>
      </c>
      <c r="L36" s="19" t="s">
        <v>164</v>
      </c>
      <c r="M36" s="19"/>
    </row>
    <row r="37" spans="1:13" s="20" customFormat="1" ht="12.75">
      <c r="A37" s="21" t="s">
        <v>165</v>
      </c>
      <c r="B37" s="21" t="s">
        <v>166</v>
      </c>
      <c r="C37" s="22">
        <v>784</v>
      </c>
      <c r="D37" s="23" t="s">
        <v>135</v>
      </c>
      <c r="E37" s="23" t="s">
        <v>167</v>
      </c>
      <c r="F37" s="23" t="s">
        <v>168</v>
      </c>
      <c r="G37" s="14">
        <v>38248</v>
      </c>
      <c r="H37" s="15">
        <v>1215</v>
      </c>
      <c r="I37" s="16">
        <v>21.11</v>
      </c>
      <c r="J37" s="17">
        <v>56000</v>
      </c>
      <c r="K37" s="18">
        <f t="shared" si="1"/>
        <v>71.42857142857143</v>
      </c>
      <c r="L37" s="19" t="s">
        <v>169</v>
      </c>
      <c r="M37" s="19"/>
    </row>
    <row r="38" spans="1:12" s="20" customFormat="1" ht="12.75">
      <c r="A38" s="11" t="s">
        <v>170</v>
      </c>
      <c r="B38" s="11" t="s">
        <v>171</v>
      </c>
      <c r="C38" s="12">
        <v>134</v>
      </c>
      <c r="D38" s="13" t="s">
        <v>135</v>
      </c>
      <c r="E38" s="13" t="s">
        <v>172</v>
      </c>
      <c r="F38" s="13" t="s">
        <v>173</v>
      </c>
      <c r="G38" s="14">
        <v>38248</v>
      </c>
      <c r="H38" s="15">
        <v>1830</v>
      </c>
      <c r="I38" s="16">
        <v>9.81</v>
      </c>
      <c r="J38" s="17">
        <v>5280</v>
      </c>
      <c r="K38" s="18">
        <f t="shared" si="1"/>
        <v>39.40298507462686</v>
      </c>
      <c r="L38" s="19">
        <v>5</v>
      </c>
    </row>
    <row r="39" spans="1:12" ht="12.75">
      <c r="A39" s="11" t="s">
        <v>174</v>
      </c>
      <c r="B39" s="11" t="s">
        <v>175</v>
      </c>
      <c r="C39" s="12">
        <v>49.8</v>
      </c>
      <c r="D39" s="13" t="s">
        <v>135</v>
      </c>
      <c r="E39" s="13" t="s">
        <v>176</v>
      </c>
      <c r="F39" s="13" t="s">
        <v>177</v>
      </c>
      <c r="G39" s="14">
        <v>38248</v>
      </c>
      <c r="H39" s="15">
        <v>1115</v>
      </c>
      <c r="I39" s="16">
        <v>6.66</v>
      </c>
      <c r="J39" s="17">
        <v>3210</v>
      </c>
      <c r="K39" s="18">
        <f t="shared" si="1"/>
        <v>64.45783132530121</v>
      </c>
      <c r="L39" s="19">
        <v>6</v>
      </c>
    </row>
    <row r="40" spans="1:12" ht="12.75">
      <c r="A40" s="11" t="s">
        <v>178</v>
      </c>
      <c r="B40" s="11" t="s">
        <v>179</v>
      </c>
      <c r="C40" s="12">
        <v>332</v>
      </c>
      <c r="D40" s="13" t="s">
        <v>135</v>
      </c>
      <c r="E40" s="13" t="s">
        <v>180</v>
      </c>
      <c r="F40" s="13" t="s">
        <v>181</v>
      </c>
      <c r="G40" s="14">
        <v>38248</v>
      </c>
      <c r="H40" s="15">
        <v>1800</v>
      </c>
      <c r="I40" s="16">
        <v>13.41</v>
      </c>
      <c r="J40" s="17">
        <v>15200</v>
      </c>
      <c r="K40" s="18">
        <f t="shared" si="1"/>
        <v>45.78313253012048</v>
      </c>
      <c r="L40" s="19">
        <v>7</v>
      </c>
    </row>
    <row r="41" spans="1:12" ht="12.75">
      <c r="A41" s="11" t="s">
        <v>182</v>
      </c>
      <c r="B41" s="11" t="s">
        <v>183</v>
      </c>
      <c r="C41" s="12">
        <v>20.2</v>
      </c>
      <c r="D41" s="13" t="s">
        <v>135</v>
      </c>
      <c r="E41" s="13" t="s">
        <v>184</v>
      </c>
      <c r="F41" s="13" t="s">
        <v>185</v>
      </c>
      <c r="G41" s="14">
        <v>38248</v>
      </c>
      <c r="H41" s="15">
        <v>515</v>
      </c>
      <c r="I41" s="16">
        <v>6.46</v>
      </c>
      <c r="J41" s="17">
        <v>1190</v>
      </c>
      <c r="K41" s="18">
        <f t="shared" si="1"/>
        <v>58.910891089108915</v>
      </c>
      <c r="L41" s="19">
        <v>4</v>
      </c>
    </row>
    <row r="42" spans="1:12" ht="12.75">
      <c r="A42" s="25" t="s">
        <v>186</v>
      </c>
      <c r="B42" s="25" t="s">
        <v>187</v>
      </c>
      <c r="C42" s="26">
        <v>456</v>
      </c>
      <c r="D42" s="27" t="s">
        <v>135</v>
      </c>
      <c r="E42" s="27" t="s">
        <v>188</v>
      </c>
      <c r="F42" s="27" t="s">
        <v>189</v>
      </c>
      <c r="G42" s="14">
        <v>38249</v>
      </c>
      <c r="H42" s="15">
        <v>815</v>
      </c>
      <c r="I42" s="16">
        <v>11.83</v>
      </c>
      <c r="J42" s="17">
        <v>11400</v>
      </c>
      <c r="K42" s="18">
        <f t="shared" si="1"/>
        <v>25</v>
      </c>
      <c r="L42" s="19">
        <v>11</v>
      </c>
    </row>
    <row r="43" spans="1:12" ht="12.75">
      <c r="A43" s="11" t="s">
        <v>190</v>
      </c>
      <c r="B43" s="11" t="s">
        <v>191</v>
      </c>
      <c r="C43" s="12">
        <v>67.6</v>
      </c>
      <c r="D43" s="13" t="s">
        <v>192</v>
      </c>
      <c r="E43" s="13" t="s">
        <v>193</v>
      </c>
      <c r="F43" s="13" t="s">
        <v>194</v>
      </c>
      <c r="G43" s="14">
        <v>38248</v>
      </c>
      <c r="H43" s="15">
        <v>915</v>
      </c>
      <c r="I43" s="16">
        <v>8.44</v>
      </c>
      <c r="J43" s="17">
        <v>6800</v>
      </c>
      <c r="K43" s="18">
        <f t="shared" si="1"/>
        <v>100.59171597633137</v>
      </c>
      <c r="L43" s="19">
        <v>100</v>
      </c>
    </row>
    <row r="44" spans="1:12" ht="12.75">
      <c r="A44" s="21" t="s">
        <v>195</v>
      </c>
      <c r="B44" s="21" t="s">
        <v>196</v>
      </c>
      <c r="C44" s="22">
        <v>595</v>
      </c>
      <c r="D44" s="23" t="s">
        <v>135</v>
      </c>
      <c r="E44" s="23" t="s">
        <v>197</v>
      </c>
      <c r="F44" s="23" t="s">
        <v>198</v>
      </c>
      <c r="G44" s="14">
        <v>38248</v>
      </c>
      <c r="H44" s="15">
        <v>1115</v>
      </c>
      <c r="I44" s="16">
        <v>12.83</v>
      </c>
      <c r="J44" s="17">
        <v>16400</v>
      </c>
      <c r="K44" s="18">
        <f t="shared" si="1"/>
        <v>27.563025210084035</v>
      </c>
      <c r="L44" s="19">
        <v>25</v>
      </c>
    </row>
    <row r="45" spans="1:12" ht="12.75">
      <c r="A45" s="11" t="s">
        <v>199</v>
      </c>
      <c r="B45" s="11" t="s">
        <v>200</v>
      </c>
      <c r="C45" s="12">
        <v>110</v>
      </c>
      <c r="D45" s="13" t="s">
        <v>104</v>
      </c>
      <c r="E45" s="13" t="s">
        <v>201</v>
      </c>
      <c r="F45" s="13" t="s">
        <v>202</v>
      </c>
      <c r="G45" s="14">
        <v>38248</v>
      </c>
      <c r="H45" s="15">
        <v>945</v>
      </c>
      <c r="I45" s="16">
        <v>9.09</v>
      </c>
      <c r="J45" s="17">
        <v>13700</v>
      </c>
      <c r="K45" s="18">
        <f t="shared" si="1"/>
        <v>124.54545454545455</v>
      </c>
      <c r="L45" s="19">
        <v>80</v>
      </c>
    </row>
    <row r="46" spans="1:13" ht="12.75">
      <c r="A46" s="21" t="s">
        <v>203</v>
      </c>
      <c r="B46" s="21" t="s">
        <v>204</v>
      </c>
      <c r="C46" s="22">
        <v>1820</v>
      </c>
      <c r="D46" s="23" t="s">
        <v>205</v>
      </c>
      <c r="E46" s="23" t="s">
        <v>206</v>
      </c>
      <c r="F46" s="23" t="s">
        <v>207</v>
      </c>
      <c r="G46" s="14">
        <v>38248</v>
      </c>
      <c r="H46" s="15">
        <v>1645</v>
      </c>
      <c r="I46" s="16">
        <v>17.33</v>
      </c>
      <c r="J46" s="17">
        <v>107000</v>
      </c>
      <c r="K46" s="18">
        <f t="shared" si="1"/>
        <v>58.79120879120879</v>
      </c>
      <c r="L46" s="19" t="s">
        <v>208</v>
      </c>
      <c r="M46" s="19"/>
    </row>
    <row r="47" spans="1:13" ht="12.75">
      <c r="A47" s="21" t="s">
        <v>209</v>
      </c>
      <c r="B47" s="21" t="s">
        <v>210</v>
      </c>
      <c r="C47" s="22">
        <v>2020</v>
      </c>
      <c r="D47" s="23" t="s">
        <v>104</v>
      </c>
      <c r="E47" s="23" t="s">
        <v>211</v>
      </c>
      <c r="F47" s="23" t="s">
        <v>212</v>
      </c>
      <c r="G47" s="14">
        <v>38248</v>
      </c>
      <c r="H47" s="15">
        <v>1515</v>
      </c>
      <c r="I47" s="16">
        <v>24.09</v>
      </c>
      <c r="J47" s="17">
        <v>112000</v>
      </c>
      <c r="K47" s="18">
        <f t="shared" si="1"/>
        <v>55.445544554455445</v>
      </c>
      <c r="L47" s="19" t="s">
        <v>208</v>
      </c>
      <c r="M47" s="19"/>
    </row>
    <row r="48" spans="1:13" ht="12.75">
      <c r="A48" s="21" t="s">
        <v>213</v>
      </c>
      <c r="B48" s="21" t="s">
        <v>214</v>
      </c>
      <c r="C48" s="22">
        <v>3070</v>
      </c>
      <c r="D48" s="23" t="s">
        <v>215</v>
      </c>
      <c r="E48" s="23" t="s">
        <v>216</v>
      </c>
      <c r="F48" s="23" t="s">
        <v>217</v>
      </c>
      <c r="G48" s="14">
        <v>38248</v>
      </c>
      <c r="H48" s="15">
        <v>1645</v>
      </c>
      <c r="I48" s="16">
        <v>19.52</v>
      </c>
      <c r="J48" s="17">
        <v>151000</v>
      </c>
      <c r="K48" s="18">
        <f t="shared" si="1"/>
        <v>49.185667752442995</v>
      </c>
      <c r="L48" s="19" t="s">
        <v>218</v>
      </c>
      <c r="M48" s="19"/>
    </row>
    <row r="49" spans="1:12" ht="12.75">
      <c r="A49" s="11" t="s">
        <v>219</v>
      </c>
      <c r="B49" s="11" t="s">
        <v>220</v>
      </c>
      <c r="C49" s="12">
        <v>22.9</v>
      </c>
      <c r="D49" s="24" t="s">
        <v>91</v>
      </c>
      <c r="E49" s="13" t="s">
        <v>221</v>
      </c>
      <c r="F49" s="13" t="s">
        <v>222</v>
      </c>
      <c r="G49" s="14">
        <v>38248</v>
      </c>
      <c r="H49" s="15">
        <v>1015</v>
      </c>
      <c r="I49" s="16">
        <v>9.76</v>
      </c>
      <c r="J49" s="17">
        <v>1940</v>
      </c>
      <c r="K49" s="18">
        <f t="shared" si="1"/>
        <v>84.71615720524018</v>
      </c>
      <c r="L49" s="19" t="s">
        <v>16</v>
      </c>
    </row>
    <row r="50" spans="1:12" ht="12.75">
      <c r="A50" s="11" t="s">
        <v>223</v>
      </c>
      <c r="B50" s="11" t="s">
        <v>224</v>
      </c>
      <c r="C50" s="12">
        <v>3.72</v>
      </c>
      <c r="D50" s="13" t="s">
        <v>91</v>
      </c>
      <c r="E50" s="13" t="s">
        <v>225</v>
      </c>
      <c r="F50" s="13" t="s">
        <v>226</v>
      </c>
      <c r="G50" s="14">
        <v>38248</v>
      </c>
      <c r="H50" s="15">
        <v>800</v>
      </c>
      <c r="I50" s="16">
        <v>3.31</v>
      </c>
      <c r="J50" s="17">
        <v>305</v>
      </c>
      <c r="K50" s="18">
        <f t="shared" si="1"/>
        <v>81.98924731182795</v>
      </c>
      <c r="L50" s="19" t="s">
        <v>16</v>
      </c>
    </row>
    <row r="51" spans="1:13" ht="12" customHeight="1">
      <c r="A51" s="11" t="s">
        <v>227</v>
      </c>
      <c r="B51" s="11" t="s">
        <v>228</v>
      </c>
      <c r="C51" s="12">
        <v>66.6</v>
      </c>
      <c r="D51" s="13" t="s">
        <v>104</v>
      </c>
      <c r="E51" s="13" t="s">
        <v>229</v>
      </c>
      <c r="F51" s="13" t="s">
        <v>230</v>
      </c>
      <c r="G51" s="14">
        <v>38248</v>
      </c>
      <c r="H51" s="15">
        <v>1030</v>
      </c>
      <c r="I51" s="16">
        <v>11.55</v>
      </c>
      <c r="J51" s="17">
        <v>6960</v>
      </c>
      <c r="K51" s="18">
        <f t="shared" si="1"/>
        <v>104.50450450450451</v>
      </c>
      <c r="L51" s="19">
        <v>3</v>
      </c>
      <c r="M51" s="19"/>
    </row>
    <row r="52" spans="1:12" ht="12.75">
      <c r="A52" s="21" t="s">
        <v>231</v>
      </c>
      <c r="B52" s="21" t="s">
        <v>232</v>
      </c>
      <c r="C52" s="22">
        <v>307</v>
      </c>
      <c r="D52" s="23" t="s">
        <v>233</v>
      </c>
      <c r="E52" s="23" t="s">
        <v>234</v>
      </c>
      <c r="F52" s="23" t="s">
        <v>235</v>
      </c>
      <c r="G52" s="14">
        <v>38248</v>
      </c>
      <c r="H52" s="15">
        <v>2100</v>
      </c>
      <c r="I52" s="16">
        <v>8.22</v>
      </c>
      <c r="J52" s="17">
        <v>6870</v>
      </c>
      <c r="K52" s="18">
        <f t="shared" si="1"/>
        <v>22.377850162866448</v>
      </c>
      <c r="L52" s="19">
        <v>4</v>
      </c>
    </row>
    <row r="53" spans="1:12" ht="12.75">
      <c r="A53" s="21" t="s">
        <v>236</v>
      </c>
      <c r="B53" s="21" t="s">
        <v>237</v>
      </c>
      <c r="C53" s="22">
        <v>103</v>
      </c>
      <c r="D53" s="23" t="s">
        <v>135</v>
      </c>
      <c r="E53" s="23" t="s">
        <v>238</v>
      </c>
      <c r="F53" s="23" t="s">
        <v>239</v>
      </c>
      <c r="G53" s="14">
        <v>38250</v>
      </c>
      <c r="H53" s="15">
        <v>107</v>
      </c>
      <c r="I53" s="16">
        <v>4.63</v>
      </c>
      <c r="J53" s="17">
        <v>1960</v>
      </c>
      <c r="K53" s="18">
        <f t="shared" si="1"/>
        <v>19.02912621359223</v>
      </c>
      <c r="L53" s="19">
        <v>4</v>
      </c>
    </row>
    <row r="54" spans="1:12" ht="12.75">
      <c r="A54" s="11" t="s">
        <v>240</v>
      </c>
      <c r="B54" s="11" t="s">
        <v>241</v>
      </c>
      <c r="C54" s="12">
        <v>982</v>
      </c>
      <c r="D54" s="13" t="s">
        <v>242</v>
      </c>
      <c r="E54" s="13" t="s">
        <v>243</v>
      </c>
      <c r="F54" s="13" t="s">
        <v>244</v>
      </c>
      <c r="G54" s="14">
        <v>38249</v>
      </c>
      <c r="H54" s="15">
        <v>445</v>
      </c>
      <c r="I54" s="16">
        <v>10.51</v>
      </c>
      <c r="J54" s="17">
        <v>11900</v>
      </c>
      <c r="K54" s="18">
        <f t="shared" si="1"/>
        <v>12.118126272912424</v>
      </c>
      <c r="L54" s="19" t="s">
        <v>16</v>
      </c>
    </row>
    <row r="55" spans="1:12" ht="12.75">
      <c r="A55" s="11" t="s">
        <v>245</v>
      </c>
      <c r="B55" s="11" t="s">
        <v>246</v>
      </c>
      <c r="C55" s="12">
        <v>520</v>
      </c>
      <c r="D55" s="13" t="s">
        <v>247</v>
      </c>
      <c r="E55" s="13" t="s">
        <v>248</v>
      </c>
      <c r="F55" s="13" t="s">
        <v>249</v>
      </c>
      <c r="G55" s="14">
        <v>38248</v>
      </c>
      <c r="H55" s="15">
        <v>1800</v>
      </c>
      <c r="I55" s="16">
        <v>8.34</v>
      </c>
      <c r="J55" s="17">
        <v>5410</v>
      </c>
      <c r="K55" s="18">
        <f t="shared" si="1"/>
        <v>10.403846153846153</v>
      </c>
      <c r="L55" s="19" t="s">
        <v>16</v>
      </c>
    </row>
    <row r="56" spans="1:12" s="20" customFormat="1" ht="12.75">
      <c r="A56" s="11" t="s">
        <v>250</v>
      </c>
      <c r="B56" s="11" t="s">
        <v>251</v>
      </c>
      <c r="C56" s="12">
        <v>1610</v>
      </c>
      <c r="D56" s="13" t="s">
        <v>247</v>
      </c>
      <c r="E56" s="13" t="s">
        <v>252</v>
      </c>
      <c r="F56" s="13" t="s">
        <v>253</v>
      </c>
      <c r="G56" s="14">
        <v>38248</v>
      </c>
      <c r="H56" s="15">
        <v>1400</v>
      </c>
      <c r="I56" s="16">
        <v>15.09</v>
      </c>
      <c r="J56" s="17">
        <v>22600</v>
      </c>
      <c r="K56" s="18">
        <f t="shared" si="1"/>
        <v>14.037267080745341</v>
      </c>
      <c r="L56" s="19" t="s">
        <v>16</v>
      </c>
    </row>
    <row r="57" spans="1:12" ht="12.75">
      <c r="A57" s="11" t="s">
        <v>254</v>
      </c>
      <c r="B57" s="11" t="s">
        <v>255</v>
      </c>
      <c r="C57" s="12">
        <v>2232</v>
      </c>
      <c r="D57" s="13" t="s">
        <v>192</v>
      </c>
      <c r="E57" s="13" t="s">
        <v>256</v>
      </c>
      <c r="F57" s="13" t="s">
        <v>257</v>
      </c>
      <c r="G57" s="14">
        <v>38248</v>
      </c>
      <c r="H57" s="15">
        <v>1200</v>
      </c>
      <c r="I57" s="16">
        <v>19.01</v>
      </c>
      <c r="J57" s="17">
        <v>54700</v>
      </c>
      <c r="K57" s="18">
        <f t="shared" si="1"/>
        <v>24.50716845878136</v>
      </c>
      <c r="L57" s="19">
        <v>30</v>
      </c>
    </row>
    <row r="58" spans="1:12" ht="12.75">
      <c r="A58" s="11" t="s">
        <v>258</v>
      </c>
      <c r="B58" s="11" t="s">
        <v>259</v>
      </c>
      <c r="C58" s="12">
        <v>263</v>
      </c>
      <c r="D58" s="13" t="s">
        <v>247</v>
      </c>
      <c r="E58" s="13" t="s">
        <v>260</v>
      </c>
      <c r="F58" s="13" t="s">
        <v>261</v>
      </c>
      <c r="G58" s="14">
        <v>38248</v>
      </c>
      <c r="H58" s="15">
        <v>1230</v>
      </c>
      <c r="I58" s="16">
        <v>7.02</v>
      </c>
      <c r="J58" s="17">
        <v>2110</v>
      </c>
      <c r="K58" s="18">
        <f t="shared" si="1"/>
        <v>8.022813688212928</v>
      </c>
      <c r="L58" s="19" t="s">
        <v>16</v>
      </c>
    </row>
    <row r="59" spans="1:12" s="20" customFormat="1" ht="12.75">
      <c r="A59" s="11" t="s">
        <v>262</v>
      </c>
      <c r="B59" s="11" t="s">
        <v>263</v>
      </c>
      <c r="C59" s="12">
        <v>593</v>
      </c>
      <c r="D59" s="13" t="s">
        <v>247</v>
      </c>
      <c r="E59" s="13" t="s">
        <v>264</v>
      </c>
      <c r="F59" s="13" t="s">
        <v>265</v>
      </c>
      <c r="G59" s="14">
        <v>38248</v>
      </c>
      <c r="H59" s="15">
        <v>1420</v>
      </c>
      <c r="I59" s="16">
        <v>12.29</v>
      </c>
      <c r="J59" s="17">
        <v>8520</v>
      </c>
      <c r="K59" s="18">
        <f t="shared" si="1"/>
        <v>14.367622259696459</v>
      </c>
      <c r="L59" s="19" t="s">
        <v>16</v>
      </c>
    </row>
    <row r="60" spans="1:12" ht="12.75">
      <c r="A60" s="11" t="s">
        <v>266</v>
      </c>
      <c r="B60" s="11" t="s">
        <v>267</v>
      </c>
      <c r="C60" s="12">
        <v>292</v>
      </c>
      <c r="D60" s="13" t="s">
        <v>268</v>
      </c>
      <c r="E60" s="13" t="s">
        <v>269</v>
      </c>
      <c r="F60" s="13" t="s">
        <v>270</v>
      </c>
      <c r="G60" s="14">
        <v>38248</v>
      </c>
      <c r="H60" s="15">
        <v>951</v>
      </c>
      <c r="I60" s="16">
        <v>6.37</v>
      </c>
      <c r="J60" s="17">
        <v>2310</v>
      </c>
      <c r="K60" s="18">
        <f t="shared" si="1"/>
        <v>7.910958904109589</v>
      </c>
      <c r="L60" s="19" t="s">
        <v>16</v>
      </c>
    </row>
    <row r="61" spans="1:12" ht="12.75">
      <c r="A61" s="11" t="s">
        <v>271</v>
      </c>
      <c r="B61" s="11" t="s">
        <v>272</v>
      </c>
      <c r="C61" s="12">
        <v>147</v>
      </c>
      <c r="D61" s="13" t="s">
        <v>268</v>
      </c>
      <c r="E61" s="13" t="s">
        <v>273</v>
      </c>
      <c r="F61" s="13" t="s">
        <v>274</v>
      </c>
      <c r="G61" s="14">
        <v>38248</v>
      </c>
      <c r="H61" s="15">
        <v>916</v>
      </c>
      <c r="I61" s="16">
        <v>5.56</v>
      </c>
      <c r="J61" s="17">
        <v>2270</v>
      </c>
      <c r="K61" s="18">
        <f t="shared" si="1"/>
        <v>15.4421768707483</v>
      </c>
      <c r="L61" s="19" t="s">
        <v>16</v>
      </c>
    </row>
    <row r="62" spans="1:12" ht="12.75">
      <c r="A62" s="21" t="s">
        <v>275</v>
      </c>
      <c r="B62" s="21" t="s">
        <v>276</v>
      </c>
      <c r="C62" s="22">
        <v>730</v>
      </c>
      <c r="D62" s="23" t="s">
        <v>192</v>
      </c>
      <c r="E62" s="23" t="s">
        <v>277</v>
      </c>
      <c r="F62" s="23" t="s">
        <v>278</v>
      </c>
      <c r="G62" s="14">
        <v>38248</v>
      </c>
      <c r="H62" s="15">
        <v>804</v>
      </c>
      <c r="I62" s="16">
        <v>6.85</v>
      </c>
      <c r="J62" s="17">
        <v>7730</v>
      </c>
      <c r="K62" s="18">
        <f t="shared" si="1"/>
        <v>10.58904109589041</v>
      </c>
      <c r="L62" s="19" t="s">
        <v>16</v>
      </c>
    </row>
    <row r="63" spans="1:12" s="20" customFormat="1" ht="12.75">
      <c r="A63" s="11" t="s">
        <v>279</v>
      </c>
      <c r="B63" s="11" t="s">
        <v>280</v>
      </c>
      <c r="C63" s="12">
        <v>1483</v>
      </c>
      <c r="D63" s="13" t="s">
        <v>192</v>
      </c>
      <c r="E63" s="13" t="s">
        <v>281</v>
      </c>
      <c r="F63" s="13" t="s">
        <v>282</v>
      </c>
      <c r="G63" s="14">
        <v>38248</v>
      </c>
      <c r="H63" s="15">
        <v>1122</v>
      </c>
      <c r="I63" s="16">
        <v>9.78</v>
      </c>
      <c r="J63" s="17">
        <v>19600</v>
      </c>
      <c r="K63" s="18">
        <f t="shared" si="1"/>
        <v>13.216453135536076</v>
      </c>
      <c r="L63" s="19" t="s">
        <v>16</v>
      </c>
    </row>
    <row r="64" spans="1:12" ht="12.75">
      <c r="A64" s="11" t="s">
        <v>283</v>
      </c>
      <c r="B64" s="11" t="s">
        <v>284</v>
      </c>
      <c r="C64" s="12">
        <v>3941</v>
      </c>
      <c r="D64" s="13" t="s">
        <v>192</v>
      </c>
      <c r="E64" s="13" t="s">
        <v>285</v>
      </c>
      <c r="F64" s="13" t="s">
        <v>286</v>
      </c>
      <c r="G64" s="14">
        <v>38248</v>
      </c>
      <c r="H64" s="15">
        <v>1623</v>
      </c>
      <c r="I64" s="16">
        <v>26.11</v>
      </c>
      <c r="J64" s="17">
        <v>78600</v>
      </c>
      <c r="K64" s="18">
        <f t="shared" si="1"/>
        <v>19.944176604922607</v>
      </c>
      <c r="L64" s="19">
        <v>13</v>
      </c>
    </row>
    <row r="65" spans="1:12" ht="12.75">
      <c r="A65" s="11" t="s">
        <v>287</v>
      </c>
      <c r="B65" s="11" t="s">
        <v>288</v>
      </c>
      <c r="C65" s="12">
        <v>4216</v>
      </c>
      <c r="D65" s="13" t="s">
        <v>289</v>
      </c>
      <c r="E65" s="13" t="s">
        <v>290</v>
      </c>
      <c r="F65" s="13" t="s">
        <v>291</v>
      </c>
      <c r="G65" s="14">
        <v>38248</v>
      </c>
      <c r="H65" s="15">
        <v>1936</v>
      </c>
      <c r="I65" s="16">
        <v>31.04</v>
      </c>
      <c r="J65" s="17">
        <v>81800</v>
      </c>
      <c r="K65" s="18">
        <f t="shared" si="1"/>
        <v>19.402277039848197</v>
      </c>
      <c r="L65" s="19">
        <v>9</v>
      </c>
    </row>
    <row r="66" spans="1:12" ht="12.75">
      <c r="A66" s="11" t="s">
        <v>292</v>
      </c>
      <c r="B66" s="11" t="s">
        <v>293</v>
      </c>
      <c r="C66" s="12">
        <v>185</v>
      </c>
      <c r="D66" s="13" t="s">
        <v>289</v>
      </c>
      <c r="E66" s="13" t="s">
        <v>294</v>
      </c>
      <c r="F66" s="13" t="s">
        <v>295</v>
      </c>
      <c r="G66" s="14">
        <v>38248</v>
      </c>
      <c r="H66" s="15">
        <v>940</v>
      </c>
      <c r="I66" s="16">
        <v>8.51</v>
      </c>
      <c r="J66" s="17">
        <v>6960</v>
      </c>
      <c r="K66" s="18">
        <f t="shared" si="1"/>
        <v>37.62162162162162</v>
      </c>
      <c r="L66" s="19">
        <v>3</v>
      </c>
    </row>
    <row r="67" spans="1:12" ht="12.75">
      <c r="A67" s="11" t="s">
        <v>296</v>
      </c>
      <c r="B67" s="11" t="s">
        <v>297</v>
      </c>
      <c r="C67" s="12">
        <v>4773</v>
      </c>
      <c r="D67" s="13" t="s">
        <v>205</v>
      </c>
      <c r="E67" s="13" t="s">
        <v>298</v>
      </c>
      <c r="F67" s="13" t="s">
        <v>299</v>
      </c>
      <c r="G67" s="14">
        <v>38248</v>
      </c>
      <c r="H67" s="15">
        <v>2245</v>
      </c>
      <c r="I67" s="16">
        <v>18.79</v>
      </c>
      <c r="J67" s="17">
        <v>90500</v>
      </c>
      <c r="K67" s="18">
        <f aca="true" t="shared" si="2" ref="K67:K78">J67/C67</f>
        <v>18.96082128640268</v>
      </c>
      <c r="L67" s="19">
        <v>7</v>
      </c>
    </row>
    <row r="68" spans="1:12" ht="12.75">
      <c r="A68" s="21" t="s">
        <v>300</v>
      </c>
      <c r="B68" s="21" t="s">
        <v>301</v>
      </c>
      <c r="C68" s="22">
        <v>771</v>
      </c>
      <c r="D68" s="23" t="s">
        <v>302</v>
      </c>
      <c r="E68" s="23" t="s">
        <v>303</v>
      </c>
      <c r="F68" s="23" t="s">
        <v>304</v>
      </c>
      <c r="G68" s="14">
        <v>38247</v>
      </c>
      <c r="H68" s="15">
        <v>2226</v>
      </c>
      <c r="I68" s="16">
        <v>13.83</v>
      </c>
      <c r="J68" s="17">
        <v>15100</v>
      </c>
      <c r="K68" s="18">
        <f t="shared" si="2"/>
        <v>19.58495460440986</v>
      </c>
      <c r="L68" s="19">
        <v>40</v>
      </c>
    </row>
    <row r="69" spans="1:12" ht="12.75">
      <c r="A69" s="21" t="s">
        <v>305</v>
      </c>
      <c r="B69" s="21" t="s">
        <v>306</v>
      </c>
      <c r="C69" s="22">
        <v>57.9</v>
      </c>
      <c r="D69" s="23" t="s">
        <v>302</v>
      </c>
      <c r="E69" s="23" t="s">
        <v>307</v>
      </c>
      <c r="F69" s="23" t="s">
        <v>308</v>
      </c>
      <c r="G69" s="14">
        <v>38249</v>
      </c>
      <c r="H69" s="15">
        <v>1300</v>
      </c>
      <c r="I69" s="16">
        <v>3.23</v>
      </c>
      <c r="J69" s="17">
        <v>1420</v>
      </c>
      <c r="K69" s="18">
        <f t="shared" si="2"/>
        <v>24.52504317789292</v>
      </c>
      <c r="L69" s="19">
        <v>2</v>
      </c>
    </row>
    <row r="70" spans="1:12" ht="12.75">
      <c r="A70" s="21" t="s">
        <v>309</v>
      </c>
      <c r="B70" s="21" t="s">
        <v>310</v>
      </c>
      <c r="C70" s="22">
        <v>158</v>
      </c>
      <c r="D70" s="23" t="s">
        <v>302</v>
      </c>
      <c r="E70" s="23" t="s">
        <v>311</v>
      </c>
      <c r="F70" s="23" t="s">
        <v>312</v>
      </c>
      <c r="G70" s="14">
        <v>38248</v>
      </c>
      <c r="H70" s="15">
        <v>247</v>
      </c>
      <c r="I70" s="16">
        <v>4.12</v>
      </c>
      <c r="J70" s="17">
        <v>2090</v>
      </c>
      <c r="K70" s="18">
        <f t="shared" si="2"/>
        <v>13.227848101265822</v>
      </c>
      <c r="L70" s="19" t="s">
        <v>16</v>
      </c>
    </row>
    <row r="71" spans="1:12" ht="12.75">
      <c r="A71" s="21" t="s">
        <v>313</v>
      </c>
      <c r="B71" s="21" t="s">
        <v>314</v>
      </c>
      <c r="C71" s="22">
        <v>1377</v>
      </c>
      <c r="D71" s="23" t="s">
        <v>302</v>
      </c>
      <c r="E71" s="23" t="s">
        <v>315</v>
      </c>
      <c r="F71" s="23" t="s">
        <v>316</v>
      </c>
      <c r="G71" s="14">
        <v>38248</v>
      </c>
      <c r="H71" s="15">
        <v>330</v>
      </c>
      <c r="I71" s="16">
        <v>14.14</v>
      </c>
      <c r="J71" s="17">
        <v>31800</v>
      </c>
      <c r="K71" s="18">
        <f t="shared" si="2"/>
        <v>23.093681917211327</v>
      </c>
      <c r="L71" s="19">
        <v>10</v>
      </c>
    </row>
    <row r="72" spans="1:12" s="28" customFormat="1" ht="12.75">
      <c r="A72" s="11" t="s">
        <v>317</v>
      </c>
      <c r="B72" s="11" t="s">
        <v>318</v>
      </c>
      <c r="C72" s="12">
        <v>470</v>
      </c>
      <c r="D72" s="13" t="s">
        <v>302</v>
      </c>
      <c r="E72" s="13" t="s">
        <v>319</v>
      </c>
      <c r="F72" s="13" t="s">
        <v>320</v>
      </c>
      <c r="G72" s="14">
        <v>38248</v>
      </c>
      <c r="H72" s="15">
        <v>630</v>
      </c>
      <c r="I72" s="16">
        <v>6.68</v>
      </c>
      <c r="J72" s="17">
        <v>8200</v>
      </c>
      <c r="K72" s="18">
        <f t="shared" si="2"/>
        <v>17.4468085106383</v>
      </c>
      <c r="L72" s="19">
        <v>3</v>
      </c>
    </row>
    <row r="73" spans="1:12" ht="12.75">
      <c r="A73" s="21" t="s">
        <v>321</v>
      </c>
      <c r="B73" s="21" t="s">
        <v>322</v>
      </c>
      <c r="C73" s="22">
        <v>2005</v>
      </c>
      <c r="D73" s="23" t="s">
        <v>302</v>
      </c>
      <c r="E73" s="23" t="s">
        <v>323</v>
      </c>
      <c r="F73" s="23" t="s">
        <v>324</v>
      </c>
      <c r="G73" s="14">
        <v>38248</v>
      </c>
      <c r="H73" s="15">
        <v>520</v>
      </c>
      <c r="I73" s="16">
        <v>24.77</v>
      </c>
      <c r="J73" s="17">
        <v>42200</v>
      </c>
      <c r="K73" s="18">
        <f t="shared" si="2"/>
        <v>21.047381546134662</v>
      </c>
      <c r="L73" s="19">
        <v>9</v>
      </c>
    </row>
    <row r="74" spans="1:12" ht="12.75">
      <c r="A74" s="21" t="s">
        <v>325</v>
      </c>
      <c r="B74" s="21" t="s">
        <v>326</v>
      </c>
      <c r="C74" s="22">
        <v>2506</v>
      </c>
      <c r="D74" s="23" t="s">
        <v>327</v>
      </c>
      <c r="E74" s="23" t="s">
        <v>328</v>
      </c>
      <c r="F74" s="23" t="s">
        <v>329</v>
      </c>
      <c r="G74" s="14">
        <v>38248</v>
      </c>
      <c r="H74" s="15">
        <v>1500</v>
      </c>
      <c r="I74" s="16">
        <v>18.43</v>
      </c>
      <c r="J74" s="17">
        <v>66700</v>
      </c>
      <c r="K74" s="18">
        <f t="shared" si="2"/>
        <v>26.616121308858737</v>
      </c>
      <c r="L74" s="19">
        <v>20</v>
      </c>
    </row>
    <row r="75" spans="1:12" ht="12.75">
      <c r="A75" s="11" t="s">
        <v>330</v>
      </c>
      <c r="B75" s="11" t="s">
        <v>331</v>
      </c>
      <c r="C75" s="12">
        <v>1608</v>
      </c>
      <c r="D75" s="13" t="s">
        <v>332</v>
      </c>
      <c r="E75" s="13" t="s">
        <v>333</v>
      </c>
      <c r="F75" s="13" t="s">
        <v>334</v>
      </c>
      <c r="G75" s="14">
        <v>38248</v>
      </c>
      <c r="H75" s="15">
        <v>1415</v>
      </c>
      <c r="I75" s="16">
        <v>10.82</v>
      </c>
      <c r="J75" s="17">
        <v>19700</v>
      </c>
      <c r="K75" s="18">
        <f t="shared" si="2"/>
        <v>12.251243781094526</v>
      </c>
      <c r="L75" s="19" t="s">
        <v>16</v>
      </c>
    </row>
    <row r="76" spans="1:12" ht="12.75">
      <c r="A76" s="11" t="s">
        <v>335</v>
      </c>
      <c r="B76" s="11" t="s">
        <v>336</v>
      </c>
      <c r="C76" s="12">
        <v>436</v>
      </c>
      <c r="D76" s="13" t="s">
        <v>337</v>
      </c>
      <c r="E76" s="13" t="s">
        <v>338</v>
      </c>
      <c r="F76" s="13" t="s">
        <v>339</v>
      </c>
      <c r="G76" s="14">
        <v>38248</v>
      </c>
      <c r="H76" s="15">
        <v>5</v>
      </c>
      <c r="I76" s="16">
        <v>6.75</v>
      </c>
      <c r="J76" s="17">
        <v>7800</v>
      </c>
      <c r="K76" s="18">
        <f t="shared" si="2"/>
        <v>17.889908256880734</v>
      </c>
      <c r="L76" s="19" t="s">
        <v>16</v>
      </c>
    </row>
    <row r="77" spans="1:12" s="20" customFormat="1" ht="12.75">
      <c r="A77" s="11" t="s">
        <v>340</v>
      </c>
      <c r="B77" s="11" t="s">
        <v>341</v>
      </c>
      <c r="C77" s="12">
        <v>288</v>
      </c>
      <c r="D77" s="13" t="s">
        <v>342</v>
      </c>
      <c r="E77" s="13" t="s">
        <v>343</v>
      </c>
      <c r="F77" s="13" t="s">
        <v>344</v>
      </c>
      <c r="G77" s="14">
        <v>38248</v>
      </c>
      <c r="H77" s="15">
        <v>600</v>
      </c>
      <c r="I77" s="16">
        <v>10.56</v>
      </c>
      <c r="J77" s="17">
        <v>7970</v>
      </c>
      <c r="K77" s="18">
        <f t="shared" si="2"/>
        <v>27.67361111111111</v>
      </c>
      <c r="L77" s="19">
        <v>3</v>
      </c>
    </row>
    <row r="78" spans="1:12" s="20" customFormat="1" ht="12.75">
      <c r="A78" s="11" t="s">
        <v>345</v>
      </c>
      <c r="B78" s="11" t="s">
        <v>346</v>
      </c>
      <c r="C78" s="12">
        <v>126</v>
      </c>
      <c r="D78" s="13" t="s">
        <v>347</v>
      </c>
      <c r="E78" s="13" t="s">
        <v>348</v>
      </c>
      <c r="F78" s="13" t="s">
        <v>349</v>
      </c>
      <c r="G78" s="14">
        <v>38248</v>
      </c>
      <c r="H78" s="15">
        <v>730</v>
      </c>
      <c r="I78" s="16">
        <v>3.94</v>
      </c>
      <c r="J78" s="17">
        <v>2260</v>
      </c>
      <c r="K78" s="18">
        <f t="shared" si="2"/>
        <v>17.936507936507937</v>
      </c>
      <c r="L78" s="19" t="s">
        <v>16</v>
      </c>
    </row>
    <row r="80" spans="1:2" ht="12.75">
      <c r="A80" s="29" t="s">
        <v>350</v>
      </c>
      <c r="B80" s="30" t="s">
        <v>360</v>
      </c>
    </row>
    <row r="81" ht="12.75">
      <c r="B81" s="30" t="s">
        <v>351</v>
      </c>
    </row>
    <row r="82" ht="12.75">
      <c r="B82" s="30" t="s">
        <v>352</v>
      </c>
    </row>
    <row r="83" ht="12.75">
      <c r="B83" s="30" t="s">
        <v>353</v>
      </c>
    </row>
    <row r="84" ht="12.75">
      <c r="B84" s="30" t="s">
        <v>354</v>
      </c>
    </row>
    <row r="85" ht="12.75">
      <c r="B85" s="30" t="s">
        <v>355</v>
      </c>
    </row>
    <row r="86" ht="12.75">
      <c r="B86" s="30" t="s">
        <v>356</v>
      </c>
    </row>
    <row r="87" ht="12.75">
      <c r="B87" s="30" t="s">
        <v>357</v>
      </c>
    </row>
    <row r="88" ht="12.75">
      <c r="B88" s="30" t="s">
        <v>358</v>
      </c>
    </row>
    <row r="90" ht="12.75">
      <c r="B90" s="31" t="s">
        <v>361</v>
      </c>
    </row>
  </sheetData>
  <printOptions gridLines="1"/>
  <pageMargins left="0.75" right="0.75" top="1" bottom="1" header="0.5" footer="0.5"/>
  <pageSetup horizontalDpi="300" verticalDpi="300" orientation="landscape" scale="75" r:id="rId1"/>
  <headerFooter alignWithMargins="0">
    <oddHeader>&amp;L&amp;"Arial,Bold"&amp;12Maximum recorded stages and discharges at selected sites during the high-water of September 18, 2004 (remnants of Hurricane Ivan)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rlumia</dc:creator>
  <cp:keywords/>
  <dc:description/>
  <cp:lastModifiedBy>rlumia</cp:lastModifiedBy>
  <cp:lastPrinted>2004-09-27T19:32:47Z</cp:lastPrinted>
  <dcterms:created xsi:type="dcterms:W3CDTF">2004-09-27T19:24:04Z</dcterms:created>
  <dcterms:modified xsi:type="dcterms:W3CDTF">2004-09-27T19:32:51Z</dcterms:modified>
  <cp:category/>
  <cp:version/>
  <cp:contentType/>
  <cp:contentStatus/>
</cp:coreProperties>
</file>