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665" windowWidth="12810" windowHeight="8610" tabRatio="817" activeTab="1"/>
  </bookViews>
  <sheets>
    <sheet name="Checklist" sheetId="1" r:id="rId1"/>
    <sheet name="Sample" sheetId="2" r:id="rId2"/>
  </sheets>
  <definedNames>
    <definedName name="_xlnm.Print_Area" localSheetId="0">'Checklist'!$A$1:$K$21</definedName>
    <definedName name="_xlnm.Print_Area" localSheetId="1">'Sample'!$A$1:$L$36</definedName>
  </definedNames>
  <calcPr fullCalcOnLoad="1"/>
</workbook>
</file>

<file path=xl/sharedStrings.xml><?xml version="1.0" encoding="utf-8"?>
<sst xmlns="http://schemas.openxmlformats.org/spreadsheetml/2006/main" count="105" uniqueCount="79">
  <si>
    <t>Project Title</t>
  </si>
  <si>
    <t>Geographic Location of Project</t>
  </si>
  <si>
    <t>Project Description (Narrative)</t>
  </si>
  <si>
    <t>Project Description (Visual)</t>
  </si>
  <si>
    <t>Year Construction Completed</t>
  </si>
  <si>
    <t>Construction Period October 2000 to March 2002</t>
  </si>
  <si>
    <t>Construction Type (New/Repair)</t>
  </si>
  <si>
    <t>New Construction</t>
  </si>
  <si>
    <t>Project's Primary Asset Type</t>
  </si>
  <si>
    <t>Building</t>
  </si>
  <si>
    <t>Project's Secondary Asset Types</t>
  </si>
  <si>
    <t>Sitework</t>
  </si>
  <si>
    <t xml:space="preserve">Site Information </t>
  </si>
  <si>
    <t xml:space="preserve">Building Description </t>
  </si>
  <si>
    <t>Material Descriptions</t>
  </si>
  <si>
    <t>Cost Information</t>
  </si>
  <si>
    <t>C.S.I. Divisions (1 through 16)</t>
  </si>
  <si>
    <t>COST</t>
  </si>
  <si>
    <t>% OF COST</t>
  </si>
  <si>
    <t>SQ. FT. COST</t>
  </si>
  <si>
    <t>SPECIFICATIONS</t>
  </si>
  <si>
    <t>BIDDING REQUIREMENTS</t>
  </si>
  <si>
    <t>GENERAL REQUIREMENTS</t>
  </si>
  <si>
    <t>Modification procedures, submittals, construction facilities &amp; temporary controls.</t>
  </si>
  <si>
    <t>CONCRETE</t>
  </si>
  <si>
    <t>Cast-in-place.</t>
  </si>
  <si>
    <t>MASONRY</t>
  </si>
  <si>
    <t>Unit, stone.</t>
  </si>
  <si>
    <t>METALS</t>
  </si>
  <si>
    <t>Structural metal framing, fabrications. Ornamental.</t>
  </si>
  <si>
    <t>WOOD &amp; PLASTICS</t>
  </si>
  <si>
    <t>Rough carpentry, heavy timber construction, wood and metal systems, prefabricated structural wood, finish carpentry, architectural woodwork.</t>
  </si>
  <si>
    <t>THERMAL &amp; MOISTURE PROTECT</t>
  </si>
  <si>
    <t>Waterproofing, insulation, shingles &amp; roof tiles, manufactured roofing &amp; siding, flashing &amp; sheet metal, roof specialties &amp; accessories, joint sealers.</t>
  </si>
  <si>
    <t>DOORS &amp; WINDOWS</t>
  </si>
  <si>
    <t>Metal doors &amp; frames, wood &amp; plastic doors, special doors, wood &amp; plastic windows, hardware.</t>
  </si>
  <si>
    <t>FINISHES</t>
  </si>
  <si>
    <t>Gypsum board, tile, acoustical treatment, linoleum, carpet, painting.</t>
  </si>
  <si>
    <t>SPECIALTIES</t>
  </si>
  <si>
    <t>Compartments &amp; cubicles, louvers &amp; vents, grilles &amp; screens, flagpoles, identifying devices, fire protection, toilet &amp; bath accessories.</t>
  </si>
  <si>
    <t>EQUIPMENT</t>
  </si>
  <si>
    <t>FURNISHINGS</t>
  </si>
  <si>
    <t>SPECIAL CONSTRUCTIONS</t>
  </si>
  <si>
    <t>CONVEYING SYSTEMS</t>
  </si>
  <si>
    <t>MECHANICAL</t>
  </si>
  <si>
    <t>Basic materials &amp; methods, plumbing, HVAC, change orders.</t>
  </si>
  <si>
    <t>ELECTRICAL</t>
  </si>
  <si>
    <t>Basic materials &amp; methods, change orders.</t>
  </si>
  <si>
    <t>TOTAL BUILDING COST</t>
  </si>
  <si>
    <t>SITE WORK</t>
  </si>
  <si>
    <t>Preparation, earthwork, paving &amp; surfacing, utility piping materials, water distribution, sewerage &amp; drainage, ponds &amp; reservoirs, improvements.</t>
  </si>
  <si>
    <t>LANDSCAPING &amp; OFFSITE WORK</t>
  </si>
  <si>
    <t>Landscaping.</t>
  </si>
  <si>
    <t>TOTAL PROJECT COST</t>
  </si>
  <si>
    <t>(Excluding architectural and engineering fees.)</t>
  </si>
  <si>
    <t xml:space="preserve">10 plus acres. See project description above.
</t>
  </si>
  <si>
    <t>Project Cost Comparability Data Checklist</t>
  </si>
  <si>
    <t>Drawings (Plan, Elevation Views)</t>
  </si>
  <si>
    <t xml:space="preserve">Photos </t>
  </si>
  <si>
    <t>Site Information (Size and geographical features)</t>
  </si>
  <si>
    <t>Building Description (Size, function)</t>
  </si>
  <si>
    <t>Schedule of Values</t>
  </si>
  <si>
    <t>Square Foot or Unit Costs</t>
  </si>
  <si>
    <t>Date of Cost Information</t>
  </si>
  <si>
    <t>Grand Lake, Utah,  (10 miles north of Canyon Creek)</t>
  </si>
  <si>
    <t>a.</t>
  </si>
  <si>
    <t>b.</t>
  </si>
  <si>
    <t>c.</t>
  </si>
  <si>
    <t>d.</t>
  </si>
  <si>
    <t>Office &amp; Visitor Center - Grand Lake State Park</t>
  </si>
  <si>
    <t>The park office and visitor center is located on a tree-covered knoll with views northward to Grand Lake and southward toward Route 585.  A relocated entrance-drive winds up to the building that is situated below the crest of the knoll facing south.  A service drive leads to a lower level storage area in the basement.  Great care was taken to maintain several trees adjacent to the main entrance.  In addition to the visitor's center and year-round accessible restroom facilities, the building also houses offices for the park manager, park rangers, and park resource staff.  The entrance is enhanced by a vaulted glu-lam framed covered porch.  Large over-sized windows rise out of a native ledgerock bluestone base that ties the building to the site.</t>
  </si>
  <si>
    <t>The following is a checklist to be used as an aid for gathering pertinent project information for comparable projects.</t>
  </si>
  <si>
    <t>UPDATED ESTIMATE TO AUGUST 2003: $245.14 PER SQUARE FOOT</t>
  </si>
  <si>
    <t xml:space="preserve">Local products (such as Grand Lake bluestone and slate) and numerous recycled materials (such as the ceramic tile, linoleum and biocomposite paneling were incorporated into the design.
</t>
  </si>
  <si>
    <t>Date Bid: Aug 2000 ● Total Square Feet 7,100</t>
  </si>
  <si>
    <t>─</t>
  </si>
  <si>
    <t></t>
  </si>
  <si>
    <t>The visitor center is located perpendicular to the main east-west spine of the building, stretching out toward the lake.  On the east side of the visitor center, french doors open up to a bluestone terrace whose corner stairway connects to the park trail system.  Geothermal heat from Grand Lake is used for HVAC.</t>
  </si>
  <si>
    <t>Price Schedule (CSI or UNIFORMAT II format)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</si>
</sst>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i/>
      <sz val="7"/>
      <color indexed="10"/>
      <name val="Arial"/>
      <family val="2"/>
    </font>
    <font>
      <b/>
      <sz val="12"/>
      <color indexed="10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</xdr:row>
      <xdr:rowOff>0</xdr:rowOff>
    </xdr:from>
    <xdr:to>
      <xdr:col>7</xdr:col>
      <xdr:colOff>47625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9079" t="13110" r="3964" b="40377"/>
        <a:stretch>
          <a:fillRect/>
        </a:stretch>
      </xdr:blipFill>
      <xdr:spPr>
        <a:xfrm>
          <a:off x="1724025" y="1085850"/>
          <a:ext cx="20288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</xdr:row>
      <xdr:rowOff>752475</xdr:rowOff>
    </xdr:from>
    <xdr:to>
      <xdr:col>10</xdr:col>
      <xdr:colOff>371475</xdr:colOff>
      <xdr:row>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7499" t="16667" r="8749" b="8332"/>
        <a:stretch>
          <a:fillRect/>
        </a:stretch>
      </xdr:blipFill>
      <xdr:spPr>
        <a:xfrm>
          <a:off x="3448050" y="1085850"/>
          <a:ext cx="24574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K21"/>
  <sheetViews>
    <sheetView workbookViewId="0" topLeftCell="A1">
      <selection activeCell="D22" sqref="D22"/>
    </sheetView>
  </sheetViews>
  <sheetFormatPr defaultColWidth="9.140625" defaultRowHeight="12.75"/>
  <cols>
    <col min="1" max="1" width="6.57421875" style="0" customWidth="1"/>
    <col min="10" max="10" width="11.140625" style="0" customWidth="1"/>
    <col min="11" max="11" width="5.421875" style="0" customWidth="1"/>
  </cols>
  <sheetData>
    <row r="1" spans="1:11" s="1" customFormat="1" ht="15.75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5" t="s">
        <v>71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4" spans="1:5" ht="12.75">
      <c r="A4" s="23">
        <v>1</v>
      </c>
      <c r="B4" s="2" t="s">
        <v>0</v>
      </c>
      <c r="C4" s="2"/>
      <c r="D4" s="2"/>
      <c r="E4" s="2"/>
    </row>
    <row r="5" spans="1:5" ht="12.75">
      <c r="A5" s="22">
        <v>2</v>
      </c>
      <c r="B5" s="2" t="s">
        <v>1</v>
      </c>
      <c r="C5" s="2"/>
      <c r="D5" s="2"/>
      <c r="E5" s="2"/>
    </row>
    <row r="6" spans="1:5" ht="12.75">
      <c r="A6" s="23">
        <v>3</v>
      </c>
      <c r="B6" s="2" t="s">
        <v>2</v>
      </c>
      <c r="C6" s="2"/>
      <c r="D6" s="2"/>
      <c r="E6" s="2"/>
    </row>
    <row r="7" spans="1:5" ht="12.75">
      <c r="A7" s="22">
        <v>4</v>
      </c>
      <c r="B7" s="2" t="s">
        <v>3</v>
      </c>
      <c r="C7" s="2"/>
      <c r="D7" s="2"/>
      <c r="E7" s="2"/>
    </row>
    <row r="8" spans="1:5" ht="12.75">
      <c r="A8" s="23"/>
      <c r="B8" s="21" t="s">
        <v>65</v>
      </c>
      <c r="C8" s="2" t="s">
        <v>57</v>
      </c>
      <c r="D8" s="2"/>
      <c r="E8" s="2"/>
    </row>
    <row r="9" spans="1:5" ht="12.75">
      <c r="A9" s="22"/>
      <c r="B9" s="21" t="s">
        <v>66</v>
      </c>
      <c r="C9" s="2" t="s">
        <v>58</v>
      </c>
      <c r="D9" s="2"/>
      <c r="E9" s="2"/>
    </row>
    <row r="10" spans="1:5" ht="12.75">
      <c r="A10" s="23">
        <v>5</v>
      </c>
      <c r="B10" s="2" t="s">
        <v>4</v>
      </c>
      <c r="C10" s="2"/>
      <c r="D10" s="2"/>
      <c r="E10" s="2"/>
    </row>
    <row r="11" spans="1:5" ht="12.75">
      <c r="A11" s="22">
        <v>6</v>
      </c>
      <c r="B11" s="2" t="s">
        <v>6</v>
      </c>
      <c r="C11" s="2"/>
      <c r="D11" s="2"/>
      <c r="E11" s="2"/>
    </row>
    <row r="12" spans="1:5" ht="12.75">
      <c r="A12" s="23">
        <v>7</v>
      </c>
      <c r="B12" s="2" t="s">
        <v>8</v>
      </c>
      <c r="C12" s="2"/>
      <c r="D12" s="2"/>
      <c r="E12" s="2"/>
    </row>
    <row r="13" spans="1:5" ht="12.75">
      <c r="A13" s="22">
        <v>8</v>
      </c>
      <c r="B13" s="2" t="s">
        <v>10</v>
      </c>
      <c r="C13" s="2"/>
      <c r="D13" s="2"/>
      <c r="E13" s="2"/>
    </row>
    <row r="14" spans="1:5" ht="12.75">
      <c r="A14" s="23">
        <v>9</v>
      </c>
      <c r="B14" s="2" t="s">
        <v>59</v>
      </c>
      <c r="C14" s="2"/>
      <c r="D14" s="2"/>
      <c r="E14" s="2"/>
    </row>
    <row r="15" spans="1:5" ht="12.75">
      <c r="A15" s="22">
        <v>10</v>
      </c>
      <c r="B15" s="2" t="s">
        <v>60</v>
      </c>
      <c r="C15" s="2"/>
      <c r="D15" s="2"/>
      <c r="E15" s="2"/>
    </row>
    <row r="16" spans="1:5" ht="12.75">
      <c r="A16" s="23">
        <v>11</v>
      </c>
      <c r="B16" s="2" t="s">
        <v>14</v>
      </c>
      <c r="C16" s="2"/>
      <c r="D16" s="2"/>
      <c r="E16" s="2"/>
    </row>
    <row r="17" spans="1:5" ht="12.75">
      <c r="A17" s="22">
        <v>12</v>
      </c>
      <c r="B17" s="2" t="s">
        <v>15</v>
      </c>
      <c r="C17" s="2"/>
      <c r="D17" s="2"/>
      <c r="E17" s="2"/>
    </row>
    <row r="18" spans="2:5" ht="12.75">
      <c r="B18" s="21" t="s">
        <v>65</v>
      </c>
      <c r="C18" s="2" t="s">
        <v>78</v>
      </c>
      <c r="D18" s="2"/>
      <c r="E18" s="2"/>
    </row>
    <row r="19" spans="2:5" ht="12.75">
      <c r="B19" s="21" t="s">
        <v>66</v>
      </c>
      <c r="C19" s="2" t="s">
        <v>61</v>
      </c>
      <c r="D19" s="2"/>
      <c r="E19" s="2"/>
    </row>
    <row r="20" spans="2:5" ht="12.75">
      <c r="B20" s="21" t="s">
        <v>67</v>
      </c>
      <c r="C20" s="2" t="s">
        <v>62</v>
      </c>
      <c r="D20" s="2"/>
      <c r="E20" s="2"/>
    </row>
    <row r="21" spans="2:5" ht="12.75">
      <c r="B21" s="21" t="s">
        <v>68</v>
      </c>
      <c r="C21" s="2" t="s">
        <v>63</v>
      </c>
      <c r="D21" s="2"/>
      <c r="E21" s="2"/>
    </row>
  </sheetData>
  <sheetProtection formatCells="0" formatColumns="0" formatRows="0" selectLockedCells="1"/>
  <printOptions horizontalCentered="1"/>
  <pageMargins left="0.25" right="0.25" top="1.2" bottom="0.25" header="0.23" footer="0.5"/>
  <pageSetup horizontalDpi="600" verticalDpi="600" orientation="portrait" r:id="rId2"/>
  <headerFooter alignWithMargins="0">
    <oddHeader>&amp;L&amp;"Arial,Bold"&amp;24&amp;UCost Comparability Data Checklist  NPS&amp;R&amp;"Arial,Bold"&amp;G
National Park Service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L36"/>
  <sheetViews>
    <sheetView tabSelected="1" workbookViewId="0" topLeftCell="A13">
      <selection activeCell="O22" sqref="O22"/>
    </sheetView>
  </sheetViews>
  <sheetFormatPr defaultColWidth="9.140625" defaultRowHeight="12.75"/>
  <cols>
    <col min="1" max="1" width="3.00390625" style="5" customWidth="1"/>
    <col min="2" max="2" width="22.7109375" style="5" customWidth="1"/>
    <col min="3" max="3" width="6.140625" style="5" customWidth="1"/>
    <col min="4" max="4" width="5.7109375" style="5" customWidth="1"/>
    <col min="5" max="5" width="5.421875" style="5" customWidth="1"/>
    <col min="6" max="6" width="3.421875" style="5" customWidth="1"/>
    <col min="7" max="12" width="9.140625" style="5" customWidth="1"/>
    <col min="13" max="13" width="5.8515625" style="5" customWidth="1"/>
    <col min="14" max="16384" width="9.140625" style="5" customWidth="1"/>
  </cols>
  <sheetData>
    <row r="1" spans="1:12" ht="11.25">
      <c r="A1" s="38" t="s">
        <v>0</v>
      </c>
      <c r="B1" s="39"/>
      <c r="C1" s="3" t="s">
        <v>69</v>
      </c>
      <c r="D1" s="4"/>
      <c r="E1" s="4"/>
      <c r="F1" s="4"/>
      <c r="G1" s="4"/>
      <c r="H1" s="4"/>
      <c r="I1" s="4"/>
      <c r="J1" s="4"/>
      <c r="K1" s="4"/>
      <c r="L1" s="4"/>
    </row>
    <row r="2" spans="1:12" ht="15" customHeight="1">
      <c r="A2" s="40" t="s">
        <v>1</v>
      </c>
      <c r="B2" s="41"/>
      <c r="C2" s="3" t="s">
        <v>64</v>
      </c>
      <c r="D2" s="4"/>
      <c r="E2" s="4"/>
      <c r="F2" s="4"/>
      <c r="G2" s="4"/>
      <c r="H2" s="4"/>
      <c r="I2" s="4"/>
      <c r="J2" s="4"/>
      <c r="K2" s="4"/>
      <c r="L2" s="4"/>
    </row>
    <row r="3" spans="1:12" ht="59.25" customHeight="1">
      <c r="A3" s="38" t="s">
        <v>2</v>
      </c>
      <c r="B3" s="38"/>
      <c r="C3" s="36" t="s">
        <v>70</v>
      </c>
      <c r="D3" s="36"/>
      <c r="E3" s="36"/>
      <c r="F3" s="36"/>
      <c r="G3" s="36"/>
      <c r="H3" s="36"/>
      <c r="I3" s="36"/>
      <c r="J3" s="36"/>
      <c r="K3" s="36"/>
      <c r="L3" s="36"/>
    </row>
    <row r="4" spans="1:12" ht="168" customHeight="1">
      <c r="A4" s="38" t="s">
        <v>3</v>
      </c>
      <c r="B4" s="38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 customHeight="1">
      <c r="A5" s="38" t="s">
        <v>4</v>
      </c>
      <c r="B5" s="38"/>
      <c r="C5" s="3" t="s">
        <v>5</v>
      </c>
      <c r="D5" s="3"/>
      <c r="E5" s="3"/>
      <c r="F5" s="3"/>
      <c r="G5" s="3"/>
      <c r="H5" s="3"/>
      <c r="I5" s="3"/>
      <c r="J5" s="3"/>
      <c r="K5" s="3"/>
      <c r="L5" s="3"/>
    </row>
    <row r="6" spans="1:12" ht="12.75" customHeight="1">
      <c r="A6" s="38" t="s">
        <v>6</v>
      </c>
      <c r="B6" s="38"/>
      <c r="C6" s="3" t="s">
        <v>7</v>
      </c>
      <c r="D6" s="3"/>
      <c r="E6" s="3"/>
      <c r="F6" s="3"/>
      <c r="G6" s="3"/>
      <c r="H6" s="3"/>
      <c r="I6" s="3"/>
      <c r="J6" s="3"/>
      <c r="K6" s="3"/>
      <c r="L6" s="3"/>
    </row>
    <row r="7" spans="1:12" ht="12.75" customHeight="1">
      <c r="A7" s="38" t="s">
        <v>8</v>
      </c>
      <c r="B7" s="38"/>
      <c r="C7" s="3" t="s">
        <v>9</v>
      </c>
      <c r="D7" s="3"/>
      <c r="E7" s="3"/>
      <c r="F7" s="3"/>
      <c r="G7" s="3"/>
      <c r="H7" s="3"/>
      <c r="I7" s="3"/>
      <c r="J7" s="3"/>
      <c r="K7" s="3"/>
      <c r="L7" s="3"/>
    </row>
    <row r="8" spans="1:12" ht="12.75" customHeight="1">
      <c r="A8" s="38" t="s">
        <v>10</v>
      </c>
      <c r="B8" s="38"/>
      <c r="C8" s="3" t="s">
        <v>11</v>
      </c>
      <c r="D8" s="3"/>
      <c r="E8" s="3"/>
      <c r="F8" s="3"/>
      <c r="G8" s="3"/>
      <c r="H8" s="3"/>
      <c r="I8" s="3"/>
      <c r="J8" s="3"/>
      <c r="K8" s="3"/>
      <c r="L8" s="3"/>
    </row>
    <row r="9" spans="1:12" ht="18" customHeight="1">
      <c r="A9" s="38" t="s">
        <v>12</v>
      </c>
      <c r="B9" s="38"/>
      <c r="C9" s="36" t="s">
        <v>55</v>
      </c>
      <c r="D9" s="37"/>
      <c r="E9" s="37"/>
      <c r="F9" s="37"/>
      <c r="G9" s="37"/>
      <c r="H9" s="37"/>
      <c r="I9" s="37"/>
      <c r="J9" s="37"/>
      <c r="K9" s="37"/>
      <c r="L9" s="37"/>
    </row>
    <row r="10" spans="1:12" ht="32.25" customHeight="1">
      <c r="A10" s="38" t="s">
        <v>13</v>
      </c>
      <c r="B10" s="38"/>
      <c r="C10" s="36" t="s">
        <v>77</v>
      </c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20.25" customHeight="1">
      <c r="A11" s="38" t="s">
        <v>14</v>
      </c>
      <c r="B11" s="38"/>
      <c r="C11" s="36" t="s">
        <v>73</v>
      </c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9.75" customHeight="1">
      <c r="A12" s="38" t="s">
        <v>15</v>
      </c>
      <c r="B12" s="38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 customHeight="1">
      <c r="A13" s="26"/>
      <c r="B13" s="51" t="s">
        <v>74</v>
      </c>
      <c r="C13" s="51"/>
      <c r="D13" s="51"/>
      <c r="E13" s="51"/>
      <c r="F13" s="51"/>
      <c r="G13" s="51"/>
      <c r="H13" s="51"/>
      <c r="I13" s="51"/>
      <c r="J13" s="51"/>
      <c r="K13" s="51"/>
      <c r="L13" s="52"/>
    </row>
    <row r="14" spans="1:12" ht="27">
      <c r="A14" s="27"/>
      <c r="B14" s="28" t="s">
        <v>16</v>
      </c>
      <c r="C14" s="29" t="s">
        <v>17</v>
      </c>
      <c r="D14" s="29" t="s">
        <v>18</v>
      </c>
      <c r="E14" s="29" t="s">
        <v>19</v>
      </c>
      <c r="F14" s="45" t="s">
        <v>20</v>
      </c>
      <c r="G14" s="45"/>
      <c r="H14" s="45"/>
      <c r="I14" s="45"/>
      <c r="J14" s="45"/>
      <c r="K14" s="6"/>
      <c r="L14" s="17"/>
    </row>
    <row r="15" spans="1:12" ht="11.25">
      <c r="A15" s="16"/>
      <c r="B15" s="7" t="s">
        <v>21</v>
      </c>
      <c r="C15" s="8">
        <v>31715</v>
      </c>
      <c r="D15" s="30">
        <v>2.16</v>
      </c>
      <c r="E15" s="9">
        <v>4.73</v>
      </c>
      <c r="F15" s="6"/>
      <c r="G15" s="6"/>
      <c r="H15" s="6"/>
      <c r="I15" s="6"/>
      <c r="J15" s="6"/>
      <c r="K15" s="6"/>
      <c r="L15" s="17"/>
    </row>
    <row r="16" spans="1:12" ht="11.25">
      <c r="A16" s="18">
        <v>1</v>
      </c>
      <c r="B16" s="7" t="s">
        <v>22</v>
      </c>
      <c r="C16" s="11">
        <v>59111</v>
      </c>
      <c r="D16" s="31">
        <v>4.03</v>
      </c>
      <c r="E16" s="13">
        <v>8.83</v>
      </c>
      <c r="F16" s="10">
        <v>1</v>
      </c>
      <c r="G16" s="43" t="s">
        <v>23</v>
      </c>
      <c r="H16" s="43"/>
      <c r="I16" s="43"/>
      <c r="J16" s="43"/>
      <c r="K16" s="43"/>
      <c r="L16" s="44"/>
    </row>
    <row r="17" spans="1:12" ht="11.25">
      <c r="A17" s="18">
        <v>3</v>
      </c>
      <c r="B17" s="7" t="s">
        <v>24</v>
      </c>
      <c r="C17" s="11">
        <v>115000</v>
      </c>
      <c r="D17" s="31">
        <v>7.83</v>
      </c>
      <c r="E17" s="13">
        <v>17.17</v>
      </c>
      <c r="F17" s="10">
        <v>3</v>
      </c>
      <c r="G17" s="43" t="s">
        <v>25</v>
      </c>
      <c r="H17" s="43"/>
      <c r="I17" s="43"/>
      <c r="J17" s="43"/>
      <c r="K17" s="43"/>
      <c r="L17" s="44"/>
    </row>
    <row r="18" spans="1:12" ht="11.25">
      <c r="A18" s="18">
        <f aca="true" t="shared" si="0" ref="A18:A30">A17+1</f>
        <v>4</v>
      </c>
      <c r="B18" s="7" t="s">
        <v>26</v>
      </c>
      <c r="C18" s="11">
        <v>315000</v>
      </c>
      <c r="D18" s="31">
        <v>21.46</v>
      </c>
      <c r="E18" s="13">
        <v>47.45</v>
      </c>
      <c r="F18" s="10">
        <f aca="true" t="shared" si="1" ref="F18:F30">F17+1</f>
        <v>4</v>
      </c>
      <c r="G18" s="43" t="s">
        <v>27</v>
      </c>
      <c r="H18" s="43"/>
      <c r="I18" s="43"/>
      <c r="J18" s="43"/>
      <c r="K18" s="43"/>
      <c r="L18" s="44"/>
    </row>
    <row r="19" spans="1:12" ht="11.25">
      <c r="A19" s="18">
        <f t="shared" si="0"/>
        <v>5</v>
      </c>
      <c r="B19" s="7" t="s">
        <v>28</v>
      </c>
      <c r="C19" s="11">
        <v>40000</v>
      </c>
      <c r="D19" s="31">
        <v>2.72</v>
      </c>
      <c r="E19" s="13">
        <v>5.97</v>
      </c>
      <c r="F19" s="10">
        <f t="shared" si="1"/>
        <v>5</v>
      </c>
      <c r="G19" s="43" t="s">
        <v>29</v>
      </c>
      <c r="H19" s="43"/>
      <c r="I19" s="43"/>
      <c r="J19" s="43"/>
      <c r="K19" s="43"/>
      <c r="L19" s="44"/>
    </row>
    <row r="20" spans="1:12" ht="11.25">
      <c r="A20" s="18">
        <f t="shared" si="0"/>
        <v>6</v>
      </c>
      <c r="B20" s="7" t="s">
        <v>30</v>
      </c>
      <c r="C20" s="11">
        <v>70000</v>
      </c>
      <c r="D20" s="31">
        <v>4.77</v>
      </c>
      <c r="E20" s="13">
        <v>10.45</v>
      </c>
      <c r="F20" s="10">
        <f t="shared" si="1"/>
        <v>6</v>
      </c>
      <c r="G20" s="43" t="s">
        <v>31</v>
      </c>
      <c r="H20" s="43"/>
      <c r="I20" s="43"/>
      <c r="J20" s="43"/>
      <c r="K20" s="43"/>
      <c r="L20" s="44"/>
    </row>
    <row r="21" spans="1:12" ht="18">
      <c r="A21" s="18">
        <f t="shared" si="0"/>
        <v>7</v>
      </c>
      <c r="B21" s="7" t="s">
        <v>32</v>
      </c>
      <c r="C21" s="11">
        <v>118500</v>
      </c>
      <c r="D21" s="31">
        <v>8.07</v>
      </c>
      <c r="E21" s="13">
        <v>17.69</v>
      </c>
      <c r="F21" s="10">
        <f t="shared" si="1"/>
        <v>7</v>
      </c>
      <c r="G21" s="43" t="s">
        <v>33</v>
      </c>
      <c r="H21" s="43"/>
      <c r="I21" s="43"/>
      <c r="J21" s="43"/>
      <c r="K21" s="43"/>
      <c r="L21" s="44"/>
    </row>
    <row r="22" spans="1:12" ht="25.5" customHeight="1">
      <c r="A22" s="18">
        <f t="shared" si="0"/>
        <v>8</v>
      </c>
      <c r="B22" s="7" t="s">
        <v>34</v>
      </c>
      <c r="C22" s="11">
        <v>104000</v>
      </c>
      <c r="D22" s="31">
        <v>7.08</v>
      </c>
      <c r="E22" s="13">
        <v>15.53</v>
      </c>
      <c r="F22" s="10">
        <f t="shared" si="1"/>
        <v>8</v>
      </c>
      <c r="G22" s="43" t="s">
        <v>35</v>
      </c>
      <c r="H22" s="43"/>
      <c r="I22" s="43"/>
      <c r="J22" s="43"/>
      <c r="K22" s="43"/>
      <c r="L22" s="44"/>
    </row>
    <row r="23" spans="1:12" ht="21" customHeight="1">
      <c r="A23" s="18">
        <f t="shared" si="0"/>
        <v>9</v>
      </c>
      <c r="B23" s="7" t="s">
        <v>36</v>
      </c>
      <c r="C23" s="11">
        <v>137000</v>
      </c>
      <c r="D23" s="31">
        <v>9.34</v>
      </c>
      <c r="E23" s="13">
        <v>20.45</v>
      </c>
      <c r="F23" s="10">
        <f t="shared" si="1"/>
        <v>9</v>
      </c>
      <c r="G23" s="43" t="s">
        <v>37</v>
      </c>
      <c r="H23" s="43"/>
      <c r="I23" s="43"/>
      <c r="J23" s="43"/>
      <c r="K23" s="43"/>
      <c r="L23" s="44"/>
    </row>
    <row r="24" spans="1:12" ht="21.75" customHeight="1">
      <c r="A24" s="18">
        <f t="shared" si="0"/>
        <v>10</v>
      </c>
      <c r="B24" s="7" t="s">
        <v>38</v>
      </c>
      <c r="C24" s="11">
        <v>19100</v>
      </c>
      <c r="D24" s="31">
        <v>1.3</v>
      </c>
      <c r="E24" s="13">
        <v>2.85</v>
      </c>
      <c r="F24" s="10">
        <f t="shared" si="1"/>
        <v>10</v>
      </c>
      <c r="G24" s="43" t="s">
        <v>39</v>
      </c>
      <c r="H24" s="43"/>
      <c r="I24" s="43"/>
      <c r="J24" s="43"/>
      <c r="K24" s="43"/>
      <c r="L24" s="44"/>
    </row>
    <row r="25" spans="1:12" ht="11.25">
      <c r="A25" s="18">
        <f t="shared" si="0"/>
        <v>11</v>
      </c>
      <c r="B25" s="7" t="s">
        <v>40</v>
      </c>
      <c r="C25" s="33" t="s">
        <v>75</v>
      </c>
      <c r="D25" s="33" t="s">
        <v>75</v>
      </c>
      <c r="E25" s="33" t="s">
        <v>75</v>
      </c>
      <c r="F25" s="10">
        <f t="shared" si="1"/>
        <v>11</v>
      </c>
      <c r="G25" s="42" t="s">
        <v>76</v>
      </c>
      <c r="H25" s="43"/>
      <c r="I25" s="43"/>
      <c r="J25" s="43"/>
      <c r="K25" s="43"/>
      <c r="L25" s="44"/>
    </row>
    <row r="26" spans="1:12" ht="11.25" customHeight="1">
      <c r="A26" s="18">
        <f t="shared" si="0"/>
        <v>12</v>
      </c>
      <c r="B26" s="7" t="s">
        <v>41</v>
      </c>
      <c r="C26" s="33" t="s">
        <v>75</v>
      </c>
      <c r="D26" s="33" t="s">
        <v>75</v>
      </c>
      <c r="E26" s="33" t="s">
        <v>75</v>
      </c>
      <c r="F26" s="10">
        <f t="shared" si="1"/>
        <v>12</v>
      </c>
      <c r="G26" s="42" t="s">
        <v>76</v>
      </c>
      <c r="H26" s="43"/>
      <c r="I26" s="43"/>
      <c r="J26" s="43"/>
      <c r="K26" s="43"/>
      <c r="L26" s="44"/>
    </row>
    <row r="27" spans="1:12" ht="13.5" customHeight="1">
      <c r="A27" s="18">
        <f t="shared" si="0"/>
        <v>13</v>
      </c>
      <c r="B27" s="7" t="s">
        <v>42</v>
      </c>
      <c r="C27" s="33" t="s">
        <v>75</v>
      </c>
      <c r="D27" s="33" t="s">
        <v>75</v>
      </c>
      <c r="E27" s="33" t="s">
        <v>75</v>
      </c>
      <c r="F27" s="10">
        <f t="shared" si="1"/>
        <v>13</v>
      </c>
      <c r="G27" s="42" t="s">
        <v>76</v>
      </c>
      <c r="H27" s="43"/>
      <c r="I27" s="43"/>
      <c r="J27" s="43"/>
      <c r="K27" s="43"/>
      <c r="L27" s="44"/>
    </row>
    <row r="28" spans="1:12" ht="11.25">
      <c r="A28" s="18">
        <f t="shared" si="0"/>
        <v>14</v>
      </c>
      <c r="B28" s="7" t="s">
        <v>43</v>
      </c>
      <c r="C28" s="33" t="s">
        <v>75</v>
      </c>
      <c r="D28" s="33" t="s">
        <v>75</v>
      </c>
      <c r="E28" s="33" t="s">
        <v>75</v>
      </c>
      <c r="F28" s="10">
        <f t="shared" si="1"/>
        <v>14</v>
      </c>
      <c r="G28" s="42" t="s">
        <v>76</v>
      </c>
      <c r="H28" s="43"/>
      <c r="I28" s="43"/>
      <c r="J28" s="43"/>
      <c r="K28" s="43"/>
      <c r="L28" s="44"/>
    </row>
    <row r="29" spans="1:12" ht="11.25">
      <c r="A29" s="18">
        <f t="shared" si="0"/>
        <v>15</v>
      </c>
      <c r="B29" s="7" t="s">
        <v>44</v>
      </c>
      <c r="C29" s="11">
        <v>335311</v>
      </c>
      <c r="D29" s="31">
        <v>22.84</v>
      </c>
      <c r="E29" s="13">
        <v>50.06</v>
      </c>
      <c r="F29" s="10">
        <f t="shared" si="1"/>
        <v>15</v>
      </c>
      <c r="G29" s="43" t="s">
        <v>45</v>
      </c>
      <c r="H29" s="43"/>
      <c r="I29" s="43"/>
      <c r="J29" s="43"/>
      <c r="K29" s="43"/>
      <c r="L29" s="44"/>
    </row>
    <row r="30" spans="1:12" ht="11.25">
      <c r="A30" s="18">
        <f t="shared" si="0"/>
        <v>16</v>
      </c>
      <c r="B30" s="7" t="s">
        <v>46</v>
      </c>
      <c r="C30" s="11">
        <v>132246</v>
      </c>
      <c r="D30" s="31">
        <v>8.4</v>
      </c>
      <c r="E30" s="13">
        <v>18.4</v>
      </c>
      <c r="F30" s="10">
        <f t="shared" si="1"/>
        <v>16</v>
      </c>
      <c r="G30" s="43" t="s">
        <v>47</v>
      </c>
      <c r="H30" s="43"/>
      <c r="I30" s="43"/>
      <c r="J30" s="43"/>
      <c r="K30" s="43"/>
      <c r="L30" s="44"/>
    </row>
    <row r="31" spans="1:12" ht="11.25">
      <c r="A31" s="46" t="s">
        <v>48</v>
      </c>
      <c r="B31" s="47"/>
      <c r="C31" s="11">
        <f>SUM(C15:C30)</f>
        <v>1476983</v>
      </c>
      <c r="D31" s="32">
        <f>SUM(D15:D30)</f>
        <v>100</v>
      </c>
      <c r="E31" s="13">
        <f>SUM(E15:E30)</f>
        <v>219.58</v>
      </c>
      <c r="F31" s="14"/>
      <c r="G31" s="43"/>
      <c r="H31" s="43"/>
      <c r="I31" s="43"/>
      <c r="J31" s="43"/>
      <c r="K31" s="43"/>
      <c r="L31" s="44"/>
    </row>
    <row r="32" spans="1:12" ht="21" customHeight="1">
      <c r="A32" s="18">
        <v>2</v>
      </c>
      <c r="B32" s="15" t="s">
        <v>49</v>
      </c>
      <c r="C32" s="11">
        <v>313500</v>
      </c>
      <c r="D32" s="12"/>
      <c r="E32" s="12"/>
      <c r="F32" s="10">
        <v>2</v>
      </c>
      <c r="G32" s="43" t="s">
        <v>50</v>
      </c>
      <c r="H32" s="43"/>
      <c r="I32" s="43"/>
      <c r="J32" s="43"/>
      <c r="K32" s="43"/>
      <c r="L32" s="44"/>
    </row>
    <row r="33" spans="1:12" ht="11.25">
      <c r="A33" s="19"/>
      <c r="B33" s="14" t="s">
        <v>51</v>
      </c>
      <c r="C33" s="11">
        <v>15000</v>
      </c>
      <c r="D33" s="12"/>
      <c r="E33" s="12"/>
      <c r="F33" s="14"/>
      <c r="G33" s="43" t="s">
        <v>52</v>
      </c>
      <c r="H33" s="43"/>
      <c r="I33" s="43"/>
      <c r="J33" s="43"/>
      <c r="K33" s="43"/>
      <c r="L33" s="44"/>
    </row>
    <row r="34" spans="1:12" ht="6" customHeight="1">
      <c r="A34" s="19"/>
      <c r="B34" s="14"/>
      <c r="C34" s="12"/>
      <c r="D34" s="12"/>
      <c r="E34" s="12"/>
      <c r="F34" s="12"/>
      <c r="G34" s="12"/>
      <c r="H34" s="12"/>
      <c r="I34" s="12"/>
      <c r="J34" s="12"/>
      <c r="K34" s="12"/>
      <c r="L34" s="20"/>
    </row>
    <row r="35" spans="1:12" ht="11.25">
      <c r="A35" s="46" t="s">
        <v>53</v>
      </c>
      <c r="B35" s="47"/>
      <c r="C35" s="11">
        <f>SUM(C31:C34)</f>
        <v>1805483</v>
      </c>
      <c r="D35" s="34" t="s">
        <v>54</v>
      </c>
      <c r="E35" s="35"/>
      <c r="F35" s="35"/>
      <c r="G35" s="35"/>
      <c r="H35" s="35"/>
      <c r="I35" s="35"/>
      <c r="J35" s="35"/>
      <c r="K35" s="12"/>
      <c r="L35" s="20"/>
    </row>
    <row r="36" spans="1:12" ht="12.75" customHeight="1">
      <c r="A36" s="48" t="s">
        <v>72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50"/>
    </row>
  </sheetData>
  <sheetProtection password="CAD7" sheet="1" scenarios="1" formatCells="0" formatColumns="0" formatRows="0" selectLockedCells="1"/>
  <mergeCells count="40">
    <mergeCell ref="A31:B31"/>
    <mergeCell ref="A35:B35"/>
    <mergeCell ref="A36:L36"/>
    <mergeCell ref="C3:L3"/>
    <mergeCell ref="C10:L10"/>
    <mergeCell ref="C11:L11"/>
    <mergeCell ref="B13:L13"/>
    <mergeCell ref="A9:B9"/>
    <mergeCell ref="A10:B10"/>
    <mergeCell ref="A11:B11"/>
    <mergeCell ref="A12:B12"/>
    <mergeCell ref="F14:J14"/>
    <mergeCell ref="G16:L16"/>
    <mergeCell ref="G17:L17"/>
    <mergeCell ref="G18:L18"/>
    <mergeCell ref="G19:L19"/>
    <mergeCell ref="G20:L20"/>
    <mergeCell ref="G21:L21"/>
    <mergeCell ref="G22:L22"/>
    <mergeCell ref="G23:L23"/>
    <mergeCell ref="G24:L24"/>
    <mergeCell ref="G25:L25"/>
    <mergeCell ref="G26:L26"/>
    <mergeCell ref="G31:L31"/>
    <mergeCell ref="G32:L32"/>
    <mergeCell ref="G33:L33"/>
    <mergeCell ref="G27:L27"/>
    <mergeCell ref="G28:L28"/>
    <mergeCell ref="G29:L29"/>
    <mergeCell ref="G30:L30"/>
    <mergeCell ref="D35:J35"/>
    <mergeCell ref="C9:L9"/>
    <mergeCell ref="A1:B1"/>
    <mergeCell ref="A2:B2"/>
    <mergeCell ref="A3:B3"/>
    <mergeCell ref="A4:B4"/>
    <mergeCell ref="A5:B5"/>
    <mergeCell ref="A6:B6"/>
    <mergeCell ref="A7:B7"/>
    <mergeCell ref="A8:B8"/>
  </mergeCells>
  <printOptions horizontalCentered="1" verticalCentered="1"/>
  <pageMargins left="0.25" right="0.25" top="0.95" bottom="0.25" header="0.23" footer="0.5"/>
  <pageSetup horizontalDpi="600" verticalDpi="600" orientation="portrait" r:id="rId3"/>
  <headerFooter alignWithMargins="0">
    <oddHeader>&amp;L&amp;"Arial,Bold"&amp;24&amp;UCost Comparability Data (Sample)   NPS&amp;R&amp;"Arial,Bold"&amp;G
National Park Service</oddHeader>
    <oddFooter>&amp;R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Park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snow</dc:creator>
  <cp:keywords/>
  <dc:description/>
  <cp:lastModifiedBy>Administrator</cp:lastModifiedBy>
  <cp:lastPrinted>2006-02-14T15:36:46Z</cp:lastPrinted>
  <dcterms:created xsi:type="dcterms:W3CDTF">2005-11-22T21:59:05Z</dcterms:created>
  <dcterms:modified xsi:type="dcterms:W3CDTF">2007-09-28T19:58:26Z</dcterms:modified>
  <cp:category/>
  <cp:version/>
  <cp:contentType/>
  <cp:contentStatus/>
</cp:coreProperties>
</file>