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420" windowWidth="7500" windowHeight="34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{"'Sheet1'!$A$1:$M$89"}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"C:\WINDOWS\Desktop\HPSF\JMS\Scottsville.htm"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<sst xmlns="http://schemas.openxmlformats.org/spreadsheetml/2006/main" count="53" uniqueCount="34">
  <si>
    <t>JAMES RIVER AT SCOTTSVILLE, VA</t>
  </si>
  <si>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</si>
  <si>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</si>
  <si>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</si>
  <si>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</si>
  <si>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</si>
  <si>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</si>
  <si>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</si>
  <si>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</si>
  <si>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</si>
  <si>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</si>
  <si>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</si>
  <si>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</si>
  <si>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</si>
  <si>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MEAN MONTHLY FLOW (SFD)</t>
  </si>
  <si>
    <t>AVG</t>
  </si>
  <si>
    <t>MED</t>
  </si>
  <si>
    <t>MAX</t>
  </si>
  <si>
    <t>MIN</t>
  </si>
  <si>
    <t>EXTREMES</t>
  </si>
  <si>
    <t>USGS</t>
  </si>
  <si>
    <t>N/A</t>
  </si>
  <si>
    <t>06/22/</t>
  </si>
  <si>
    <t>10/01/</t>
  </si>
  <si>
    <t>09/13/</t>
  </si>
  <si>
    <t xml:space="preserve">LAT= 37 47' 50" </t>
  </si>
  <si>
    <t>LON= 78 29' 30"</t>
  </si>
  <si>
    <t>DATUM OF GAGE= 253.18 FT</t>
  </si>
  <si>
    <t xml:space="preserve">          DRAINAGE AREA= 4,584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</si>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</sst>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70">
      <selection activeCell="D91" sqref="D91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2.75">
      <c r="A3" s="14" t="s">
        <v>25</v>
      </c>
      <c r="B3" s="14"/>
      <c r="C3" s="14" t="s">
        <v>26</v>
      </c>
      <c r="D3" s="14"/>
      <c r="E3" s="4" t="s">
        <v>28</v>
      </c>
      <c r="F3" s="4"/>
      <c r="G3" s="4"/>
      <c r="H3" s="4"/>
      <c r="I3" s="5"/>
      <c r="J3" s="4" t="s">
        <v>27</v>
      </c>
      <c r="K3" s="4"/>
      <c r="L3" s="4"/>
      <c r="M3" s="4"/>
    </row>
    <row r="5" spans="1:13" ht="15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2.75">
      <c r="A7" s="2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</row>
    <row r="8" spans="1:13" ht="12.75">
      <c r="A8" s="9">
        <v>1925</v>
      </c>
      <c r="B8">
        <v>7952</v>
      </c>
      <c r="C8">
        <v>3553</v>
      </c>
      <c r="D8">
        <v>5239</v>
      </c>
      <c r="E8">
        <v>11216</v>
      </c>
      <c r="F8">
        <v>10004</v>
      </c>
      <c r="G8">
        <v>3942</v>
      </c>
      <c r="H8">
        <v>2847</v>
      </c>
      <c r="I8">
        <v>4200</v>
      </c>
      <c r="J8">
        <v>1681</v>
      </c>
      <c r="K8">
        <v>1237</v>
      </c>
      <c r="L8">
        <v>914</v>
      </c>
      <c r="M8">
        <v>805</v>
      </c>
    </row>
    <row r="9" spans="1:13" ht="12.75">
      <c r="A9" s="9">
        <v>1926</v>
      </c>
      <c r="B9">
        <v>1180</v>
      </c>
      <c r="C9">
        <v>2703</v>
      </c>
      <c r="D9">
        <v>2465</v>
      </c>
      <c r="E9">
        <v>6820</v>
      </c>
      <c r="F9">
        <v>9984</v>
      </c>
      <c r="G9">
        <v>5572</v>
      </c>
      <c r="H9">
        <v>6466</v>
      </c>
      <c r="I9">
        <v>2489</v>
      </c>
      <c r="J9">
        <v>1567</v>
      </c>
      <c r="K9">
        <v>1276</v>
      </c>
      <c r="L9">
        <v>1692</v>
      </c>
      <c r="M9">
        <v>1148</v>
      </c>
    </row>
    <row r="10" spans="1:13" ht="12.75">
      <c r="A10" s="9">
        <v>1927</v>
      </c>
      <c r="B10">
        <v>1816</v>
      </c>
      <c r="C10">
        <v>5857</v>
      </c>
      <c r="D10">
        <v>9821</v>
      </c>
      <c r="E10">
        <v>4347</v>
      </c>
      <c r="F10">
        <v>12160</v>
      </c>
      <c r="G10">
        <v>4731</v>
      </c>
      <c r="H10">
        <v>11715</v>
      </c>
      <c r="I10">
        <v>4506</v>
      </c>
      <c r="J10">
        <v>2157</v>
      </c>
      <c r="K10">
        <v>1992</v>
      </c>
      <c r="L10">
        <v>3736</v>
      </c>
      <c r="M10">
        <v>1688</v>
      </c>
    </row>
    <row r="11" spans="1:13" ht="12.75">
      <c r="A11" s="9">
        <v>1928</v>
      </c>
      <c r="B11">
        <v>5171</v>
      </c>
      <c r="C11">
        <v>4663</v>
      </c>
      <c r="D11">
        <v>7990</v>
      </c>
      <c r="E11">
        <v>5300</v>
      </c>
      <c r="F11">
        <v>6243</v>
      </c>
      <c r="G11">
        <v>4657</v>
      </c>
      <c r="H11">
        <v>7380</v>
      </c>
      <c r="I11">
        <v>6405</v>
      </c>
      <c r="J11">
        <v>3036</v>
      </c>
      <c r="K11">
        <v>3106</v>
      </c>
      <c r="L11">
        <v>10130</v>
      </c>
      <c r="M11">
        <v>9031</v>
      </c>
    </row>
    <row r="12" spans="1:13" ht="12.75">
      <c r="A12" s="9">
        <v>1929</v>
      </c>
      <c r="B12">
        <v>2974</v>
      </c>
      <c r="C12">
        <v>2217</v>
      </c>
      <c r="D12">
        <v>3259</v>
      </c>
      <c r="E12">
        <v>5034</v>
      </c>
      <c r="F12">
        <v>6186</v>
      </c>
      <c r="G12">
        <v>14341</v>
      </c>
      <c r="H12">
        <v>10271</v>
      </c>
      <c r="I12">
        <v>8946</v>
      </c>
      <c r="J12">
        <v>6740</v>
      </c>
      <c r="K12">
        <v>4049</v>
      </c>
      <c r="L12">
        <v>1833</v>
      </c>
      <c r="M12">
        <v>1371</v>
      </c>
    </row>
    <row r="13" spans="1:13" ht="12.75">
      <c r="A13" s="9">
        <v>1930</v>
      </c>
      <c r="B13">
        <v>6119</v>
      </c>
      <c r="C13">
        <v>7185</v>
      </c>
      <c r="D13">
        <v>4526</v>
      </c>
      <c r="E13">
        <v>4218</v>
      </c>
      <c r="F13">
        <v>6070</v>
      </c>
      <c r="G13">
        <v>6431</v>
      </c>
      <c r="H13">
        <v>3786</v>
      </c>
      <c r="I13">
        <v>2007</v>
      </c>
      <c r="J13">
        <v>1536</v>
      </c>
      <c r="K13">
        <v>746</v>
      </c>
      <c r="L13">
        <v>594</v>
      </c>
      <c r="M13">
        <v>502</v>
      </c>
    </row>
    <row r="14" spans="1:13" ht="12.75">
      <c r="A14" s="9">
        <v>1931</v>
      </c>
      <c r="B14">
        <v>499</v>
      </c>
      <c r="C14">
        <v>792</v>
      </c>
      <c r="D14">
        <v>1127</v>
      </c>
      <c r="E14">
        <v>2005</v>
      </c>
      <c r="F14">
        <v>2004</v>
      </c>
      <c r="G14">
        <v>4000</v>
      </c>
      <c r="H14">
        <v>7556</v>
      </c>
      <c r="I14">
        <v>5638</v>
      </c>
      <c r="J14">
        <v>3418</v>
      </c>
      <c r="K14">
        <v>1922</v>
      </c>
      <c r="L14">
        <v>3469</v>
      </c>
      <c r="M14">
        <v>1388</v>
      </c>
    </row>
    <row r="15" spans="1:13" ht="12.75">
      <c r="A15" s="9">
        <v>1932</v>
      </c>
      <c r="B15">
        <v>825</v>
      </c>
      <c r="C15">
        <v>801</v>
      </c>
      <c r="D15">
        <v>1395</v>
      </c>
      <c r="E15">
        <v>5249</v>
      </c>
      <c r="F15">
        <v>6697</v>
      </c>
      <c r="G15">
        <v>9422</v>
      </c>
      <c r="H15">
        <v>6773</v>
      </c>
      <c r="I15">
        <v>6461</v>
      </c>
      <c r="J15">
        <v>1817</v>
      </c>
      <c r="K15">
        <v>1855</v>
      </c>
      <c r="L15">
        <v>745</v>
      </c>
      <c r="M15">
        <v>572</v>
      </c>
    </row>
    <row r="16" spans="1:13" ht="12.75">
      <c r="A16" s="9">
        <v>1933</v>
      </c>
      <c r="B16">
        <v>6338</v>
      </c>
      <c r="C16">
        <v>8857</v>
      </c>
      <c r="D16">
        <v>6681</v>
      </c>
      <c r="E16">
        <v>8135</v>
      </c>
      <c r="F16">
        <v>9546</v>
      </c>
      <c r="G16">
        <v>9237</v>
      </c>
      <c r="H16">
        <v>15139</v>
      </c>
      <c r="I16">
        <v>7015</v>
      </c>
      <c r="J16">
        <v>3684</v>
      </c>
      <c r="K16">
        <v>2431</v>
      </c>
      <c r="L16">
        <v>2233</v>
      </c>
      <c r="M16">
        <v>1446</v>
      </c>
    </row>
    <row r="17" spans="1:13" ht="12.75">
      <c r="A17" s="9">
        <v>1934</v>
      </c>
      <c r="B17">
        <v>958</v>
      </c>
      <c r="C17">
        <v>1005</v>
      </c>
      <c r="D17">
        <v>1500</v>
      </c>
      <c r="E17">
        <v>1904</v>
      </c>
      <c r="F17">
        <v>1335</v>
      </c>
      <c r="G17">
        <v>12243</v>
      </c>
      <c r="H17">
        <v>7122</v>
      </c>
      <c r="I17">
        <v>2584</v>
      </c>
      <c r="J17">
        <v>2677</v>
      </c>
      <c r="K17">
        <v>1494</v>
      </c>
      <c r="L17">
        <v>2109</v>
      </c>
      <c r="M17">
        <v>3711</v>
      </c>
    </row>
    <row r="18" spans="1:13" ht="12.75">
      <c r="A18" s="9">
        <v>1935</v>
      </c>
      <c r="B18">
        <v>2929</v>
      </c>
      <c r="C18">
        <v>4152</v>
      </c>
      <c r="D18">
        <v>11493</v>
      </c>
      <c r="E18">
        <v>13269</v>
      </c>
      <c r="F18">
        <v>7681</v>
      </c>
      <c r="G18">
        <v>12206</v>
      </c>
      <c r="H18">
        <v>16598</v>
      </c>
      <c r="I18">
        <v>4458</v>
      </c>
      <c r="J18">
        <v>3218</v>
      </c>
      <c r="K18">
        <v>2880</v>
      </c>
      <c r="L18">
        <v>2765</v>
      </c>
      <c r="M18">
        <v>8738</v>
      </c>
    </row>
    <row r="19" spans="1:13" ht="12.75">
      <c r="A19" s="9">
        <v>1936</v>
      </c>
      <c r="B19">
        <v>1596</v>
      </c>
      <c r="C19">
        <v>4503</v>
      </c>
      <c r="D19">
        <v>6124</v>
      </c>
      <c r="E19">
        <v>18866</v>
      </c>
      <c r="F19">
        <v>13336</v>
      </c>
      <c r="G19">
        <v>20323</v>
      </c>
      <c r="H19">
        <v>11964</v>
      </c>
      <c r="I19">
        <v>3903</v>
      </c>
      <c r="J19">
        <v>2650</v>
      </c>
      <c r="K19">
        <v>1579</v>
      </c>
      <c r="L19">
        <v>1389</v>
      </c>
      <c r="M19">
        <v>1062</v>
      </c>
    </row>
    <row r="20" spans="1:13" ht="12.75">
      <c r="A20" s="9">
        <v>1937</v>
      </c>
      <c r="B20">
        <v>3637</v>
      </c>
      <c r="C20">
        <v>1499</v>
      </c>
      <c r="D20">
        <v>5812</v>
      </c>
      <c r="E20">
        <v>19353</v>
      </c>
      <c r="F20">
        <v>11267</v>
      </c>
      <c r="G20">
        <v>5598</v>
      </c>
      <c r="H20">
        <v>10057</v>
      </c>
      <c r="I20">
        <v>6160</v>
      </c>
      <c r="J20">
        <v>3200</v>
      </c>
      <c r="K20">
        <v>2931</v>
      </c>
      <c r="L20">
        <v>4215</v>
      </c>
      <c r="M20">
        <v>4841</v>
      </c>
    </row>
    <row r="21" spans="1:13" ht="12.75">
      <c r="A21" s="9">
        <v>1938</v>
      </c>
      <c r="B21">
        <v>14550</v>
      </c>
      <c r="C21">
        <v>6476</v>
      </c>
      <c r="D21">
        <v>4893</v>
      </c>
      <c r="E21">
        <v>6315</v>
      </c>
      <c r="F21">
        <v>4759</v>
      </c>
      <c r="G21">
        <v>5654</v>
      </c>
      <c r="H21">
        <v>4436</v>
      </c>
      <c r="I21">
        <v>3883</v>
      </c>
      <c r="J21">
        <v>6526</v>
      </c>
      <c r="K21">
        <v>6374</v>
      </c>
      <c r="L21">
        <v>9360</v>
      </c>
      <c r="M21">
        <v>1867</v>
      </c>
    </row>
    <row r="22" spans="1:13" ht="12.75">
      <c r="A22" s="9">
        <v>1939</v>
      </c>
      <c r="B22">
        <v>1431</v>
      </c>
      <c r="C22">
        <v>2001</v>
      </c>
      <c r="D22">
        <v>3879</v>
      </c>
      <c r="E22">
        <v>4930</v>
      </c>
      <c r="F22">
        <v>15809</v>
      </c>
      <c r="G22">
        <v>9806</v>
      </c>
      <c r="H22">
        <v>4760</v>
      </c>
      <c r="I22">
        <v>3476</v>
      </c>
      <c r="J22">
        <v>2235</v>
      </c>
      <c r="K22">
        <v>2741</v>
      </c>
      <c r="L22">
        <v>5658</v>
      </c>
      <c r="M22">
        <v>1562</v>
      </c>
    </row>
    <row r="23" spans="1:13" ht="12.75">
      <c r="A23" s="9">
        <v>1940</v>
      </c>
      <c r="B23">
        <v>1319</v>
      </c>
      <c r="C23">
        <v>1582</v>
      </c>
      <c r="D23">
        <v>1503</v>
      </c>
      <c r="E23">
        <v>2440</v>
      </c>
      <c r="F23">
        <v>7077</v>
      </c>
      <c r="G23">
        <v>4023</v>
      </c>
      <c r="H23">
        <v>9637</v>
      </c>
      <c r="I23">
        <v>5567</v>
      </c>
      <c r="J23">
        <v>10983</v>
      </c>
      <c r="K23">
        <v>3008</v>
      </c>
      <c r="L23">
        <v>15333</v>
      </c>
      <c r="M23">
        <v>5314</v>
      </c>
    </row>
    <row r="24" spans="1:13" ht="12.75">
      <c r="A24" s="9">
        <v>1941</v>
      </c>
      <c r="B24">
        <v>1800</v>
      </c>
      <c r="C24">
        <v>3014</v>
      </c>
      <c r="D24">
        <v>4423</v>
      </c>
      <c r="E24">
        <v>5505</v>
      </c>
      <c r="F24">
        <v>3200</v>
      </c>
      <c r="G24">
        <v>4354</v>
      </c>
      <c r="H24">
        <v>6585</v>
      </c>
      <c r="I24">
        <v>2088</v>
      </c>
      <c r="J24">
        <v>2087</v>
      </c>
      <c r="K24">
        <v>5884</v>
      </c>
      <c r="L24">
        <v>1172</v>
      </c>
      <c r="M24">
        <v>830</v>
      </c>
    </row>
    <row r="25" spans="1:13" ht="12.75">
      <c r="A25" s="9">
        <v>1942</v>
      </c>
      <c r="B25">
        <v>636</v>
      </c>
      <c r="C25">
        <v>845</v>
      </c>
      <c r="D25">
        <v>2202</v>
      </c>
      <c r="E25">
        <v>2240</v>
      </c>
      <c r="F25">
        <v>3512</v>
      </c>
      <c r="G25">
        <v>4465</v>
      </c>
      <c r="H25">
        <v>2571</v>
      </c>
      <c r="I25">
        <v>12481</v>
      </c>
      <c r="J25">
        <v>6978</v>
      </c>
      <c r="K25">
        <v>1957</v>
      </c>
      <c r="L25">
        <v>8844</v>
      </c>
      <c r="M25">
        <v>3149</v>
      </c>
    </row>
    <row r="26" spans="1:13" ht="12.75">
      <c r="A26" s="9">
        <v>1943</v>
      </c>
      <c r="B26">
        <v>9684</v>
      </c>
      <c r="C26">
        <v>4341</v>
      </c>
      <c r="D26">
        <v>7751</v>
      </c>
      <c r="E26">
        <v>8043</v>
      </c>
      <c r="F26">
        <v>10289</v>
      </c>
      <c r="G26">
        <v>10290</v>
      </c>
      <c r="H26">
        <v>8349</v>
      </c>
      <c r="I26">
        <v>7491</v>
      </c>
      <c r="J26">
        <v>4757</v>
      </c>
      <c r="K26">
        <v>4252</v>
      </c>
      <c r="L26">
        <v>1371</v>
      </c>
      <c r="M26">
        <v>923</v>
      </c>
    </row>
    <row r="27" spans="1:13" ht="12.75">
      <c r="A27" s="9">
        <v>1944</v>
      </c>
      <c r="B27">
        <v>912</v>
      </c>
      <c r="C27">
        <v>1242</v>
      </c>
      <c r="D27">
        <v>1343</v>
      </c>
      <c r="E27">
        <v>2809</v>
      </c>
      <c r="F27">
        <v>4784</v>
      </c>
      <c r="G27">
        <v>11353</v>
      </c>
      <c r="H27">
        <v>5995</v>
      </c>
      <c r="I27">
        <v>6289</v>
      </c>
      <c r="J27">
        <v>1925</v>
      </c>
      <c r="K27">
        <v>1151</v>
      </c>
      <c r="L27">
        <v>891</v>
      </c>
      <c r="M27">
        <v>6980</v>
      </c>
    </row>
    <row r="28" spans="1:13" ht="12.75">
      <c r="A28" s="9">
        <v>1945</v>
      </c>
      <c r="B28">
        <v>3606</v>
      </c>
      <c r="C28">
        <v>1890</v>
      </c>
      <c r="D28">
        <v>4133</v>
      </c>
      <c r="E28">
        <v>6537</v>
      </c>
      <c r="F28">
        <v>6075</v>
      </c>
      <c r="G28">
        <v>7163</v>
      </c>
      <c r="H28">
        <v>4133</v>
      </c>
      <c r="I28">
        <v>3736</v>
      </c>
      <c r="J28">
        <v>1947</v>
      </c>
      <c r="K28">
        <v>1634</v>
      </c>
      <c r="L28">
        <v>1709</v>
      </c>
      <c r="M28">
        <v>5917</v>
      </c>
    </row>
    <row r="29" spans="1:13" ht="12.75">
      <c r="A29" s="9">
        <v>1946</v>
      </c>
      <c r="B29">
        <v>1792</v>
      </c>
      <c r="C29">
        <v>2588</v>
      </c>
      <c r="D29">
        <v>5885</v>
      </c>
      <c r="E29">
        <v>10073</v>
      </c>
      <c r="F29">
        <v>8762</v>
      </c>
      <c r="G29">
        <v>7079</v>
      </c>
      <c r="H29">
        <v>4644</v>
      </c>
      <c r="I29">
        <v>8217</v>
      </c>
      <c r="J29">
        <v>3532</v>
      </c>
      <c r="K29">
        <v>2279</v>
      </c>
      <c r="L29">
        <v>1406</v>
      </c>
      <c r="M29">
        <v>1194</v>
      </c>
    </row>
    <row r="30" spans="1:13" ht="12.75">
      <c r="A30" s="9">
        <v>1947</v>
      </c>
      <c r="B30">
        <v>1194</v>
      </c>
      <c r="C30">
        <v>1393</v>
      </c>
      <c r="D30">
        <v>1735</v>
      </c>
      <c r="E30">
        <v>8737</v>
      </c>
      <c r="F30">
        <v>3116</v>
      </c>
      <c r="G30">
        <v>7605</v>
      </c>
      <c r="H30">
        <v>6305</v>
      </c>
      <c r="I30">
        <v>3234</v>
      </c>
      <c r="J30">
        <v>3005</v>
      </c>
      <c r="K30">
        <v>2679</v>
      </c>
      <c r="L30">
        <v>1860</v>
      </c>
      <c r="M30">
        <v>1425</v>
      </c>
    </row>
    <row r="31" spans="1:13" ht="12.75">
      <c r="A31" s="9">
        <v>1948</v>
      </c>
      <c r="B31">
        <v>2708</v>
      </c>
      <c r="C31">
        <v>6923</v>
      </c>
      <c r="D31">
        <v>3011</v>
      </c>
      <c r="E31">
        <v>3282</v>
      </c>
      <c r="F31">
        <v>10928</v>
      </c>
      <c r="G31">
        <v>11023</v>
      </c>
      <c r="H31">
        <v>13388</v>
      </c>
      <c r="I31">
        <v>8111</v>
      </c>
      <c r="J31">
        <v>3672</v>
      </c>
      <c r="K31">
        <v>2425</v>
      </c>
      <c r="L31">
        <v>5946</v>
      </c>
      <c r="M31">
        <v>1829</v>
      </c>
    </row>
    <row r="32" spans="1:13" ht="12.75">
      <c r="A32" s="9">
        <v>1949</v>
      </c>
      <c r="B32">
        <v>3851</v>
      </c>
      <c r="C32">
        <v>8358</v>
      </c>
      <c r="D32">
        <v>18622</v>
      </c>
      <c r="E32">
        <v>14253</v>
      </c>
      <c r="F32">
        <v>9852</v>
      </c>
      <c r="G32">
        <v>9070</v>
      </c>
      <c r="H32">
        <v>11235</v>
      </c>
      <c r="I32">
        <v>8785</v>
      </c>
      <c r="J32">
        <v>5799</v>
      </c>
      <c r="K32">
        <v>8240</v>
      </c>
      <c r="L32">
        <v>4453</v>
      </c>
      <c r="M32">
        <v>3269</v>
      </c>
    </row>
    <row r="33" spans="1:13" ht="12.75">
      <c r="A33" s="9">
        <v>1950</v>
      </c>
      <c r="B33">
        <v>2150</v>
      </c>
      <c r="C33">
        <v>5246</v>
      </c>
      <c r="D33">
        <v>5136</v>
      </c>
      <c r="E33">
        <v>4128</v>
      </c>
      <c r="F33">
        <v>11037</v>
      </c>
      <c r="G33">
        <v>6124</v>
      </c>
      <c r="H33">
        <v>3924</v>
      </c>
      <c r="I33">
        <v>8330</v>
      </c>
      <c r="J33">
        <v>5028</v>
      </c>
      <c r="K33">
        <v>2496</v>
      </c>
      <c r="L33">
        <v>1878</v>
      </c>
      <c r="M33">
        <v>8382</v>
      </c>
    </row>
    <row r="34" spans="1:13" ht="12.75">
      <c r="A34" s="9">
        <v>1951</v>
      </c>
      <c r="B34">
        <v>2154</v>
      </c>
      <c r="C34">
        <v>2493</v>
      </c>
      <c r="D34">
        <v>11423</v>
      </c>
      <c r="E34">
        <v>3930</v>
      </c>
      <c r="F34">
        <v>10895</v>
      </c>
      <c r="G34">
        <v>9180</v>
      </c>
      <c r="H34">
        <v>14988</v>
      </c>
      <c r="I34">
        <v>5055</v>
      </c>
      <c r="J34">
        <v>9113</v>
      </c>
      <c r="K34">
        <v>2923</v>
      </c>
      <c r="L34">
        <v>1661</v>
      </c>
      <c r="M34">
        <v>1080</v>
      </c>
    </row>
    <row r="35" spans="1:13" ht="12.75">
      <c r="A35" s="9">
        <v>1952</v>
      </c>
      <c r="B35">
        <v>928</v>
      </c>
      <c r="C35">
        <v>2148</v>
      </c>
      <c r="D35">
        <v>6075</v>
      </c>
      <c r="E35">
        <v>11067</v>
      </c>
      <c r="F35">
        <v>10351</v>
      </c>
      <c r="G35">
        <v>14259</v>
      </c>
      <c r="H35">
        <v>9336</v>
      </c>
      <c r="I35">
        <v>8112</v>
      </c>
      <c r="J35">
        <v>2643</v>
      </c>
      <c r="K35">
        <v>1973</v>
      </c>
      <c r="L35">
        <v>3706</v>
      </c>
      <c r="M35">
        <v>3626</v>
      </c>
    </row>
    <row r="36" spans="1:13" ht="12.75">
      <c r="A36" s="9">
        <v>1953</v>
      </c>
      <c r="B36">
        <v>1493</v>
      </c>
      <c r="C36">
        <v>3673</v>
      </c>
      <c r="D36">
        <v>4898</v>
      </c>
      <c r="E36">
        <v>8343</v>
      </c>
      <c r="F36">
        <v>10523</v>
      </c>
      <c r="G36">
        <v>14389</v>
      </c>
      <c r="H36">
        <v>7421</v>
      </c>
      <c r="I36">
        <v>5739</v>
      </c>
      <c r="J36">
        <v>2907</v>
      </c>
      <c r="K36">
        <v>1699</v>
      </c>
      <c r="L36">
        <v>1100</v>
      </c>
      <c r="M36">
        <v>815</v>
      </c>
    </row>
    <row r="37" spans="1:13" ht="12.75">
      <c r="A37" s="9">
        <v>1954</v>
      </c>
      <c r="B37">
        <v>810</v>
      </c>
      <c r="C37">
        <v>931</v>
      </c>
      <c r="D37">
        <v>2940</v>
      </c>
      <c r="E37">
        <v>4117</v>
      </c>
      <c r="F37">
        <v>3972</v>
      </c>
      <c r="G37">
        <v>10141</v>
      </c>
      <c r="H37">
        <v>5480</v>
      </c>
      <c r="I37">
        <v>4408</v>
      </c>
      <c r="J37">
        <v>2309</v>
      </c>
      <c r="K37">
        <v>2023</v>
      </c>
      <c r="L37">
        <v>998</v>
      </c>
      <c r="M37">
        <v>637</v>
      </c>
    </row>
    <row r="38" spans="1:13" ht="12.75">
      <c r="A38" s="9">
        <v>1955</v>
      </c>
      <c r="B38">
        <v>4217</v>
      </c>
      <c r="C38">
        <v>5317</v>
      </c>
      <c r="D38">
        <v>7059</v>
      </c>
      <c r="E38">
        <v>5423</v>
      </c>
      <c r="F38">
        <v>8674</v>
      </c>
      <c r="G38">
        <v>18595</v>
      </c>
      <c r="H38">
        <v>7370</v>
      </c>
      <c r="I38">
        <v>3190</v>
      </c>
      <c r="J38">
        <v>2961</v>
      </c>
      <c r="K38">
        <v>1461</v>
      </c>
      <c r="L38">
        <v>5909</v>
      </c>
      <c r="M38">
        <v>1854</v>
      </c>
    </row>
    <row r="39" spans="1:13" ht="12.75">
      <c r="A39" s="9">
        <v>1956</v>
      </c>
      <c r="B39">
        <v>1111</v>
      </c>
      <c r="C39">
        <v>1201</v>
      </c>
      <c r="D39">
        <v>1176</v>
      </c>
      <c r="E39">
        <v>1002</v>
      </c>
      <c r="F39">
        <v>5771</v>
      </c>
      <c r="G39">
        <v>5962</v>
      </c>
      <c r="H39">
        <v>6337</v>
      </c>
      <c r="I39">
        <v>2262</v>
      </c>
      <c r="J39">
        <v>1690</v>
      </c>
      <c r="K39">
        <v>1380</v>
      </c>
      <c r="L39">
        <v>922</v>
      </c>
      <c r="M39">
        <v>1142</v>
      </c>
    </row>
    <row r="40" spans="1:13" ht="12.75">
      <c r="A40" s="9">
        <v>1957</v>
      </c>
      <c r="B40">
        <v>2153</v>
      </c>
      <c r="C40">
        <v>3641</v>
      </c>
      <c r="D40">
        <v>3470</v>
      </c>
      <c r="E40">
        <v>4845</v>
      </c>
      <c r="F40">
        <v>12694</v>
      </c>
      <c r="G40">
        <v>8197</v>
      </c>
      <c r="H40">
        <v>12256</v>
      </c>
      <c r="I40">
        <v>4525</v>
      </c>
      <c r="J40">
        <v>3663</v>
      </c>
      <c r="K40">
        <v>1412</v>
      </c>
      <c r="L40">
        <v>764</v>
      </c>
      <c r="M40">
        <v>3115</v>
      </c>
    </row>
    <row r="41" spans="1:13" ht="12.75">
      <c r="A41" s="9">
        <v>1958</v>
      </c>
      <c r="B41">
        <v>2275</v>
      </c>
      <c r="C41">
        <v>4063</v>
      </c>
      <c r="D41">
        <v>6860</v>
      </c>
      <c r="E41">
        <v>7663</v>
      </c>
      <c r="F41">
        <v>7545</v>
      </c>
      <c r="G41">
        <v>10365</v>
      </c>
      <c r="H41">
        <v>15150</v>
      </c>
      <c r="I41">
        <v>11283</v>
      </c>
      <c r="J41">
        <v>2992</v>
      </c>
      <c r="K41">
        <v>2607</v>
      </c>
      <c r="L41">
        <v>3084</v>
      </c>
      <c r="M41">
        <v>1269</v>
      </c>
    </row>
    <row r="42" spans="1:13" ht="12.75">
      <c r="A42" s="9">
        <v>1959</v>
      </c>
      <c r="B42">
        <v>1021</v>
      </c>
      <c r="C42">
        <v>1078</v>
      </c>
      <c r="D42">
        <v>2093</v>
      </c>
      <c r="E42">
        <v>3631</v>
      </c>
      <c r="F42">
        <v>2716</v>
      </c>
      <c r="G42">
        <v>4912</v>
      </c>
      <c r="H42">
        <v>10022</v>
      </c>
      <c r="I42">
        <v>3609</v>
      </c>
      <c r="J42">
        <v>5067</v>
      </c>
      <c r="K42">
        <v>1517</v>
      </c>
      <c r="L42">
        <v>1414</v>
      </c>
      <c r="M42">
        <v>1508</v>
      </c>
    </row>
    <row r="43" spans="1:13" ht="12.75">
      <c r="A43" s="9">
        <v>1960</v>
      </c>
      <c r="B43">
        <v>7739</v>
      </c>
      <c r="C43">
        <v>4129</v>
      </c>
      <c r="D43">
        <v>6521</v>
      </c>
      <c r="E43">
        <v>5487</v>
      </c>
      <c r="F43">
        <v>11299</v>
      </c>
      <c r="G43">
        <v>10244</v>
      </c>
      <c r="H43">
        <v>14352</v>
      </c>
      <c r="I43">
        <v>9265</v>
      </c>
      <c r="J43">
        <v>4607</v>
      </c>
      <c r="K43">
        <v>1614</v>
      </c>
      <c r="L43">
        <v>1335</v>
      </c>
      <c r="M43">
        <v>2054</v>
      </c>
    </row>
    <row r="44" spans="1:13" ht="12.75">
      <c r="A44" s="9">
        <v>1961</v>
      </c>
      <c r="B44">
        <v>1291</v>
      </c>
      <c r="C44">
        <v>1317</v>
      </c>
      <c r="D44">
        <v>1279</v>
      </c>
      <c r="E44">
        <v>2078</v>
      </c>
      <c r="F44">
        <v>9760</v>
      </c>
      <c r="G44">
        <v>8332</v>
      </c>
      <c r="H44">
        <v>10669</v>
      </c>
      <c r="I44">
        <v>6936</v>
      </c>
      <c r="J44">
        <v>3775</v>
      </c>
      <c r="K44">
        <v>2208</v>
      </c>
      <c r="L44">
        <v>2076</v>
      </c>
      <c r="M44">
        <v>2218</v>
      </c>
    </row>
    <row r="45" spans="1:13" ht="12.75">
      <c r="A45" s="9">
        <v>1962</v>
      </c>
      <c r="B45">
        <v>5816</v>
      </c>
      <c r="C45">
        <v>4382</v>
      </c>
      <c r="D45">
        <v>10377</v>
      </c>
      <c r="E45">
        <v>8278</v>
      </c>
      <c r="F45">
        <v>7101</v>
      </c>
      <c r="G45">
        <v>18049</v>
      </c>
      <c r="H45">
        <v>10425</v>
      </c>
      <c r="I45">
        <v>4207</v>
      </c>
      <c r="J45">
        <v>3684</v>
      </c>
      <c r="K45">
        <v>2337</v>
      </c>
      <c r="L45">
        <v>1735</v>
      </c>
      <c r="M45">
        <v>1158</v>
      </c>
    </row>
    <row r="46" spans="1:13" ht="12.75">
      <c r="A46" s="9">
        <v>1963</v>
      </c>
      <c r="B46">
        <v>1233</v>
      </c>
      <c r="C46">
        <v>4009</v>
      </c>
      <c r="D46">
        <v>2582</v>
      </c>
      <c r="E46">
        <v>7184</v>
      </c>
      <c r="F46">
        <v>3627</v>
      </c>
      <c r="G46">
        <v>18117</v>
      </c>
      <c r="H46">
        <v>3605</v>
      </c>
      <c r="I46">
        <v>2570</v>
      </c>
      <c r="J46">
        <v>1773</v>
      </c>
      <c r="K46">
        <v>961</v>
      </c>
      <c r="L46">
        <v>719</v>
      </c>
      <c r="M46">
        <v>648</v>
      </c>
    </row>
    <row r="47" spans="1:13" ht="12.75">
      <c r="A47" s="9">
        <v>1964</v>
      </c>
      <c r="B47">
        <v>658</v>
      </c>
      <c r="C47">
        <v>1224</v>
      </c>
      <c r="D47">
        <v>1792</v>
      </c>
      <c r="E47">
        <v>8154</v>
      </c>
      <c r="F47">
        <v>7782</v>
      </c>
      <c r="G47">
        <v>10385</v>
      </c>
      <c r="H47">
        <v>5667</v>
      </c>
      <c r="I47">
        <v>3166</v>
      </c>
      <c r="J47">
        <v>1202</v>
      </c>
      <c r="K47">
        <v>951</v>
      </c>
      <c r="L47">
        <v>637</v>
      </c>
      <c r="M47">
        <v>735</v>
      </c>
    </row>
    <row r="48" spans="1:13" ht="12.75">
      <c r="A48" s="9">
        <v>1965</v>
      </c>
      <c r="B48">
        <v>1433</v>
      </c>
      <c r="C48">
        <v>1722</v>
      </c>
      <c r="D48">
        <v>4027</v>
      </c>
      <c r="E48">
        <v>7317</v>
      </c>
      <c r="F48">
        <v>10545</v>
      </c>
      <c r="G48">
        <v>10408</v>
      </c>
      <c r="H48">
        <v>7119</v>
      </c>
      <c r="I48">
        <v>4279</v>
      </c>
      <c r="J48">
        <v>1778</v>
      </c>
      <c r="K48">
        <v>1299</v>
      </c>
      <c r="L48">
        <v>958</v>
      </c>
      <c r="M48">
        <v>853</v>
      </c>
    </row>
    <row r="49" spans="1:13" ht="12.75">
      <c r="A49" s="9">
        <v>1966</v>
      </c>
      <c r="B49">
        <v>1446</v>
      </c>
      <c r="C49">
        <v>922</v>
      </c>
      <c r="D49">
        <v>844</v>
      </c>
      <c r="E49">
        <v>1181</v>
      </c>
      <c r="F49">
        <v>8480</v>
      </c>
      <c r="G49">
        <v>6108</v>
      </c>
      <c r="H49">
        <v>2894</v>
      </c>
      <c r="I49">
        <v>6062</v>
      </c>
      <c r="J49">
        <v>1646</v>
      </c>
      <c r="K49">
        <v>527</v>
      </c>
      <c r="L49">
        <v>607</v>
      </c>
      <c r="M49">
        <v>2001</v>
      </c>
    </row>
    <row r="50" spans="1:13" ht="12.75">
      <c r="A50" s="9">
        <v>1967</v>
      </c>
      <c r="B50">
        <v>4753</v>
      </c>
      <c r="C50">
        <v>2841</v>
      </c>
      <c r="D50">
        <v>3936</v>
      </c>
      <c r="E50">
        <v>6580</v>
      </c>
      <c r="F50">
        <v>5134</v>
      </c>
      <c r="G50">
        <v>14849</v>
      </c>
      <c r="H50">
        <v>3597</v>
      </c>
      <c r="I50">
        <v>5903</v>
      </c>
      <c r="J50">
        <v>2390</v>
      </c>
      <c r="K50">
        <v>1336</v>
      </c>
      <c r="L50">
        <v>3408</v>
      </c>
      <c r="M50">
        <v>1364</v>
      </c>
    </row>
    <row r="51" spans="1:13" ht="12.75">
      <c r="A51" s="9">
        <v>1968</v>
      </c>
      <c r="B51">
        <v>2351</v>
      </c>
      <c r="C51">
        <v>1635</v>
      </c>
      <c r="D51">
        <v>7212</v>
      </c>
      <c r="E51">
        <v>5933</v>
      </c>
      <c r="F51">
        <v>6222</v>
      </c>
      <c r="G51">
        <v>7795</v>
      </c>
      <c r="H51">
        <v>3876</v>
      </c>
      <c r="I51">
        <v>4035</v>
      </c>
      <c r="J51">
        <v>2861</v>
      </c>
      <c r="K51">
        <v>1178</v>
      </c>
      <c r="L51">
        <v>899</v>
      </c>
      <c r="M51">
        <v>666</v>
      </c>
    </row>
    <row r="52" spans="1:13" ht="12.75">
      <c r="A52" s="9">
        <v>1969</v>
      </c>
      <c r="B52">
        <v>2036</v>
      </c>
      <c r="C52">
        <v>3269</v>
      </c>
      <c r="D52">
        <v>2174</v>
      </c>
      <c r="E52">
        <v>3607</v>
      </c>
      <c r="F52">
        <v>4411</v>
      </c>
      <c r="G52">
        <v>5722</v>
      </c>
      <c r="H52">
        <v>3686</v>
      </c>
      <c r="I52">
        <v>2883</v>
      </c>
      <c r="J52">
        <v>2373</v>
      </c>
      <c r="K52">
        <v>2570</v>
      </c>
      <c r="L52">
        <v>15329</v>
      </c>
      <c r="M52">
        <v>2178</v>
      </c>
    </row>
    <row r="53" spans="1:13" ht="12.75">
      <c r="A53" s="9">
        <v>1970</v>
      </c>
      <c r="B53">
        <v>1605</v>
      </c>
      <c r="C53">
        <v>1620</v>
      </c>
      <c r="D53">
        <v>4211</v>
      </c>
      <c r="E53">
        <v>8530</v>
      </c>
      <c r="F53">
        <v>8530</v>
      </c>
      <c r="G53">
        <v>4644</v>
      </c>
      <c r="H53">
        <v>7440</v>
      </c>
      <c r="I53">
        <v>3889</v>
      </c>
      <c r="J53">
        <v>1319</v>
      </c>
      <c r="K53">
        <v>1291</v>
      </c>
      <c r="L53">
        <v>1335</v>
      </c>
      <c r="M53">
        <v>751</v>
      </c>
    </row>
    <row r="54" spans="1:13" ht="12.75">
      <c r="A54" s="9">
        <v>1971</v>
      </c>
      <c r="B54">
        <v>1214</v>
      </c>
      <c r="C54">
        <v>6964</v>
      </c>
      <c r="D54">
        <v>3735</v>
      </c>
      <c r="E54">
        <v>5715</v>
      </c>
      <c r="F54">
        <v>13288</v>
      </c>
      <c r="G54">
        <v>7191</v>
      </c>
      <c r="H54">
        <v>6274</v>
      </c>
      <c r="I54">
        <v>8962</v>
      </c>
      <c r="J54">
        <v>8488</v>
      </c>
      <c r="K54">
        <v>2119</v>
      </c>
      <c r="L54">
        <v>1632</v>
      </c>
      <c r="M54">
        <v>2159</v>
      </c>
    </row>
    <row r="55" spans="1:13" ht="12.75">
      <c r="A55" s="9">
        <v>1972</v>
      </c>
      <c r="B55">
        <v>5255</v>
      </c>
      <c r="C55">
        <v>3277</v>
      </c>
      <c r="D55">
        <v>5370</v>
      </c>
      <c r="E55">
        <v>4751</v>
      </c>
      <c r="F55">
        <v>12923</v>
      </c>
      <c r="G55">
        <v>7219</v>
      </c>
      <c r="H55">
        <v>7549</v>
      </c>
      <c r="I55">
        <v>9060</v>
      </c>
      <c r="J55">
        <v>18964</v>
      </c>
      <c r="K55">
        <v>9225</v>
      </c>
      <c r="L55">
        <v>4966</v>
      </c>
      <c r="M55">
        <v>1680</v>
      </c>
    </row>
    <row r="56" spans="1:13" ht="12.75">
      <c r="A56" s="9">
        <v>1973</v>
      </c>
      <c r="B56">
        <v>8739</v>
      </c>
      <c r="C56">
        <v>12918</v>
      </c>
      <c r="D56">
        <v>14380</v>
      </c>
      <c r="E56">
        <v>8029</v>
      </c>
      <c r="F56">
        <v>14210</v>
      </c>
      <c r="G56">
        <v>14695</v>
      </c>
      <c r="H56">
        <v>15617</v>
      </c>
      <c r="I56">
        <v>10771</v>
      </c>
      <c r="J56">
        <v>6005</v>
      </c>
      <c r="K56">
        <v>3134</v>
      </c>
      <c r="L56">
        <v>2277</v>
      </c>
      <c r="M56">
        <v>1466</v>
      </c>
    </row>
    <row r="57" spans="1:13" ht="12.75">
      <c r="A57" s="9">
        <v>1974</v>
      </c>
      <c r="B57">
        <v>2376</v>
      </c>
      <c r="C57">
        <v>2812</v>
      </c>
      <c r="D57">
        <v>14661</v>
      </c>
      <c r="E57">
        <v>13029</v>
      </c>
      <c r="F57">
        <v>6260</v>
      </c>
      <c r="G57">
        <v>7744</v>
      </c>
      <c r="H57">
        <v>7640</v>
      </c>
      <c r="I57">
        <v>6937</v>
      </c>
      <c r="J57">
        <v>4635</v>
      </c>
      <c r="K57">
        <v>2369</v>
      </c>
      <c r="L57">
        <v>2913</v>
      </c>
      <c r="M57">
        <v>3946</v>
      </c>
    </row>
    <row r="58" spans="1:13" ht="12.75">
      <c r="A58" s="9">
        <v>1975</v>
      </c>
      <c r="B58">
        <v>1711</v>
      </c>
      <c r="C58">
        <v>1652</v>
      </c>
      <c r="D58">
        <v>5284</v>
      </c>
      <c r="E58">
        <v>7060</v>
      </c>
      <c r="F58">
        <v>10436</v>
      </c>
      <c r="G58">
        <v>18652</v>
      </c>
      <c r="H58">
        <v>6416</v>
      </c>
      <c r="I58">
        <v>10643</v>
      </c>
      <c r="J58">
        <v>4875</v>
      </c>
      <c r="K58">
        <v>4315</v>
      </c>
      <c r="L58">
        <v>2448</v>
      </c>
      <c r="M58">
        <v>6073</v>
      </c>
    </row>
    <row r="59" spans="1:13" ht="12.75">
      <c r="A59" s="9">
        <v>1976</v>
      </c>
      <c r="B59">
        <v>5535</v>
      </c>
      <c r="C59">
        <v>3908</v>
      </c>
      <c r="D59">
        <v>3243</v>
      </c>
      <c r="E59">
        <v>10050</v>
      </c>
      <c r="F59">
        <v>6376</v>
      </c>
      <c r="G59">
        <v>4907</v>
      </c>
      <c r="H59">
        <v>4912</v>
      </c>
      <c r="I59">
        <v>3292</v>
      </c>
      <c r="J59">
        <v>7043</v>
      </c>
      <c r="K59">
        <v>2148</v>
      </c>
      <c r="L59">
        <v>1138</v>
      </c>
      <c r="M59">
        <v>923</v>
      </c>
    </row>
    <row r="60" spans="1:13" ht="12.75">
      <c r="A60" s="9">
        <v>1977</v>
      </c>
      <c r="B60">
        <v>10928</v>
      </c>
      <c r="C60">
        <v>4364</v>
      </c>
      <c r="D60">
        <v>6310</v>
      </c>
      <c r="E60">
        <v>2488</v>
      </c>
      <c r="F60">
        <v>2827</v>
      </c>
      <c r="G60">
        <v>7780</v>
      </c>
      <c r="H60">
        <v>9131</v>
      </c>
      <c r="I60">
        <v>2174</v>
      </c>
      <c r="J60">
        <v>1434</v>
      </c>
      <c r="K60">
        <v>897</v>
      </c>
      <c r="L60">
        <v>846</v>
      </c>
      <c r="M60">
        <v>892</v>
      </c>
    </row>
    <row r="61" spans="1:13" ht="12.75">
      <c r="A61" s="9">
        <v>1978</v>
      </c>
      <c r="B61">
        <v>1777</v>
      </c>
      <c r="C61">
        <v>6913</v>
      </c>
      <c r="D61">
        <v>7573</v>
      </c>
      <c r="E61">
        <v>14238</v>
      </c>
      <c r="F61">
        <v>5149</v>
      </c>
      <c r="G61">
        <v>17123</v>
      </c>
      <c r="H61">
        <v>9104</v>
      </c>
      <c r="I61">
        <v>12215</v>
      </c>
      <c r="J61">
        <v>3285</v>
      </c>
      <c r="K61">
        <v>2126</v>
      </c>
      <c r="L61">
        <v>2031</v>
      </c>
      <c r="M61">
        <v>1192</v>
      </c>
    </row>
    <row r="62" spans="1:13" ht="12.75">
      <c r="A62" s="9">
        <v>1979</v>
      </c>
      <c r="B62">
        <v>941</v>
      </c>
      <c r="C62">
        <v>1107</v>
      </c>
      <c r="D62">
        <v>2996</v>
      </c>
      <c r="E62">
        <v>12236</v>
      </c>
      <c r="F62">
        <v>12792</v>
      </c>
      <c r="G62">
        <v>15523</v>
      </c>
      <c r="H62">
        <v>7390</v>
      </c>
      <c r="I62">
        <v>7391</v>
      </c>
      <c r="J62">
        <v>10008</v>
      </c>
      <c r="K62">
        <v>2723</v>
      </c>
      <c r="L62">
        <v>2026</v>
      </c>
      <c r="M62">
        <v>11689</v>
      </c>
    </row>
    <row r="63" spans="1:13" ht="12.75">
      <c r="A63" s="9">
        <v>1980</v>
      </c>
      <c r="B63">
        <v>11988</v>
      </c>
      <c r="C63">
        <v>9775</v>
      </c>
      <c r="D63">
        <v>5391</v>
      </c>
      <c r="E63">
        <v>9962</v>
      </c>
      <c r="F63">
        <v>4413</v>
      </c>
      <c r="G63">
        <v>13629</v>
      </c>
      <c r="H63">
        <v>16940</v>
      </c>
      <c r="I63">
        <v>5839</v>
      </c>
      <c r="J63">
        <v>2616</v>
      </c>
      <c r="K63">
        <v>1844</v>
      </c>
      <c r="L63">
        <v>1315</v>
      </c>
      <c r="M63">
        <v>1040</v>
      </c>
    </row>
    <row r="64" spans="1:13" ht="12.75">
      <c r="A64" s="9">
        <v>1981</v>
      </c>
      <c r="B64">
        <v>1059</v>
      </c>
      <c r="C64">
        <v>1431</v>
      </c>
      <c r="D64">
        <v>1318</v>
      </c>
      <c r="E64">
        <v>1165</v>
      </c>
      <c r="F64">
        <v>3198</v>
      </c>
      <c r="G64">
        <v>1961</v>
      </c>
      <c r="H64">
        <v>2636</v>
      </c>
      <c r="I64">
        <v>3977</v>
      </c>
      <c r="J64">
        <v>5203</v>
      </c>
      <c r="K64">
        <v>2131</v>
      </c>
      <c r="L64">
        <v>1079</v>
      </c>
      <c r="M64">
        <v>1609</v>
      </c>
    </row>
    <row r="65" spans="1:13" ht="12.75">
      <c r="A65" s="9">
        <v>1982</v>
      </c>
      <c r="B65">
        <v>1753</v>
      </c>
      <c r="C65">
        <v>1390</v>
      </c>
      <c r="D65">
        <v>2605</v>
      </c>
      <c r="E65">
        <v>5208</v>
      </c>
      <c r="F65">
        <v>12602</v>
      </c>
      <c r="G65">
        <v>10598</v>
      </c>
      <c r="H65">
        <v>4981</v>
      </c>
      <c r="I65">
        <v>3610</v>
      </c>
      <c r="J65">
        <v>11449</v>
      </c>
      <c r="K65">
        <v>2790</v>
      </c>
      <c r="L65">
        <v>1973</v>
      </c>
      <c r="M65">
        <v>1146</v>
      </c>
    </row>
    <row r="66" spans="1:13" ht="12.75">
      <c r="A66" s="9">
        <v>1983</v>
      </c>
      <c r="B66">
        <v>1507</v>
      </c>
      <c r="C66">
        <v>2109</v>
      </c>
      <c r="D66">
        <v>6788</v>
      </c>
      <c r="E66">
        <v>2527</v>
      </c>
      <c r="F66">
        <v>8431</v>
      </c>
      <c r="G66">
        <v>10926</v>
      </c>
      <c r="H66">
        <v>20394</v>
      </c>
      <c r="I66">
        <v>7136</v>
      </c>
      <c r="J66">
        <v>3476</v>
      </c>
      <c r="K66">
        <v>1759</v>
      </c>
      <c r="L66">
        <v>1137</v>
      </c>
      <c r="M66">
        <v>844</v>
      </c>
    </row>
    <row r="67" spans="1:13" ht="12.75">
      <c r="A67" s="9">
        <v>1984</v>
      </c>
      <c r="B67">
        <v>2338</v>
      </c>
      <c r="C67">
        <v>3692</v>
      </c>
      <c r="D67">
        <v>10232</v>
      </c>
      <c r="E67">
        <v>4672</v>
      </c>
      <c r="F67">
        <v>13970</v>
      </c>
      <c r="G67">
        <v>13837</v>
      </c>
      <c r="H67">
        <v>14732</v>
      </c>
      <c r="I67">
        <v>10082</v>
      </c>
      <c r="J67">
        <v>2727</v>
      </c>
      <c r="K67">
        <v>3020</v>
      </c>
      <c r="L67">
        <v>7934</v>
      </c>
      <c r="M67">
        <v>2783</v>
      </c>
    </row>
    <row r="68" spans="1:13" ht="12.75">
      <c r="A68" s="9">
        <v>1985</v>
      </c>
      <c r="B68">
        <v>2248</v>
      </c>
      <c r="C68">
        <v>3341</v>
      </c>
      <c r="D68">
        <v>4929</v>
      </c>
      <c r="E68">
        <v>5481</v>
      </c>
      <c r="F68">
        <v>9080</v>
      </c>
      <c r="G68">
        <v>5198</v>
      </c>
      <c r="H68">
        <v>3618</v>
      </c>
      <c r="I68">
        <v>5421</v>
      </c>
      <c r="J68">
        <v>2252</v>
      </c>
      <c r="K68">
        <v>1696</v>
      </c>
      <c r="L68">
        <v>5574</v>
      </c>
      <c r="M68">
        <v>1642</v>
      </c>
    </row>
    <row r="69" spans="1:13" ht="12.75">
      <c r="A69" s="9">
        <v>1986</v>
      </c>
      <c r="B69">
        <v>1613</v>
      </c>
      <c r="C69">
        <v>25095</v>
      </c>
      <c r="D69">
        <v>7211</v>
      </c>
      <c r="E69">
        <v>2840</v>
      </c>
      <c r="F69">
        <v>6392</v>
      </c>
      <c r="G69">
        <v>7864</v>
      </c>
      <c r="H69">
        <v>3110</v>
      </c>
      <c r="I69">
        <v>3814</v>
      </c>
      <c r="J69">
        <v>1799</v>
      </c>
      <c r="K69">
        <v>1262</v>
      </c>
      <c r="L69">
        <v>1271</v>
      </c>
      <c r="M69">
        <v>1393</v>
      </c>
    </row>
    <row r="70" spans="1:13" ht="12.75">
      <c r="A70" s="9">
        <v>1987</v>
      </c>
      <c r="B70">
        <v>963</v>
      </c>
      <c r="C70">
        <v>1993</v>
      </c>
      <c r="D70">
        <v>7291</v>
      </c>
      <c r="E70">
        <v>5439</v>
      </c>
      <c r="F70">
        <v>7463</v>
      </c>
      <c r="G70">
        <v>11844</v>
      </c>
      <c r="H70">
        <v>28929</v>
      </c>
      <c r="I70">
        <v>7456</v>
      </c>
      <c r="J70">
        <v>2862</v>
      </c>
      <c r="K70">
        <v>1776</v>
      </c>
      <c r="L70">
        <v>934</v>
      </c>
      <c r="M70">
        <v>8206</v>
      </c>
    </row>
    <row r="71" spans="1:13" ht="12.75">
      <c r="A71" s="9">
        <v>1988</v>
      </c>
      <c r="B71">
        <v>1429</v>
      </c>
      <c r="C71">
        <v>2387</v>
      </c>
      <c r="D71">
        <v>4651</v>
      </c>
      <c r="E71">
        <v>5371</v>
      </c>
      <c r="F71">
        <v>3969</v>
      </c>
      <c r="G71">
        <v>2687</v>
      </c>
      <c r="H71">
        <v>3617</v>
      </c>
      <c r="I71">
        <v>5696</v>
      </c>
      <c r="J71">
        <v>2010</v>
      </c>
      <c r="K71">
        <v>1450</v>
      </c>
      <c r="L71">
        <v>1176</v>
      </c>
      <c r="M71">
        <v>1317</v>
      </c>
    </row>
    <row r="72" spans="1:13" ht="12.75">
      <c r="A72" s="9">
        <v>1989</v>
      </c>
      <c r="B72">
        <v>1113</v>
      </c>
      <c r="C72">
        <v>2302</v>
      </c>
      <c r="D72">
        <v>2047</v>
      </c>
      <c r="E72">
        <v>3627</v>
      </c>
      <c r="F72">
        <v>3452</v>
      </c>
      <c r="G72">
        <v>7853</v>
      </c>
      <c r="H72">
        <v>6182</v>
      </c>
      <c r="I72">
        <v>18233</v>
      </c>
      <c r="J72">
        <v>6407</v>
      </c>
      <c r="K72">
        <v>5582</v>
      </c>
      <c r="L72">
        <v>3723</v>
      </c>
      <c r="M72">
        <v>8432</v>
      </c>
    </row>
    <row r="73" spans="1:13" ht="12.75">
      <c r="A73" s="9">
        <v>1990</v>
      </c>
      <c r="B73">
        <v>10277</v>
      </c>
      <c r="C73">
        <v>6033</v>
      </c>
      <c r="D73">
        <v>2958</v>
      </c>
      <c r="E73">
        <v>9734</v>
      </c>
      <c r="F73">
        <v>9978</v>
      </c>
      <c r="G73">
        <v>6509</v>
      </c>
      <c r="H73">
        <v>7160</v>
      </c>
      <c r="I73">
        <v>8690</v>
      </c>
      <c r="J73">
        <v>5281</v>
      </c>
      <c r="K73">
        <v>2541</v>
      </c>
      <c r="L73">
        <v>1884</v>
      </c>
      <c r="M73">
        <v>1416</v>
      </c>
    </row>
    <row r="74" spans="1:13" ht="12.75">
      <c r="A74" s="9">
        <v>1991</v>
      </c>
      <c r="B74">
        <v>8984</v>
      </c>
      <c r="C74">
        <v>3280</v>
      </c>
      <c r="D74">
        <v>6260</v>
      </c>
      <c r="E74">
        <v>14546</v>
      </c>
      <c r="F74">
        <v>5641</v>
      </c>
      <c r="G74">
        <v>15178</v>
      </c>
      <c r="H74">
        <v>9612</v>
      </c>
      <c r="I74">
        <v>4555</v>
      </c>
      <c r="J74">
        <v>2563</v>
      </c>
      <c r="K74">
        <v>2966</v>
      </c>
      <c r="L74">
        <v>2839</v>
      </c>
      <c r="M74">
        <v>1364</v>
      </c>
    </row>
    <row r="75" spans="1:13" ht="12.75">
      <c r="A75" s="9">
        <v>1992</v>
      </c>
      <c r="B75">
        <v>1062</v>
      </c>
      <c r="C75">
        <v>1251</v>
      </c>
      <c r="D75">
        <v>3738</v>
      </c>
      <c r="E75">
        <v>4686</v>
      </c>
      <c r="F75">
        <v>5772</v>
      </c>
      <c r="G75">
        <v>8586</v>
      </c>
      <c r="H75">
        <v>12240</v>
      </c>
      <c r="I75">
        <v>6438</v>
      </c>
      <c r="J75">
        <v>8368</v>
      </c>
      <c r="K75">
        <v>2548</v>
      </c>
      <c r="L75">
        <v>1439</v>
      </c>
      <c r="M75">
        <v>1595</v>
      </c>
    </row>
    <row r="76" spans="1:13" ht="12.75">
      <c r="A76" s="9">
        <v>1993</v>
      </c>
      <c r="B76">
        <v>1305</v>
      </c>
      <c r="C76">
        <v>5467</v>
      </c>
      <c r="D76">
        <v>5659</v>
      </c>
      <c r="E76">
        <v>7745</v>
      </c>
      <c r="F76">
        <v>6376</v>
      </c>
      <c r="G76">
        <v>23823</v>
      </c>
      <c r="H76">
        <v>15020</v>
      </c>
      <c r="I76">
        <v>5603</v>
      </c>
      <c r="J76">
        <v>2905</v>
      </c>
      <c r="K76">
        <v>1965</v>
      </c>
      <c r="L76">
        <v>1611</v>
      </c>
      <c r="M76">
        <v>1381</v>
      </c>
    </row>
    <row r="77" spans="1:13" ht="12.75">
      <c r="A77" s="9">
        <v>1994</v>
      </c>
      <c r="B77">
        <v>1174</v>
      </c>
      <c r="C77">
        <v>2263</v>
      </c>
      <c r="D77">
        <v>5889</v>
      </c>
      <c r="E77">
        <v>8861</v>
      </c>
      <c r="F77">
        <v>15544</v>
      </c>
      <c r="G77">
        <v>18315</v>
      </c>
      <c r="H77">
        <v>9612</v>
      </c>
      <c r="I77">
        <v>6170</v>
      </c>
      <c r="J77">
        <v>2235</v>
      </c>
      <c r="K77">
        <v>2655</v>
      </c>
      <c r="L77">
        <v>4866</v>
      </c>
      <c r="M77">
        <v>1762</v>
      </c>
    </row>
    <row r="78" spans="1:13" ht="12.75">
      <c r="A78" s="9">
        <v>1995</v>
      </c>
      <c r="B78">
        <v>1387</v>
      </c>
      <c r="C78">
        <v>1460</v>
      </c>
      <c r="D78">
        <v>2106</v>
      </c>
      <c r="E78">
        <v>9925</v>
      </c>
      <c r="F78">
        <v>5129</v>
      </c>
      <c r="G78">
        <v>5659</v>
      </c>
      <c r="H78">
        <v>2493</v>
      </c>
      <c r="I78">
        <v>5335</v>
      </c>
      <c r="J78">
        <v>14377</v>
      </c>
      <c r="K78">
        <v>6941</v>
      </c>
      <c r="L78">
        <v>1505</v>
      </c>
      <c r="M78">
        <v>1252</v>
      </c>
    </row>
    <row r="79" spans="1:13" ht="12.75">
      <c r="A79" s="9">
        <v>1996</v>
      </c>
      <c r="B79">
        <v>2889</v>
      </c>
      <c r="C79">
        <v>4182</v>
      </c>
      <c r="D79">
        <v>4535</v>
      </c>
      <c r="E79">
        <v>18226</v>
      </c>
      <c r="F79">
        <v>9506</v>
      </c>
      <c r="G79">
        <v>9253</v>
      </c>
      <c r="H79">
        <v>6693</v>
      </c>
      <c r="I79">
        <v>8045</v>
      </c>
      <c r="J79">
        <v>7048</v>
      </c>
      <c r="K79">
        <v>2095</v>
      </c>
      <c r="L79">
        <v>2780</v>
      </c>
      <c r="M79">
        <v>13175</v>
      </c>
    </row>
    <row r="80" spans="1:13" ht="12.75">
      <c r="A80" s="9">
        <v>1997</v>
      </c>
      <c r="B80">
        <v>3441</v>
      </c>
      <c r="C80">
        <v>6087</v>
      </c>
      <c r="D80">
        <v>13446</v>
      </c>
      <c r="E80">
        <v>6467</v>
      </c>
      <c r="F80">
        <v>8088</v>
      </c>
      <c r="G80">
        <v>10733</v>
      </c>
      <c r="H80">
        <v>4969</v>
      </c>
      <c r="I80">
        <v>3846</v>
      </c>
      <c r="J80">
        <v>5471</v>
      </c>
      <c r="K80">
        <v>2326</v>
      </c>
      <c r="L80">
        <v>1441</v>
      </c>
      <c r="M80">
        <v>1584</v>
      </c>
    </row>
    <row r="81" spans="1:13" ht="12.75">
      <c r="A81" s="9">
        <v>1998</v>
      </c>
      <c r="B81">
        <v>1283</v>
      </c>
      <c r="C81">
        <v>2873</v>
      </c>
      <c r="D81">
        <v>2207</v>
      </c>
      <c r="E81">
        <v>14895</v>
      </c>
      <c r="F81">
        <v>22961</v>
      </c>
      <c r="G81">
        <v>16297</v>
      </c>
      <c r="H81">
        <v>13523</v>
      </c>
      <c r="I81">
        <v>9084</v>
      </c>
      <c r="J81">
        <v>3446</v>
      </c>
      <c r="K81">
        <v>2072</v>
      </c>
      <c r="L81">
        <v>1759</v>
      </c>
      <c r="M81">
        <v>1171</v>
      </c>
    </row>
    <row r="82" spans="1:13" ht="12.75">
      <c r="A82" s="9">
        <v>1999</v>
      </c>
      <c r="B82">
        <v>1183</v>
      </c>
      <c r="C82">
        <v>1134</v>
      </c>
      <c r="D82">
        <v>1319</v>
      </c>
      <c r="E82">
        <v>4245</v>
      </c>
      <c r="F82">
        <v>3615</v>
      </c>
      <c r="G82">
        <v>5976</v>
      </c>
      <c r="H82">
        <v>3004</v>
      </c>
      <c r="I82">
        <v>3384</v>
      </c>
      <c r="J82">
        <v>1177</v>
      </c>
      <c r="K82">
        <v>981</v>
      </c>
      <c r="L82">
        <v>827</v>
      </c>
      <c r="M82">
        <v>4591</v>
      </c>
    </row>
    <row r="84" spans="1:13" ht="12.75">
      <c r="A84" s="3" t="s">
        <v>15</v>
      </c>
      <c r="B84" s="11">
        <f>AVERAGE(B8:B82)</f>
        <v>3088.2933333333335</v>
      </c>
      <c r="C84" s="11">
        <f aca="true" t="shared" si="0" ref="C84:M84">AVERAGE(C8:C82)</f>
        <v>3690.1466666666665</v>
      </c>
      <c r="D84" s="11">
        <f t="shared" si="0"/>
        <v>5160.386666666666</v>
      </c>
      <c r="E84" s="11">
        <f t="shared" si="0"/>
        <v>6967.68</v>
      </c>
      <c r="F84" s="11">
        <f t="shared" si="0"/>
        <v>8101.1466666666665</v>
      </c>
      <c r="G84" s="11">
        <f t="shared" si="0"/>
        <v>9719</v>
      </c>
      <c r="H84" s="11">
        <f t="shared" si="0"/>
        <v>8384.32</v>
      </c>
      <c r="I84" s="11">
        <f t="shared" si="0"/>
        <v>6022.626666666667</v>
      </c>
      <c r="J84" s="11">
        <f t="shared" si="0"/>
        <v>4200.2266666666665</v>
      </c>
      <c r="K84" s="11">
        <f t="shared" si="0"/>
        <v>2471.213333333333</v>
      </c>
      <c r="L84" s="11">
        <f t="shared" si="0"/>
        <v>2821.9333333333334</v>
      </c>
      <c r="M84" s="11">
        <f t="shared" si="0"/>
        <v>2617.8533333333335</v>
      </c>
    </row>
    <row r="85" spans="1:13" ht="12.75">
      <c r="A85" s="3" t="s">
        <v>16</v>
      </c>
      <c r="B85">
        <f>MEDIAN(B8:B82)</f>
        <v>1777</v>
      </c>
      <c r="C85">
        <f aca="true" t="shared" si="1" ref="C85:M85">MEDIAN(C8:C82)</f>
        <v>2841</v>
      </c>
      <c r="D85">
        <f t="shared" si="1"/>
        <v>4535</v>
      </c>
      <c r="E85">
        <f t="shared" si="1"/>
        <v>5715</v>
      </c>
      <c r="F85">
        <f t="shared" si="1"/>
        <v>7681</v>
      </c>
      <c r="G85">
        <f t="shared" si="1"/>
        <v>9070</v>
      </c>
      <c r="H85">
        <f t="shared" si="1"/>
        <v>7370</v>
      </c>
      <c r="I85">
        <f t="shared" si="1"/>
        <v>5638</v>
      </c>
      <c r="J85">
        <f t="shared" si="1"/>
        <v>3036</v>
      </c>
      <c r="K85">
        <f t="shared" si="1"/>
        <v>2119</v>
      </c>
      <c r="L85">
        <f t="shared" si="1"/>
        <v>1735</v>
      </c>
      <c r="M85">
        <f t="shared" si="1"/>
        <v>1466</v>
      </c>
    </row>
    <row r="86" spans="1:13" ht="12.75">
      <c r="A86" s="3" t="s">
        <v>17</v>
      </c>
      <c r="B86">
        <f>MAX(B8:B82)</f>
        <v>14550</v>
      </c>
      <c r="C86">
        <f aca="true" t="shared" si="2" ref="C86:M86">MAX(C8:C82)</f>
        <v>25095</v>
      </c>
      <c r="D86">
        <f t="shared" si="2"/>
        <v>18622</v>
      </c>
      <c r="E86">
        <f t="shared" si="2"/>
        <v>19353</v>
      </c>
      <c r="F86">
        <f t="shared" si="2"/>
        <v>22961</v>
      </c>
      <c r="G86">
        <f t="shared" si="2"/>
        <v>23823</v>
      </c>
      <c r="H86">
        <f t="shared" si="2"/>
        <v>28929</v>
      </c>
      <c r="I86">
        <f t="shared" si="2"/>
        <v>18233</v>
      </c>
      <c r="J86">
        <f t="shared" si="2"/>
        <v>18964</v>
      </c>
      <c r="K86">
        <f t="shared" si="2"/>
        <v>9225</v>
      </c>
      <c r="L86">
        <f t="shared" si="2"/>
        <v>15333</v>
      </c>
      <c r="M86">
        <f t="shared" si="2"/>
        <v>13175</v>
      </c>
    </row>
    <row r="87" spans="1:13" ht="12.75">
      <c r="A87" s="3" t="s">
        <v>18</v>
      </c>
      <c r="B87">
        <f>MIN(B8:B82)</f>
        <v>499</v>
      </c>
      <c r="C87">
        <f aca="true" t="shared" si="3" ref="C87:M87">MIN(C8:C82)</f>
        <v>792</v>
      </c>
      <c r="D87">
        <f t="shared" si="3"/>
        <v>844</v>
      </c>
      <c r="E87">
        <f t="shared" si="3"/>
        <v>1002</v>
      </c>
      <c r="F87">
        <f t="shared" si="3"/>
        <v>1335</v>
      </c>
      <c r="G87">
        <f t="shared" si="3"/>
        <v>1961</v>
      </c>
      <c r="H87">
        <f t="shared" si="3"/>
        <v>2493</v>
      </c>
      <c r="I87">
        <f t="shared" si="3"/>
        <v>2007</v>
      </c>
      <c r="J87">
        <f t="shared" si="3"/>
        <v>1177</v>
      </c>
      <c r="K87">
        <f t="shared" si="3"/>
        <v>527</v>
      </c>
      <c r="L87">
        <f t="shared" si="3"/>
        <v>594</v>
      </c>
      <c r="M87">
        <f t="shared" si="3"/>
        <v>502</v>
      </c>
    </row>
    <row r="89" spans="1:13" ht="12.75">
      <c r="A89" s="2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1" t="s">
        <v>7</v>
      </c>
      <c r="H89" s="1" t="s">
        <v>8</v>
      </c>
      <c r="I89" s="1" t="s">
        <v>9</v>
      </c>
      <c r="J89" s="1" t="s">
        <v>10</v>
      </c>
      <c r="K89" s="1" t="s">
        <v>11</v>
      </c>
      <c r="L89" s="1" t="s">
        <v>12</v>
      </c>
      <c r="M89" s="1" t="s">
        <v>13</v>
      </c>
    </row>
    <row r="91" spans="1:10" ht="12.75">
      <c r="A91" s="6" t="s">
        <v>19</v>
      </c>
      <c r="G91" s="3" t="s">
        <v>20</v>
      </c>
      <c r="J91" s="6" t="s">
        <v>33</v>
      </c>
    </row>
    <row r="93" spans="1:12" ht="12.75">
      <c r="A93" s="6" t="s">
        <v>29</v>
      </c>
      <c r="B93" s="6"/>
      <c r="C93" s="6"/>
      <c r="D93" s="6"/>
      <c r="F93">
        <v>301000</v>
      </c>
      <c r="G93" s="7" t="s">
        <v>22</v>
      </c>
      <c r="H93" s="8">
        <v>1972</v>
      </c>
      <c r="J93">
        <v>301000</v>
      </c>
      <c r="K93" s="7" t="s">
        <v>22</v>
      </c>
      <c r="L93" s="8">
        <v>1972</v>
      </c>
    </row>
    <row r="94" spans="1:12" ht="12.75">
      <c r="A94" s="6" t="s">
        <v>30</v>
      </c>
      <c r="B94" s="6"/>
      <c r="C94" s="6"/>
      <c r="D94" s="6"/>
      <c r="F94">
        <v>34.02</v>
      </c>
      <c r="G94" s="7" t="s">
        <v>22</v>
      </c>
      <c r="H94" s="8">
        <v>1972</v>
      </c>
      <c r="J94">
        <v>34.02</v>
      </c>
      <c r="K94" s="7" t="s">
        <v>22</v>
      </c>
      <c r="L94" s="8">
        <v>1972</v>
      </c>
    </row>
    <row r="95" spans="1:12" ht="12.75">
      <c r="A95" s="6" t="s">
        <v>31</v>
      </c>
      <c r="B95" s="6"/>
      <c r="C95" s="6"/>
      <c r="D95" s="6"/>
      <c r="F95">
        <v>302</v>
      </c>
      <c r="G95" s="7" t="s">
        <v>23</v>
      </c>
      <c r="H95" s="8">
        <v>1930</v>
      </c>
      <c r="J95">
        <v>300</v>
      </c>
      <c r="K95" s="7" t="s">
        <v>24</v>
      </c>
      <c r="L95" s="8">
        <v>1966</v>
      </c>
    </row>
    <row r="96" spans="1:12" ht="12.75">
      <c r="A96" s="6" t="s">
        <v>32</v>
      </c>
      <c r="B96" s="6"/>
      <c r="C96" s="6"/>
      <c r="D96" s="6"/>
      <c r="F96" s="7" t="s">
        <v>21</v>
      </c>
      <c r="G96" s="9" t="s">
        <v>21</v>
      </c>
      <c r="H96" t="s">
        <v>21</v>
      </c>
      <c r="J96" s="10">
        <v>1.4</v>
      </c>
      <c r="K96" s="7" t="s">
        <v>24</v>
      </c>
      <c r="L96" s="8">
        <v>1966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2001-10-23T12:38:35Z</cp:lastPrinted>
  <dcterms:created xsi:type="dcterms:W3CDTF">2001-02-05T18:27:22Z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