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81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{"'Sheet1'!$A$1:$M$90"}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"C:\WINDOWS\Desktop\HPSF\MSD\Belvidere.htm"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<sst xmlns="http://schemas.openxmlformats.org/spreadsheetml/2006/main" count="61" uniqueCount="33">
  <si>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</si>
  <si>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</si>
  <si>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</si>
  <si>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</si>
  <si>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</si>
  <si>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</si>
  <si>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</si>
  <si>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</si>
  <si>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</si>
  <si>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</si>
  <si>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</si>
  <si>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</si>
  <si>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</si>
  <si>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DELAWARE RIVER AT BELVIDERE, NJ</t>
  </si>
  <si>
    <t>MEAN MONTHLY FLOW (SFD)</t>
  </si>
  <si>
    <t>LAT= 40 49' 36"</t>
  </si>
  <si>
    <t>LON= 75 05' 02"</t>
  </si>
  <si>
    <t>DATUM OF GAGE= 226.43 FT</t>
  </si>
  <si>
    <t>AVG</t>
  </si>
  <si>
    <t>MED</t>
  </si>
  <si>
    <t>MAX</t>
  </si>
  <si>
    <t>MIN</t>
  </si>
  <si>
    <t>EXTREMES</t>
  </si>
  <si>
    <t>USGS</t>
  </si>
  <si>
    <t>N/A</t>
  </si>
  <si>
    <t>08/19/</t>
  </si>
  <si>
    <t>09/28/</t>
  </si>
  <si>
    <t xml:space="preserve">          DRAINAGE AREA= 4,535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</si>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</sst>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90">
      <selection activeCell="D92" sqref="D92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2.75">
      <c r="A3" s="13" t="s">
        <v>15</v>
      </c>
      <c r="B3" s="13"/>
      <c r="C3" s="13" t="s">
        <v>16</v>
      </c>
      <c r="D3" s="13"/>
      <c r="E3" s="4" t="s">
        <v>27</v>
      </c>
      <c r="F3" s="4"/>
      <c r="G3" s="4"/>
      <c r="H3" s="4"/>
      <c r="I3" s="5"/>
      <c r="J3" s="4" t="s">
        <v>17</v>
      </c>
      <c r="K3" s="4"/>
      <c r="L3" s="4"/>
      <c r="M3" s="4"/>
    </row>
    <row r="5" spans="1:13" ht="1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7" spans="1:13" ht="12.75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</row>
    <row r="8" spans="1:13" ht="12.75">
      <c r="A8" s="9">
        <v>1923</v>
      </c>
      <c r="B8">
        <v>1914</v>
      </c>
      <c r="C8">
        <v>1420</v>
      </c>
      <c r="D8">
        <v>1481</v>
      </c>
      <c r="E8">
        <v>6476</v>
      </c>
      <c r="F8">
        <v>4128</v>
      </c>
      <c r="G8">
        <v>22066</v>
      </c>
      <c r="H8">
        <v>16495</v>
      </c>
      <c r="I8">
        <v>10353</v>
      </c>
      <c r="J8">
        <v>3470</v>
      </c>
      <c r="K8">
        <v>1503</v>
      </c>
      <c r="L8">
        <v>1444</v>
      </c>
      <c r="M8">
        <v>2079</v>
      </c>
    </row>
    <row r="9" spans="1:13" ht="12.75">
      <c r="A9" s="9">
        <v>1924</v>
      </c>
      <c r="B9">
        <v>2635</v>
      </c>
      <c r="C9">
        <v>3444</v>
      </c>
      <c r="D9">
        <v>11125</v>
      </c>
      <c r="E9">
        <v>13540</v>
      </c>
      <c r="F9">
        <v>3929</v>
      </c>
      <c r="G9">
        <v>7209</v>
      </c>
      <c r="H9">
        <v>23890</v>
      </c>
      <c r="I9">
        <v>15075</v>
      </c>
      <c r="J9">
        <v>4450</v>
      </c>
      <c r="K9">
        <v>2543</v>
      </c>
      <c r="L9">
        <v>1431</v>
      </c>
      <c r="M9">
        <v>2080</v>
      </c>
    </row>
    <row r="10" spans="1:13" ht="12.75">
      <c r="A10" s="9">
        <v>1925</v>
      </c>
      <c r="B10">
        <v>10365</v>
      </c>
      <c r="C10">
        <v>2812</v>
      </c>
      <c r="D10">
        <v>4688</v>
      </c>
      <c r="E10">
        <v>2330</v>
      </c>
      <c r="F10">
        <v>18279</v>
      </c>
      <c r="G10">
        <v>12403</v>
      </c>
      <c r="H10">
        <v>9392</v>
      </c>
      <c r="I10">
        <v>6874</v>
      </c>
      <c r="J10">
        <v>3020</v>
      </c>
      <c r="K10">
        <v>4138</v>
      </c>
      <c r="L10">
        <v>3816</v>
      </c>
      <c r="M10">
        <v>4215</v>
      </c>
    </row>
    <row r="11" spans="1:13" ht="12.75">
      <c r="A11" s="9">
        <v>1926</v>
      </c>
      <c r="B11">
        <v>3685</v>
      </c>
      <c r="C11">
        <v>11985</v>
      </c>
      <c r="D11">
        <v>9597</v>
      </c>
      <c r="E11">
        <v>5605</v>
      </c>
      <c r="F11">
        <v>7288</v>
      </c>
      <c r="G11">
        <v>12469</v>
      </c>
      <c r="H11">
        <v>16626</v>
      </c>
      <c r="I11">
        <v>5213</v>
      </c>
      <c r="J11">
        <v>3404</v>
      </c>
      <c r="K11">
        <v>1618</v>
      </c>
      <c r="L11">
        <v>4490</v>
      </c>
      <c r="M11">
        <v>3625</v>
      </c>
    </row>
    <row r="12" spans="1:13" ht="12.75">
      <c r="A12" s="9">
        <v>1927</v>
      </c>
      <c r="B12">
        <v>7114</v>
      </c>
      <c r="C12">
        <v>17262</v>
      </c>
      <c r="D12">
        <v>6187</v>
      </c>
      <c r="E12">
        <v>7092</v>
      </c>
      <c r="F12">
        <v>10177</v>
      </c>
      <c r="G12">
        <v>22152</v>
      </c>
      <c r="H12">
        <v>8323</v>
      </c>
      <c r="I12">
        <v>12325</v>
      </c>
      <c r="J12">
        <v>5750</v>
      </c>
      <c r="K12">
        <v>3058</v>
      </c>
      <c r="L12">
        <v>6359</v>
      </c>
      <c r="M12">
        <v>8105</v>
      </c>
    </row>
    <row r="13" spans="1:13" ht="12.75">
      <c r="A13" s="9">
        <v>1928</v>
      </c>
      <c r="B13">
        <v>16994</v>
      </c>
      <c r="C13">
        <v>21138</v>
      </c>
      <c r="D13">
        <v>20402</v>
      </c>
      <c r="E13">
        <v>8312</v>
      </c>
      <c r="F13">
        <v>10804</v>
      </c>
      <c r="G13">
        <v>9835</v>
      </c>
      <c r="H13">
        <v>18040</v>
      </c>
      <c r="I13">
        <v>14433</v>
      </c>
      <c r="J13">
        <v>15751</v>
      </c>
      <c r="K13">
        <v>16838</v>
      </c>
      <c r="L13">
        <v>10039</v>
      </c>
      <c r="M13">
        <v>6908</v>
      </c>
    </row>
    <row r="14" spans="1:13" ht="12.75">
      <c r="A14" s="9">
        <v>1929</v>
      </c>
      <c r="B14">
        <v>2749</v>
      </c>
      <c r="C14">
        <v>2333</v>
      </c>
      <c r="D14">
        <v>3334</v>
      </c>
      <c r="E14">
        <v>5159</v>
      </c>
      <c r="F14">
        <v>5143</v>
      </c>
      <c r="G14">
        <v>20900</v>
      </c>
      <c r="H14">
        <v>22886</v>
      </c>
      <c r="I14">
        <v>13233</v>
      </c>
      <c r="J14">
        <v>4257</v>
      </c>
      <c r="K14">
        <v>2578</v>
      </c>
      <c r="L14">
        <v>1781</v>
      </c>
      <c r="M14">
        <v>1913</v>
      </c>
    </row>
    <row r="15" spans="1:13" ht="12.75">
      <c r="A15" s="9">
        <v>1930</v>
      </c>
      <c r="B15">
        <v>4586</v>
      </c>
      <c r="C15">
        <v>7334</v>
      </c>
      <c r="D15">
        <v>8868</v>
      </c>
      <c r="E15">
        <v>8696</v>
      </c>
      <c r="F15">
        <v>8177</v>
      </c>
      <c r="G15">
        <v>13776</v>
      </c>
      <c r="H15">
        <v>9432</v>
      </c>
      <c r="I15">
        <v>4873</v>
      </c>
      <c r="J15">
        <v>6324</v>
      </c>
      <c r="K15">
        <v>2544</v>
      </c>
      <c r="L15">
        <v>1641</v>
      </c>
      <c r="M15">
        <v>1706</v>
      </c>
    </row>
    <row r="16" spans="1:13" ht="12.75">
      <c r="A16" s="9">
        <v>1931</v>
      </c>
      <c r="B16">
        <v>1210</v>
      </c>
      <c r="C16">
        <v>1671</v>
      </c>
      <c r="D16">
        <v>2185</v>
      </c>
      <c r="E16">
        <v>2235</v>
      </c>
      <c r="F16">
        <v>2968</v>
      </c>
      <c r="G16">
        <v>10445</v>
      </c>
      <c r="H16">
        <v>15653</v>
      </c>
      <c r="I16">
        <v>11930</v>
      </c>
      <c r="J16">
        <v>6680</v>
      </c>
      <c r="K16">
        <v>8587</v>
      </c>
      <c r="L16">
        <v>2811</v>
      </c>
      <c r="M16">
        <v>1767</v>
      </c>
    </row>
    <row r="17" spans="1:13" ht="12.75">
      <c r="A17" s="9">
        <v>1932</v>
      </c>
      <c r="B17">
        <v>1281</v>
      </c>
      <c r="C17">
        <v>1653</v>
      </c>
      <c r="D17">
        <v>4256</v>
      </c>
      <c r="E17">
        <v>9974</v>
      </c>
      <c r="F17">
        <v>9759</v>
      </c>
      <c r="G17">
        <v>6569</v>
      </c>
      <c r="H17">
        <v>17691</v>
      </c>
      <c r="I17">
        <v>7279</v>
      </c>
      <c r="J17">
        <v>5670</v>
      </c>
      <c r="K17">
        <v>3250</v>
      </c>
      <c r="L17">
        <v>1785</v>
      </c>
      <c r="M17">
        <v>1268</v>
      </c>
    </row>
    <row r="18" spans="1:13" ht="12.75">
      <c r="A18" s="9">
        <v>1933</v>
      </c>
      <c r="B18">
        <v>8496</v>
      </c>
      <c r="C18">
        <v>16892</v>
      </c>
      <c r="D18">
        <v>5228</v>
      </c>
      <c r="E18">
        <v>7131</v>
      </c>
      <c r="F18">
        <v>6372</v>
      </c>
      <c r="G18">
        <v>13272</v>
      </c>
      <c r="H18">
        <v>19756</v>
      </c>
      <c r="I18">
        <v>6154</v>
      </c>
      <c r="J18">
        <v>3130</v>
      </c>
      <c r="K18">
        <v>1988</v>
      </c>
      <c r="L18">
        <v>10776</v>
      </c>
      <c r="M18">
        <v>13909</v>
      </c>
    </row>
    <row r="19" spans="1:13" ht="12.75">
      <c r="A19" s="9">
        <v>1934</v>
      </c>
      <c r="B19">
        <v>5247</v>
      </c>
      <c r="C19">
        <v>5281</v>
      </c>
      <c r="D19">
        <v>5795</v>
      </c>
      <c r="E19">
        <v>9520</v>
      </c>
      <c r="F19">
        <v>3620</v>
      </c>
      <c r="G19">
        <v>9545</v>
      </c>
      <c r="H19">
        <v>16647</v>
      </c>
      <c r="I19">
        <v>7245</v>
      </c>
      <c r="J19">
        <v>3646</v>
      </c>
      <c r="K19">
        <v>3110</v>
      </c>
      <c r="L19">
        <v>2539</v>
      </c>
      <c r="M19">
        <v>7020</v>
      </c>
    </row>
    <row r="20" spans="1:13" ht="12.75">
      <c r="A20" s="9">
        <v>1935</v>
      </c>
      <c r="B20">
        <v>6968</v>
      </c>
      <c r="C20">
        <v>7788</v>
      </c>
      <c r="D20">
        <v>12749</v>
      </c>
      <c r="E20">
        <v>10168</v>
      </c>
      <c r="F20">
        <v>5463</v>
      </c>
      <c r="G20">
        <v>15770</v>
      </c>
      <c r="H20">
        <v>10234</v>
      </c>
      <c r="I20">
        <v>8374</v>
      </c>
      <c r="J20">
        <v>3735</v>
      </c>
      <c r="K20">
        <v>9673</v>
      </c>
      <c r="L20">
        <v>2959</v>
      </c>
      <c r="M20">
        <v>2505</v>
      </c>
    </row>
    <row r="21" spans="1:13" ht="12.75">
      <c r="A21" s="9">
        <v>1936</v>
      </c>
      <c r="B21">
        <v>2339</v>
      </c>
      <c r="C21">
        <v>14980</v>
      </c>
      <c r="D21">
        <v>8743</v>
      </c>
      <c r="E21">
        <v>7735</v>
      </c>
      <c r="F21">
        <v>4250</v>
      </c>
      <c r="G21">
        <v>42520</v>
      </c>
      <c r="H21">
        <v>17527</v>
      </c>
      <c r="I21">
        <v>5567</v>
      </c>
      <c r="J21">
        <v>4426</v>
      </c>
      <c r="K21">
        <v>2124</v>
      </c>
      <c r="L21">
        <v>2035</v>
      </c>
      <c r="M21">
        <v>1692</v>
      </c>
    </row>
    <row r="22" spans="1:13" ht="12.75">
      <c r="A22" s="9">
        <v>1937</v>
      </c>
      <c r="B22">
        <v>2645</v>
      </c>
      <c r="C22">
        <v>5632</v>
      </c>
      <c r="D22">
        <v>8577</v>
      </c>
      <c r="E22">
        <v>15811</v>
      </c>
      <c r="F22">
        <v>12545</v>
      </c>
      <c r="G22">
        <v>7748</v>
      </c>
      <c r="H22">
        <v>18557</v>
      </c>
      <c r="I22">
        <v>10841</v>
      </c>
      <c r="J22">
        <v>7249</v>
      </c>
      <c r="K22">
        <v>4367</v>
      </c>
      <c r="L22">
        <v>4370</v>
      </c>
      <c r="M22">
        <v>4082</v>
      </c>
    </row>
    <row r="23" spans="1:13" ht="12.75">
      <c r="A23" s="9">
        <v>1938</v>
      </c>
      <c r="B23">
        <v>7221</v>
      </c>
      <c r="C23">
        <v>8775</v>
      </c>
      <c r="D23">
        <v>8809</v>
      </c>
      <c r="E23">
        <v>9634</v>
      </c>
      <c r="F23">
        <v>11794</v>
      </c>
      <c r="G23">
        <v>10278</v>
      </c>
      <c r="H23">
        <v>11105</v>
      </c>
      <c r="I23">
        <v>6449</v>
      </c>
      <c r="J23">
        <v>6517</v>
      </c>
      <c r="K23">
        <v>10957</v>
      </c>
      <c r="L23">
        <v>9566</v>
      </c>
      <c r="M23">
        <v>13945</v>
      </c>
    </row>
    <row r="24" spans="1:13" ht="12.75">
      <c r="A24" s="9">
        <v>1939</v>
      </c>
      <c r="B24">
        <v>5395</v>
      </c>
      <c r="C24">
        <v>7276</v>
      </c>
      <c r="D24">
        <v>16850</v>
      </c>
      <c r="E24">
        <v>6349</v>
      </c>
      <c r="F24">
        <v>14876</v>
      </c>
      <c r="G24">
        <v>16583</v>
      </c>
      <c r="H24">
        <v>18500</v>
      </c>
      <c r="I24">
        <v>5673</v>
      </c>
      <c r="J24">
        <v>2487</v>
      </c>
      <c r="K24">
        <v>1640</v>
      </c>
      <c r="L24">
        <v>1688</v>
      </c>
      <c r="M24">
        <v>1287</v>
      </c>
    </row>
    <row r="25" spans="1:13" ht="12.75">
      <c r="A25" s="9">
        <v>1940</v>
      </c>
      <c r="B25">
        <v>2871</v>
      </c>
      <c r="C25">
        <v>6081</v>
      </c>
      <c r="D25">
        <v>4317</v>
      </c>
      <c r="E25">
        <v>3026</v>
      </c>
      <c r="F25">
        <v>2761</v>
      </c>
      <c r="G25">
        <v>10445</v>
      </c>
      <c r="H25">
        <v>40720</v>
      </c>
      <c r="I25">
        <v>11220</v>
      </c>
      <c r="J25">
        <v>7650</v>
      </c>
      <c r="K25">
        <v>4112</v>
      </c>
      <c r="L25">
        <v>2414</v>
      </c>
      <c r="M25">
        <v>6124</v>
      </c>
    </row>
    <row r="26" spans="1:13" ht="12.75">
      <c r="A26" s="9">
        <v>1941</v>
      </c>
      <c r="B26">
        <v>3073</v>
      </c>
      <c r="C26">
        <v>9308</v>
      </c>
      <c r="D26">
        <v>10712</v>
      </c>
      <c r="E26">
        <v>8162</v>
      </c>
      <c r="F26">
        <v>6870</v>
      </c>
      <c r="G26">
        <v>7891</v>
      </c>
      <c r="H26">
        <v>16417</v>
      </c>
      <c r="I26">
        <v>3876</v>
      </c>
      <c r="J26">
        <v>3270</v>
      </c>
      <c r="K26">
        <v>2909</v>
      </c>
      <c r="L26">
        <v>2590</v>
      </c>
      <c r="M26">
        <v>1199</v>
      </c>
    </row>
    <row r="27" spans="1:13" ht="12.75">
      <c r="A27" s="9">
        <v>1942</v>
      </c>
      <c r="B27">
        <v>1055</v>
      </c>
      <c r="C27">
        <v>2266</v>
      </c>
      <c r="D27">
        <v>5324</v>
      </c>
      <c r="E27">
        <v>5354</v>
      </c>
      <c r="F27">
        <v>5550</v>
      </c>
      <c r="G27">
        <v>16385</v>
      </c>
      <c r="H27">
        <v>10915</v>
      </c>
      <c r="I27">
        <v>12689</v>
      </c>
      <c r="J27">
        <v>8486</v>
      </c>
      <c r="K27">
        <v>3987</v>
      </c>
      <c r="L27">
        <v>6755</v>
      </c>
      <c r="M27">
        <v>8258</v>
      </c>
    </row>
    <row r="28" spans="1:13" ht="12.75">
      <c r="A28" s="9">
        <v>1943</v>
      </c>
      <c r="B28">
        <v>11552</v>
      </c>
      <c r="C28">
        <v>12544</v>
      </c>
      <c r="D28">
        <v>13475</v>
      </c>
      <c r="E28">
        <v>12377</v>
      </c>
      <c r="F28">
        <v>11813</v>
      </c>
      <c r="G28">
        <v>19271</v>
      </c>
      <c r="H28">
        <v>12449</v>
      </c>
      <c r="I28">
        <v>18845</v>
      </c>
      <c r="J28">
        <v>8622</v>
      </c>
      <c r="K28">
        <v>3006</v>
      </c>
      <c r="L28">
        <v>1852</v>
      </c>
      <c r="M28">
        <v>1279</v>
      </c>
    </row>
    <row r="29" spans="1:13" ht="12.75">
      <c r="A29" s="9">
        <v>1944</v>
      </c>
      <c r="B29">
        <v>3214</v>
      </c>
      <c r="C29">
        <v>10821</v>
      </c>
      <c r="D29">
        <v>3775</v>
      </c>
      <c r="E29">
        <v>2829</v>
      </c>
      <c r="F29">
        <v>4077</v>
      </c>
      <c r="G29">
        <v>13327</v>
      </c>
      <c r="H29">
        <v>17293</v>
      </c>
      <c r="I29">
        <v>7429</v>
      </c>
      <c r="J29">
        <v>4210</v>
      </c>
      <c r="K29">
        <v>2077</v>
      </c>
      <c r="L29">
        <v>1177</v>
      </c>
      <c r="M29">
        <v>2262</v>
      </c>
    </row>
    <row r="30" spans="1:13" ht="12.75">
      <c r="A30" s="9">
        <v>1945</v>
      </c>
      <c r="B30">
        <v>1970</v>
      </c>
      <c r="C30">
        <v>3318</v>
      </c>
      <c r="D30">
        <v>7226</v>
      </c>
      <c r="E30">
        <v>7538</v>
      </c>
      <c r="F30">
        <v>5898</v>
      </c>
      <c r="G30">
        <v>30781</v>
      </c>
      <c r="H30">
        <v>12040</v>
      </c>
      <c r="I30">
        <v>14612</v>
      </c>
      <c r="J30">
        <v>10430</v>
      </c>
      <c r="K30">
        <v>16539</v>
      </c>
      <c r="L30">
        <v>9496</v>
      </c>
      <c r="M30">
        <v>8201</v>
      </c>
    </row>
    <row r="31" spans="1:13" ht="12.75">
      <c r="A31" s="9">
        <v>1946</v>
      </c>
      <c r="B31">
        <v>9423</v>
      </c>
      <c r="C31">
        <v>12989</v>
      </c>
      <c r="D31">
        <v>9317</v>
      </c>
      <c r="E31">
        <v>11980</v>
      </c>
      <c r="F31">
        <v>5222</v>
      </c>
      <c r="G31">
        <v>17134</v>
      </c>
      <c r="H31">
        <v>5677</v>
      </c>
      <c r="I31">
        <v>14146</v>
      </c>
      <c r="J31">
        <v>10673</v>
      </c>
      <c r="K31">
        <v>4130</v>
      </c>
      <c r="L31">
        <v>3095</v>
      </c>
      <c r="M31">
        <v>2720</v>
      </c>
    </row>
    <row r="32" spans="1:13" ht="12.75">
      <c r="A32" s="9">
        <v>1947</v>
      </c>
      <c r="B32">
        <v>3620</v>
      </c>
      <c r="C32">
        <v>2998</v>
      </c>
      <c r="D32">
        <v>2935</v>
      </c>
      <c r="E32">
        <v>8520</v>
      </c>
      <c r="F32">
        <v>8320</v>
      </c>
      <c r="G32">
        <v>13512</v>
      </c>
      <c r="H32">
        <v>19341</v>
      </c>
      <c r="I32">
        <v>19961</v>
      </c>
      <c r="J32">
        <v>8525</v>
      </c>
      <c r="K32">
        <v>12531</v>
      </c>
      <c r="L32">
        <v>5942</v>
      </c>
      <c r="M32">
        <v>3026</v>
      </c>
    </row>
    <row r="33" spans="1:13" ht="12.75">
      <c r="A33" s="9">
        <v>1948</v>
      </c>
      <c r="B33">
        <v>1905</v>
      </c>
      <c r="C33">
        <v>9667</v>
      </c>
      <c r="D33">
        <v>5359</v>
      </c>
      <c r="E33">
        <v>3790</v>
      </c>
      <c r="F33">
        <v>6949</v>
      </c>
      <c r="G33">
        <v>26161</v>
      </c>
      <c r="H33">
        <v>17626</v>
      </c>
      <c r="I33">
        <v>13399</v>
      </c>
      <c r="J33">
        <v>7883</v>
      </c>
      <c r="K33">
        <v>4569</v>
      </c>
      <c r="L33">
        <v>2911</v>
      </c>
      <c r="M33">
        <v>1702</v>
      </c>
    </row>
    <row r="34" spans="1:13" ht="12.75">
      <c r="A34" s="9">
        <v>1949</v>
      </c>
      <c r="B34">
        <v>1741</v>
      </c>
      <c r="C34">
        <v>4044</v>
      </c>
      <c r="D34">
        <v>7465</v>
      </c>
      <c r="E34">
        <v>20888</v>
      </c>
      <c r="F34">
        <v>12612</v>
      </c>
      <c r="G34">
        <v>9093</v>
      </c>
      <c r="H34">
        <v>10505</v>
      </c>
      <c r="I34">
        <v>10541</v>
      </c>
      <c r="J34">
        <v>3495</v>
      </c>
      <c r="K34">
        <v>1861</v>
      </c>
      <c r="L34">
        <v>1283</v>
      </c>
      <c r="M34">
        <v>1355</v>
      </c>
    </row>
    <row r="35" spans="1:13" ht="12.75">
      <c r="A35" s="9">
        <v>1950</v>
      </c>
      <c r="B35">
        <v>1498</v>
      </c>
      <c r="C35">
        <v>3174</v>
      </c>
      <c r="D35">
        <v>8284</v>
      </c>
      <c r="E35">
        <v>10401</v>
      </c>
      <c r="F35">
        <v>7697</v>
      </c>
      <c r="G35">
        <v>16399</v>
      </c>
      <c r="H35">
        <v>19994</v>
      </c>
      <c r="I35">
        <v>10051</v>
      </c>
      <c r="J35">
        <v>8207</v>
      </c>
      <c r="K35">
        <v>5062</v>
      </c>
      <c r="L35">
        <v>3462</v>
      </c>
      <c r="M35">
        <v>3133</v>
      </c>
    </row>
    <row r="36" spans="1:13" ht="12.75">
      <c r="A36" s="9">
        <v>1951</v>
      </c>
      <c r="B36">
        <v>1876</v>
      </c>
      <c r="C36">
        <v>9972</v>
      </c>
      <c r="D36">
        <v>17535</v>
      </c>
      <c r="E36">
        <v>12640</v>
      </c>
      <c r="F36">
        <v>18554</v>
      </c>
      <c r="G36">
        <v>17338</v>
      </c>
      <c r="H36">
        <v>20718</v>
      </c>
      <c r="I36">
        <v>5394</v>
      </c>
      <c r="J36">
        <v>4816</v>
      </c>
      <c r="K36">
        <v>4927</v>
      </c>
      <c r="L36">
        <v>3720</v>
      </c>
      <c r="M36">
        <v>2468</v>
      </c>
    </row>
    <row r="37" spans="1:13" ht="12.75">
      <c r="A37" s="9">
        <v>1952</v>
      </c>
      <c r="B37">
        <v>3931</v>
      </c>
      <c r="C37">
        <v>16084</v>
      </c>
      <c r="D37">
        <v>11784</v>
      </c>
      <c r="E37">
        <v>15966</v>
      </c>
      <c r="F37">
        <v>12253</v>
      </c>
      <c r="G37">
        <v>16828</v>
      </c>
      <c r="H37">
        <v>25093</v>
      </c>
      <c r="I37">
        <v>14795</v>
      </c>
      <c r="J37">
        <v>8775</v>
      </c>
      <c r="K37">
        <v>7804</v>
      </c>
      <c r="L37">
        <v>3034</v>
      </c>
      <c r="M37">
        <v>4887</v>
      </c>
    </row>
    <row r="38" spans="1:13" ht="12.75">
      <c r="A38" s="9">
        <v>1953</v>
      </c>
      <c r="B38">
        <v>2031</v>
      </c>
      <c r="C38">
        <v>7192</v>
      </c>
      <c r="D38">
        <v>17816</v>
      </c>
      <c r="E38">
        <v>14643</v>
      </c>
      <c r="F38">
        <v>13643</v>
      </c>
      <c r="G38">
        <v>18018</v>
      </c>
      <c r="H38">
        <v>18330</v>
      </c>
      <c r="I38">
        <v>14068</v>
      </c>
      <c r="J38">
        <v>3957</v>
      </c>
      <c r="K38">
        <v>2065</v>
      </c>
      <c r="L38">
        <v>1106</v>
      </c>
      <c r="M38">
        <v>1466</v>
      </c>
    </row>
    <row r="39" spans="1:13" ht="12.75">
      <c r="A39" s="9">
        <v>1954</v>
      </c>
      <c r="B39">
        <v>1395</v>
      </c>
      <c r="C39">
        <v>3977</v>
      </c>
      <c r="D39">
        <v>11948</v>
      </c>
      <c r="E39">
        <v>5329</v>
      </c>
      <c r="F39">
        <v>11496</v>
      </c>
      <c r="G39">
        <v>11986</v>
      </c>
      <c r="H39">
        <v>10397</v>
      </c>
      <c r="I39">
        <v>12532</v>
      </c>
      <c r="J39">
        <v>3404</v>
      </c>
      <c r="K39">
        <v>1170</v>
      </c>
      <c r="L39">
        <v>881</v>
      </c>
      <c r="M39">
        <v>1914</v>
      </c>
    </row>
    <row r="40" spans="1:13" ht="12.75">
      <c r="A40" s="9">
        <v>1955</v>
      </c>
      <c r="B40">
        <v>1447</v>
      </c>
      <c r="C40">
        <v>9314</v>
      </c>
      <c r="D40">
        <v>9176</v>
      </c>
      <c r="E40">
        <v>6793</v>
      </c>
      <c r="F40">
        <v>5805</v>
      </c>
      <c r="G40">
        <v>15501</v>
      </c>
      <c r="H40">
        <v>9723</v>
      </c>
      <c r="I40">
        <v>4407</v>
      </c>
      <c r="J40">
        <v>3373</v>
      </c>
      <c r="K40">
        <v>1606</v>
      </c>
      <c r="L40">
        <v>19260</v>
      </c>
      <c r="M40">
        <v>4673</v>
      </c>
    </row>
    <row r="41" spans="1:13" ht="12.75">
      <c r="A41" s="9">
        <v>1956</v>
      </c>
      <c r="B41">
        <v>19574</v>
      </c>
      <c r="C41">
        <v>14858</v>
      </c>
      <c r="D41">
        <v>5548</v>
      </c>
      <c r="E41">
        <v>5100</v>
      </c>
      <c r="F41">
        <v>7945</v>
      </c>
      <c r="G41">
        <v>13256</v>
      </c>
      <c r="H41">
        <v>23458</v>
      </c>
      <c r="I41">
        <v>12534</v>
      </c>
      <c r="J41">
        <v>7035</v>
      </c>
      <c r="K41">
        <v>4705</v>
      </c>
      <c r="L41">
        <v>2393</v>
      </c>
      <c r="M41">
        <v>3602</v>
      </c>
    </row>
    <row r="42" spans="1:13" ht="12.75">
      <c r="A42" s="9">
        <v>1957</v>
      </c>
      <c r="B42">
        <v>3094</v>
      </c>
      <c r="C42">
        <v>4889</v>
      </c>
      <c r="D42">
        <v>10549</v>
      </c>
      <c r="E42">
        <v>6833</v>
      </c>
      <c r="F42">
        <v>6368</v>
      </c>
      <c r="G42">
        <v>9350</v>
      </c>
      <c r="H42">
        <v>15720</v>
      </c>
      <c r="I42">
        <v>5710</v>
      </c>
      <c r="J42">
        <v>2791</v>
      </c>
      <c r="K42">
        <v>2037</v>
      </c>
      <c r="L42">
        <v>1553</v>
      </c>
      <c r="M42">
        <v>1778</v>
      </c>
    </row>
    <row r="43" spans="1:13" ht="12.75">
      <c r="A43" s="9">
        <v>1958</v>
      </c>
      <c r="B43">
        <v>1763</v>
      </c>
      <c r="C43">
        <v>2504</v>
      </c>
      <c r="D43">
        <v>12550</v>
      </c>
      <c r="E43">
        <v>8795</v>
      </c>
      <c r="F43">
        <v>5947</v>
      </c>
      <c r="G43">
        <v>12916</v>
      </c>
      <c r="H43">
        <v>27943</v>
      </c>
      <c r="I43">
        <v>13043</v>
      </c>
      <c r="J43">
        <v>3875</v>
      </c>
      <c r="K43">
        <v>3048</v>
      </c>
      <c r="L43">
        <v>2365</v>
      </c>
      <c r="M43">
        <v>2679</v>
      </c>
    </row>
    <row r="44" spans="1:13" ht="12.75">
      <c r="A44" s="9">
        <v>1959</v>
      </c>
      <c r="B44">
        <v>5698</v>
      </c>
      <c r="C44">
        <v>8848</v>
      </c>
      <c r="D44">
        <v>6100</v>
      </c>
      <c r="E44">
        <v>7069</v>
      </c>
      <c r="F44">
        <v>6986</v>
      </c>
      <c r="G44">
        <v>10284</v>
      </c>
      <c r="H44">
        <v>15222</v>
      </c>
      <c r="I44">
        <v>5592</v>
      </c>
      <c r="J44">
        <v>2751</v>
      </c>
      <c r="K44">
        <v>2269</v>
      </c>
      <c r="L44">
        <v>2323</v>
      </c>
      <c r="M44">
        <v>2335</v>
      </c>
    </row>
    <row r="45" spans="1:13" ht="12.75">
      <c r="A45" s="9">
        <v>1960</v>
      </c>
      <c r="B45">
        <v>5881</v>
      </c>
      <c r="C45">
        <v>10332</v>
      </c>
      <c r="D45">
        <v>12875</v>
      </c>
      <c r="E45">
        <v>9981</v>
      </c>
      <c r="F45">
        <v>11929</v>
      </c>
      <c r="G45">
        <v>5792</v>
      </c>
      <c r="H45">
        <v>23240</v>
      </c>
      <c r="I45">
        <v>7304</v>
      </c>
      <c r="J45">
        <v>8016</v>
      </c>
      <c r="K45">
        <v>4200</v>
      </c>
      <c r="L45">
        <v>5308</v>
      </c>
      <c r="M45">
        <v>12040</v>
      </c>
    </row>
    <row r="46" spans="1:13" ht="12.75">
      <c r="A46" s="9">
        <v>1961</v>
      </c>
      <c r="B46">
        <v>5035</v>
      </c>
      <c r="C46">
        <v>3920</v>
      </c>
      <c r="D46">
        <v>3206</v>
      </c>
      <c r="E46">
        <v>2581</v>
      </c>
      <c r="F46">
        <v>10301</v>
      </c>
      <c r="G46">
        <v>16355</v>
      </c>
      <c r="H46">
        <v>19832</v>
      </c>
      <c r="I46">
        <v>11318</v>
      </c>
      <c r="J46">
        <v>4776</v>
      </c>
      <c r="K46">
        <v>2776</v>
      </c>
      <c r="L46">
        <v>3414</v>
      </c>
      <c r="M46">
        <v>2605</v>
      </c>
    </row>
    <row r="47" spans="1:13" ht="12.75">
      <c r="A47" s="9">
        <v>1962</v>
      </c>
      <c r="B47">
        <v>1958</v>
      </c>
      <c r="C47">
        <v>3498</v>
      </c>
      <c r="D47">
        <v>3724</v>
      </c>
      <c r="E47">
        <v>8417</v>
      </c>
      <c r="F47">
        <v>3957</v>
      </c>
      <c r="G47">
        <v>12414</v>
      </c>
      <c r="H47">
        <v>16767</v>
      </c>
      <c r="I47">
        <v>3999</v>
      </c>
      <c r="J47">
        <v>2097</v>
      </c>
      <c r="K47">
        <v>1666</v>
      </c>
      <c r="L47">
        <v>1754</v>
      </c>
      <c r="M47">
        <v>1694</v>
      </c>
    </row>
    <row r="48" spans="1:13" ht="12.75">
      <c r="A48" s="9">
        <v>1963</v>
      </c>
      <c r="B48">
        <v>2595</v>
      </c>
      <c r="C48">
        <v>6152</v>
      </c>
      <c r="D48">
        <v>4270</v>
      </c>
      <c r="E48">
        <v>3832</v>
      </c>
      <c r="F48">
        <v>3460</v>
      </c>
      <c r="G48">
        <v>15734</v>
      </c>
      <c r="H48">
        <v>10634</v>
      </c>
      <c r="I48">
        <v>5572</v>
      </c>
      <c r="J48">
        <v>3028</v>
      </c>
      <c r="K48">
        <v>2311</v>
      </c>
      <c r="L48">
        <v>1997</v>
      </c>
      <c r="M48">
        <v>1726</v>
      </c>
    </row>
    <row r="49" spans="1:13" ht="12.75">
      <c r="A49" s="9">
        <v>1964</v>
      </c>
      <c r="B49">
        <v>1432</v>
      </c>
      <c r="C49">
        <v>2586</v>
      </c>
      <c r="D49">
        <v>4807</v>
      </c>
      <c r="E49">
        <v>8569</v>
      </c>
      <c r="F49">
        <v>5696</v>
      </c>
      <c r="G49">
        <v>15637</v>
      </c>
      <c r="H49">
        <v>10997</v>
      </c>
      <c r="I49">
        <v>6785</v>
      </c>
      <c r="J49">
        <v>2699</v>
      </c>
      <c r="K49">
        <v>1998</v>
      </c>
      <c r="L49">
        <v>1725</v>
      </c>
      <c r="M49">
        <v>1538</v>
      </c>
    </row>
    <row r="50" spans="1:13" ht="12.75">
      <c r="A50" s="9">
        <v>1965</v>
      </c>
      <c r="B50">
        <v>1435</v>
      </c>
      <c r="C50">
        <v>1226</v>
      </c>
      <c r="D50">
        <v>2381</v>
      </c>
      <c r="E50">
        <v>2769</v>
      </c>
      <c r="F50">
        <v>7287</v>
      </c>
      <c r="G50">
        <v>5580</v>
      </c>
      <c r="H50">
        <v>7141</v>
      </c>
      <c r="I50">
        <v>3261</v>
      </c>
      <c r="J50">
        <v>1590</v>
      </c>
      <c r="K50">
        <v>1017</v>
      </c>
      <c r="L50">
        <v>1194</v>
      </c>
      <c r="M50">
        <v>1393</v>
      </c>
    </row>
    <row r="51" spans="1:13" ht="12.75">
      <c r="A51" s="9">
        <v>1966</v>
      </c>
      <c r="B51">
        <v>2037</v>
      </c>
      <c r="C51">
        <v>1720</v>
      </c>
      <c r="D51">
        <v>3260</v>
      </c>
      <c r="E51">
        <v>3016</v>
      </c>
      <c r="F51">
        <v>5134</v>
      </c>
      <c r="G51">
        <v>12621</v>
      </c>
      <c r="H51">
        <v>5487</v>
      </c>
      <c r="I51">
        <v>7226</v>
      </c>
      <c r="J51">
        <v>3853</v>
      </c>
      <c r="K51">
        <v>1715</v>
      </c>
      <c r="L51">
        <v>1629</v>
      </c>
      <c r="M51">
        <v>1733</v>
      </c>
    </row>
    <row r="52" spans="1:13" ht="12.75">
      <c r="A52" s="9">
        <v>1967</v>
      </c>
      <c r="B52">
        <v>2195</v>
      </c>
      <c r="C52">
        <v>2964</v>
      </c>
      <c r="D52">
        <v>4392</v>
      </c>
      <c r="E52">
        <v>6320</v>
      </c>
      <c r="F52">
        <v>5446</v>
      </c>
      <c r="G52">
        <v>10874</v>
      </c>
      <c r="H52">
        <v>13380</v>
      </c>
      <c r="I52">
        <v>10235</v>
      </c>
      <c r="J52">
        <v>4114</v>
      </c>
      <c r="K52">
        <v>3353</v>
      </c>
      <c r="L52">
        <v>5510</v>
      </c>
      <c r="M52">
        <v>2879</v>
      </c>
    </row>
    <row r="53" spans="1:13" ht="12.75">
      <c r="A53" s="9">
        <v>1968</v>
      </c>
      <c r="B53">
        <v>3280</v>
      </c>
      <c r="C53">
        <v>6055</v>
      </c>
      <c r="D53">
        <v>9393</v>
      </c>
      <c r="E53">
        <v>4347</v>
      </c>
      <c r="F53">
        <v>6104</v>
      </c>
      <c r="G53">
        <v>11643</v>
      </c>
      <c r="H53">
        <v>8337</v>
      </c>
      <c r="I53">
        <v>11527</v>
      </c>
      <c r="J53">
        <v>13460</v>
      </c>
      <c r="K53">
        <v>4718</v>
      </c>
      <c r="L53">
        <v>3178</v>
      </c>
      <c r="M53">
        <v>3332</v>
      </c>
    </row>
    <row r="54" spans="1:13" ht="12.75">
      <c r="A54" s="9">
        <v>1969</v>
      </c>
      <c r="B54">
        <v>3400</v>
      </c>
      <c r="C54">
        <v>7615</v>
      </c>
      <c r="D54">
        <v>7105</v>
      </c>
      <c r="E54">
        <v>4908</v>
      </c>
      <c r="F54">
        <v>4759</v>
      </c>
      <c r="G54">
        <v>8769</v>
      </c>
      <c r="H54">
        <v>12720</v>
      </c>
      <c r="I54">
        <v>7105</v>
      </c>
      <c r="J54">
        <v>5758</v>
      </c>
      <c r="K54">
        <v>7417</v>
      </c>
      <c r="L54">
        <v>8844</v>
      </c>
      <c r="M54">
        <v>3702</v>
      </c>
    </row>
    <row r="55" spans="1:13" ht="12.75">
      <c r="A55" s="9">
        <v>1970</v>
      </c>
      <c r="B55">
        <v>3262</v>
      </c>
      <c r="C55">
        <v>6438</v>
      </c>
      <c r="D55">
        <v>7520</v>
      </c>
      <c r="E55">
        <v>4280</v>
      </c>
      <c r="F55">
        <v>11732</v>
      </c>
      <c r="G55">
        <v>7761</v>
      </c>
      <c r="H55">
        <v>24567</v>
      </c>
      <c r="I55">
        <v>7785</v>
      </c>
      <c r="J55">
        <v>3405</v>
      </c>
      <c r="K55">
        <v>3484</v>
      </c>
      <c r="L55">
        <v>2937</v>
      </c>
      <c r="M55">
        <v>3142</v>
      </c>
    </row>
    <row r="56" spans="1:13" ht="12.75">
      <c r="A56" s="9">
        <v>1971</v>
      </c>
      <c r="B56">
        <v>5610</v>
      </c>
      <c r="C56">
        <v>8430</v>
      </c>
      <c r="D56">
        <v>4608</v>
      </c>
      <c r="E56">
        <v>4339</v>
      </c>
      <c r="F56">
        <v>9267</v>
      </c>
      <c r="G56">
        <v>15802</v>
      </c>
      <c r="H56">
        <v>15336</v>
      </c>
      <c r="I56">
        <v>9080</v>
      </c>
      <c r="J56">
        <v>3992</v>
      </c>
      <c r="K56">
        <v>2797</v>
      </c>
      <c r="L56">
        <v>4126</v>
      </c>
      <c r="M56">
        <v>4080</v>
      </c>
    </row>
    <row r="57" spans="1:13" ht="12.75">
      <c r="A57" s="9">
        <v>1972</v>
      </c>
      <c r="B57">
        <v>4098</v>
      </c>
      <c r="C57">
        <v>4853</v>
      </c>
      <c r="D57">
        <v>13737</v>
      </c>
      <c r="E57">
        <v>8258</v>
      </c>
      <c r="F57">
        <v>6025</v>
      </c>
      <c r="G57">
        <v>17755</v>
      </c>
      <c r="H57">
        <v>19153</v>
      </c>
      <c r="I57">
        <v>13261</v>
      </c>
      <c r="J57">
        <v>22281</v>
      </c>
      <c r="K57">
        <v>10046</v>
      </c>
      <c r="L57">
        <v>3224</v>
      </c>
      <c r="M57">
        <v>2848</v>
      </c>
    </row>
    <row r="58" spans="1:13" ht="12.75">
      <c r="A58" s="9">
        <v>1973</v>
      </c>
      <c r="B58">
        <v>2746</v>
      </c>
      <c r="C58">
        <v>16376</v>
      </c>
      <c r="D58">
        <v>15716</v>
      </c>
      <c r="E58">
        <v>12971</v>
      </c>
      <c r="F58">
        <v>11329</v>
      </c>
      <c r="G58">
        <v>10799</v>
      </c>
      <c r="H58">
        <v>18157</v>
      </c>
      <c r="I58">
        <v>16909</v>
      </c>
      <c r="J58">
        <v>12485</v>
      </c>
      <c r="K58">
        <v>11421</v>
      </c>
      <c r="L58">
        <v>5554</v>
      </c>
      <c r="M58">
        <v>3155</v>
      </c>
    </row>
    <row r="59" spans="1:13" ht="12.75">
      <c r="A59" s="9">
        <v>1974</v>
      </c>
      <c r="B59">
        <v>2974</v>
      </c>
      <c r="C59">
        <v>3681</v>
      </c>
      <c r="D59">
        <v>20592</v>
      </c>
      <c r="E59">
        <v>12644</v>
      </c>
      <c r="F59">
        <v>11266</v>
      </c>
      <c r="G59">
        <v>13281</v>
      </c>
      <c r="H59">
        <v>18107</v>
      </c>
      <c r="I59">
        <v>9741</v>
      </c>
      <c r="J59">
        <v>4799</v>
      </c>
      <c r="K59">
        <v>3167</v>
      </c>
      <c r="L59">
        <v>3155</v>
      </c>
      <c r="M59">
        <v>6486</v>
      </c>
    </row>
    <row r="60" spans="1:13" ht="12.75">
      <c r="A60" s="9">
        <v>1975</v>
      </c>
      <c r="B60">
        <v>4992</v>
      </c>
      <c r="C60">
        <v>6328</v>
      </c>
      <c r="D60">
        <v>12951</v>
      </c>
      <c r="E60">
        <v>12064</v>
      </c>
      <c r="F60">
        <v>14796</v>
      </c>
      <c r="G60">
        <v>15773</v>
      </c>
      <c r="H60">
        <v>12467</v>
      </c>
      <c r="I60">
        <v>11535</v>
      </c>
      <c r="J60">
        <v>8862</v>
      </c>
      <c r="K60">
        <v>5314</v>
      </c>
      <c r="L60">
        <v>3520</v>
      </c>
      <c r="M60">
        <v>7081</v>
      </c>
    </row>
    <row r="61" spans="1:13" ht="12.75">
      <c r="A61" s="9">
        <v>1976</v>
      </c>
      <c r="B61">
        <v>11664</v>
      </c>
      <c r="C61">
        <v>10618</v>
      </c>
      <c r="D61">
        <v>6937</v>
      </c>
      <c r="E61">
        <v>12261</v>
      </c>
      <c r="F61">
        <v>19929</v>
      </c>
      <c r="G61">
        <v>12500</v>
      </c>
      <c r="H61">
        <v>9243</v>
      </c>
      <c r="I61">
        <v>9355</v>
      </c>
      <c r="J61">
        <v>4601</v>
      </c>
      <c r="K61">
        <v>5881</v>
      </c>
      <c r="L61">
        <v>5372</v>
      </c>
      <c r="M61">
        <v>2805</v>
      </c>
    </row>
    <row r="62" spans="1:13" ht="12.75">
      <c r="A62" s="9">
        <v>1977</v>
      </c>
      <c r="B62">
        <v>12873</v>
      </c>
      <c r="C62">
        <v>8044</v>
      </c>
      <c r="D62">
        <v>5595</v>
      </c>
      <c r="E62">
        <v>2966</v>
      </c>
      <c r="F62">
        <v>4885</v>
      </c>
      <c r="G62">
        <v>27316</v>
      </c>
      <c r="H62">
        <v>18874</v>
      </c>
      <c r="I62">
        <v>8172</v>
      </c>
      <c r="J62">
        <v>2764</v>
      </c>
      <c r="K62">
        <v>2355</v>
      </c>
      <c r="L62">
        <v>2246</v>
      </c>
      <c r="M62">
        <v>6805</v>
      </c>
    </row>
    <row r="63" spans="1:13" ht="12.75">
      <c r="A63" s="9">
        <v>1978</v>
      </c>
      <c r="B63">
        <v>14074</v>
      </c>
      <c r="C63">
        <v>10992</v>
      </c>
      <c r="D63">
        <v>16330</v>
      </c>
      <c r="E63">
        <v>20048</v>
      </c>
      <c r="F63">
        <v>7705</v>
      </c>
      <c r="G63">
        <v>16207</v>
      </c>
      <c r="H63">
        <v>17247</v>
      </c>
      <c r="I63">
        <v>12555</v>
      </c>
      <c r="J63">
        <v>5789</v>
      </c>
      <c r="K63">
        <v>2641</v>
      </c>
      <c r="L63">
        <v>2811</v>
      </c>
      <c r="M63">
        <v>2055</v>
      </c>
    </row>
    <row r="64" spans="1:13" ht="12.75">
      <c r="A64" s="9">
        <v>1979</v>
      </c>
      <c r="B64">
        <v>2429</v>
      </c>
      <c r="C64">
        <v>2525</v>
      </c>
      <c r="D64">
        <v>5091</v>
      </c>
      <c r="E64">
        <v>19943</v>
      </c>
      <c r="F64">
        <v>8474</v>
      </c>
      <c r="G64">
        <v>21655</v>
      </c>
      <c r="H64">
        <v>13768</v>
      </c>
      <c r="I64">
        <v>14151</v>
      </c>
      <c r="J64">
        <v>7203</v>
      </c>
      <c r="K64">
        <v>2698</v>
      </c>
      <c r="L64">
        <v>2439</v>
      </c>
      <c r="M64">
        <v>4630</v>
      </c>
    </row>
    <row r="65" spans="1:13" ht="12.75">
      <c r="A65" s="9">
        <v>1980</v>
      </c>
      <c r="B65">
        <v>9554</v>
      </c>
      <c r="C65">
        <v>9309</v>
      </c>
      <c r="D65">
        <v>7677</v>
      </c>
      <c r="E65">
        <v>4472</v>
      </c>
      <c r="F65">
        <v>2452</v>
      </c>
      <c r="G65">
        <v>13325</v>
      </c>
      <c r="H65">
        <v>18657</v>
      </c>
      <c r="I65">
        <v>7815</v>
      </c>
      <c r="J65">
        <v>2823</v>
      </c>
      <c r="K65">
        <v>2712</v>
      </c>
      <c r="L65">
        <v>2290</v>
      </c>
      <c r="M65">
        <v>2094</v>
      </c>
    </row>
    <row r="66" spans="1:13" ht="12.75">
      <c r="A66" s="9">
        <v>1981</v>
      </c>
      <c r="B66">
        <v>2244</v>
      </c>
      <c r="C66">
        <v>2925</v>
      </c>
      <c r="D66">
        <v>2725</v>
      </c>
      <c r="E66">
        <v>1683</v>
      </c>
      <c r="F66">
        <v>16740</v>
      </c>
      <c r="G66">
        <v>5243</v>
      </c>
      <c r="H66">
        <v>5508</v>
      </c>
      <c r="I66">
        <v>14305</v>
      </c>
      <c r="J66">
        <v>4223</v>
      </c>
      <c r="K66">
        <v>3298</v>
      </c>
      <c r="L66">
        <v>2323</v>
      </c>
      <c r="M66">
        <v>2371</v>
      </c>
    </row>
    <row r="67" spans="1:13" ht="12.75">
      <c r="A67" s="9">
        <v>1982</v>
      </c>
      <c r="B67">
        <v>3021</v>
      </c>
      <c r="C67">
        <v>3714</v>
      </c>
      <c r="D67">
        <v>3751</v>
      </c>
      <c r="E67">
        <v>5632</v>
      </c>
      <c r="F67">
        <v>8065</v>
      </c>
      <c r="G67">
        <v>12046</v>
      </c>
      <c r="H67">
        <v>17920</v>
      </c>
      <c r="I67">
        <v>5473</v>
      </c>
      <c r="J67">
        <v>7786</v>
      </c>
      <c r="K67">
        <v>4113</v>
      </c>
      <c r="L67">
        <v>2862</v>
      </c>
      <c r="M67">
        <v>2507</v>
      </c>
    </row>
    <row r="68" spans="1:13" ht="12.75">
      <c r="A68" s="9">
        <v>1983</v>
      </c>
      <c r="B68">
        <v>2301</v>
      </c>
      <c r="C68">
        <v>2972</v>
      </c>
      <c r="D68">
        <v>4133</v>
      </c>
      <c r="E68">
        <v>5175</v>
      </c>
      <c r="F68">
        <v>10036</v>
      </c>
      <c r="G68">
        <v>14591</v>
      </c>
      <c r="H68">
        <v>28827</v>
      </c>
      <c r="I68">
        <v>12815</v>
      </c>
      <c r="J68">
        <v>7946</v>
      </c>
      <c r="K68">
        <v>3186</v>
      </c>
      <c r="L68">
        <v>2559</v>
      </c>
      <c r="M68">
        <v>2079</v>
      </c>
    </row>
    <row r="69" spans="1:13" ht="12.75">
      <c r="A69" s="9">
        <v>1984</v>
      </c>
      <c r="B69">
        <v>2267</v>
      </c>
      <c r="C69">
        <v>4279</v>
      </c>
      <c r="D69">
        <v>16258</v>
      </c>
      <c r="E69">
        <v>4622</v>
      </c>
      <c r="F69">
        <v>13924</v>
      </c>
      <c r="G69">
        <v>9258</v>
      </c>
      <c r="H69">
        <v>23527</v>
      </c>
      <c r="I69">
        <v>18893</v>
      </c>
      <c r="J69">
        <v>11084</v>
      </c>
      <c r="K69">
        <v>8581</v>
      </c>
      <c r="L69">
        <v>3416</v>
      </c>
      <c r="M69">
        <v>2250</v>
      </c>
    </row>
    <row r="70" spans="1:13" ht="12.75">
      <c r="A70" s="9">
        <v>1985</v>
      </c>
      <c r="B70">
        <v>2284</v>
      </c>
      <c r="C70">
        <v>2329</v>
      </c>
      <c r="D70">
        <v>5165</v>
      </c>
      <c r="E70">
        <v>3663</v>
      </c>
      <c r="F70">
        <v>4101</v>
      </c>
      <c r="G70">
        <v>7152</v>
      </c>
      <c r="H70">
        <v>4512</v>
      </c>
      <c r="I70">
        <v>4707</v>
      </c>
      <c r="J70">
        <v>3735</v>
      </c>
      <c r="K70">
        <v>2740</v>
      </c>
      <c r="L70">
        <v>2059</v>
      </c>
      <c r="M70">
        <v>5630</v>
      </c>
    </row>
    <row r="71" spans="1:13" ht="12.75">
      <c r="A71" s="9">
        <v>1986</v>
      </c>
      <c r="B71">
        <v>6188</v>
      </c>
      <c r="C71">
        <v>11474</v>
      </c>
      <c r="D71">
        <v>10682</v>
      </c>
      <c r="E71">
        <v>7087</v>
      </c>
      <c r="F71">
        <v>9400</v>
      </c>
      <c r="G71">
        <v>23009</v>
      </c>
      <c r="H71">
        <v>11348</v>
      </c>
      <c r="I71">
        <v>8104</v>
      </c>
      <c r="J71">
        <v>9881</v>
      </c>
      <c r="K71">
        <v>3850</v>
      </c>
      <c r="L71">
        <v>4868</v>
      </c>
      <c r="M71">
        <v>2080</v>
      </c>
    </row>
    <row r="72" spans="1:13" ht="12.75">
      <c r="A72" s="9">
        <v>1987</v>
      </c>
      <c r="B72">
        <v>2595</v>
      </c>
      <c r="C72">
        <v>9477</v>
      </c>
      <c r="D72">
        <v>10443</v>
      </c>
      <c r="E72">
        <v>6265</v>
      </c>
      <c r="F72">
        <v>3875</v>
      </c>
      <c r="G72">
        <v>11110</v>
      </c>
      <c r="H72">
        <v>21648</v>
      </c>
      <c r="I72">
        <v>4458</v>
      </c>
      <c r="J72">
        <v>3012</v>
      </c>
      <c r="K72">
        <v>4131</v>
      </c>
      <c r="L72">
        <v>2615</v>
      </c>
      <c r="M72">
        <v>13016</v>
      </c>
    </row>
    <row r="73" spans="1:13" ht="12.75">
      <c r="A73" s="9">
        <v>1988</v>
      </c>
      <c r="B73">
        <v>6334</v>
      </c>
      <c r="C73">
        <v>6802</v>
      </c>
      <c r="D73">
        <v>8068</v>
      </c>
      <c r="E73">
        <v>4119</v>
      </c>
      <c r="F73">
        <v>8562</v>
      </c>
      <c r="G73">
        <v>11451</v>
      </c>
      <c r="H73">
        <v>6295</v>
      </c>
      <c r="I73">
        <v>10039</v>
      </c>
      <c r="J73">
        <v>4087</v>
      </c>
      <c r="K73">
        <v>3158</v>
      </c>
      <c r="L73">
        <v>2660</v>
      </c>
      <c r="M73">
        <v>2720</v>
      </c>
    </row>
    <row r="74" spans="1:13" ht="12.75">
      <c r="A74" s="9">
        <v>1989</v>
      </c>
      <c r="B74">
        <v>2223</v>
      </c>
      <c r="C74">
        <v>6232</v>
      </c>
      <c r="D74">
        <v>3604</v>
      </c>
      <c r="E74">
        <v>2995</v>
      </c>
      <c r="F74">
        <v>3985</v>
      </c>
      <c r="G74">
        <v>5472</v>
      </c>
      <c r="H74">
        <v>8624</v>
      </c>
      <c r="I74">
        <v>21468</v>
      </c>
      <c r="J74">
        <v>11258</v>
      </c>
      <c r="K74">
        <v>4798</v>
      </c>
      <c r="L74">
        <v>3038</v>
      </c>
      <c r="M74">
        <v>5315</v>
      </c>
    </row>
    <row r="75" spans="1:13" ht="12.75">
      <c r="A75" s="9">
        <v>1990</v>
      </c>
      <c r="B75">
        <v>10558</v>
      </c>
      <c r="C75">
        <v>8060</v>
      </c>
      <c r="D75">
        <v>3267</v>
      </c>
      <c r="E75">
        <v>8050</v>
      </c>
      <c r="F75">
        <v>16814</v>
      </c>
      <c r="G75">
        <v>10768</v>
      </c>
      <c r="H75">
        <v>10664</v>
      </c>
      <c r="I75">
        <v>14496</v>
      </c>
      <c r="J75">
        <v>5402</v>
      </c>
      <c r="K75">
        <v>4687</v>
      </c>
      <c r="L75">
        <v>5399</v>
      </c>
      <c r="M75">
        <v>3219</v>
      </c>
    </row>
    <row r="76" spans="1:13" ht="12.75">
      <c r="A76" s="9">
        <v>1991</v>
      </c>
      <c r="B76">
        <v>5700</v>
      </c>
      <c r="C76">
        <v>10124</v>
      </c>
      <c r="D76">
        <v>14083</v>
      </c>
      <c r="E76">
        <v>10059</v>
      </c>
      <c r="F76">
        <v>10111</v>
      </c>
      <c r="G76">
        <v>12567</v>
      </c>
      <c r="H76">
        <v>8795</v>
      </c>
      <c r="I76">
        <v>5512</v>
      </c>
      <c r="J76">
        <v>2664</v>
      </c>
      <c r="K76">
        <v>2243</v>
      </c>
      <c r="L76">
        <v>2061</v>
      </c>
      <c r="M76">
        <v>2083</v>
      </c>
    </row>
    <row r="77" spans="1:13" ht="12.75">
      <c r="A77" s="9">
        <v>1992</v>
      </c>
      <c r="B77">
        <v>2326</v>
      </c>
      <c r="C77">
        <v>4386</v>
      </c>
      <c r="D77">
        <v>6274</v>
      </c>
      <c r="E77">
        <v>5171</v>
      </c>
      <c r="F77">
        <v>4373</v>
      </c>
      <c r="G77">
        <v>8935</v>
      </c>
      <c r="H77">
        <v>10510</v>
      </c>
      <c r="I77">
        <v>5788</v>
      </c>
      <c r="J77">
        <v>9450</v>
      </c>
      <c r="K77">
        <v>3581</v>
      </c>
      <c r="L77">
        <v>3457</v>
      </c>
      <c r="M77">
        <v>2551</v>
      </c>
    </row>
    <row r="78" spans="1:13" ht="12.75">
      <c r="A78" s="9">
        <v>1993</v>
      </c>
      <c r="B78">
        <v>2934</v>
      </c>
      <c r="C78">
        <v>8341</v>
      </c>
      <c r="D78">
        <v>7489</v>
      </c>
      <c r="E78">
        <v>10997</v>
      </c>
      <c r="F78">
        <v>4471</v>
      </c>
      <c r="G78">
        <v>11348</v>
      </c>
      <c r="H78">
        <v>35743</v>
      </c>
      <c r="I78">
        <v>6938</v>
      </c>
      <c r="J78">
        <v>2608</v>
      </c>
      <c r="K78">
        <v>2123</v>
      </c>
      <c r="L78">
        <v>2173</v>
      </c>
      <c r="M78">
        <v>2331</v>
      </c>
    </row>
    <row r="79" spans="1:13" ht="12.75">
      <c r="A79" s="9">
        <v>1994</v>
      </c>
      <c r="B79">
        <v>2962</v>
      </c>
      <c r="C79">
        <v>7793</v>
      </c>
      <c r="D79">
        <v>11838</v>
      </c>
      <c r="E79">
        <v>4815</v>
      </c>
      <c r="F79">
        <v>7319</v>
      </c>
      <c r="G79">
        <v>18937</v>
      </c>
      <c r="H79">
        <v>28573</v>
      </c>
      <c r="I79">
        <v>7332</v>
      </c>
      <c r="J79">
        <v>4214</v>
      </c>
      <c r="K79">
        <v>4160</v>
      </c>
      <c r="L79">
        <v>7264</v>
      </c>
      <c r="M79">
        <v>4671</v>
      </c>
    </row>
    <row r="80" spans="1:13" ht="12.75">
      <c r="A80" s="9">
        <v>1995</v>
      </c>
      <c r="B80">
        <v>4003</v>
      </c>
      <c r="C80">
        <v>5198</v>
      </c>
      <c r="D80">
        <v>10399</v>
      </c>
      <c r="E80">
        <v>10635</v>
      </c>
      <c r="F80">
        <v>5345</v>
      </c>
      <c r="G80">
        <v>12318</v>
      </c>
      <c r="H80">
        <v>6695</v>
      </c>
      <c r="I80">
        <v>3731</v>
      </c>
      <c r="J80">
        <v>2803</v>
      </c>
      <c r="K80">
        <v>2982</v>
      </c>
      <c r="L80">
        <v>2319</v>
      </c>
      <c r="M80">
        <v>2137</v>
      </c>
    </row>
    <row r="81" spans="1:13" ht="12.75">
      <c r="A81" s="9">
        <v>1996</v>
      </c>
      <c r="B81">
        <v>6822</v>
      </c>
      <c r="C81">
        <v>12230</v>
      </c>
      <c r="D81">
        <v>5443</v>
      </c>
      <c r="E81">
        <v>21015</v>
      </c>
      <c r="F81">
        <v>13204</v>
      </c>
      <c r="G81">
        <v>11884</v>
      </c>
      <c r="H81">
        <v>17007</v>
      </c>
      <c r="I81">
        <v>17732</v>
      </c>
      <c r="J81">
        <v>5827</v>
      </c>
      <c r="K81">
        <v>9087</v>
      </c>
      <c r="L81">
        <v>3833</v>
      </c>
      <c r="M81">
        <v>3857</v>
      </c>
    </row>
    <row r="82" spans="1:13" ht="12.75">
      <c r="A82" s="9">
        <v>1997</v>
      </c>
      <c r="B82">
        <v>8949</v>
      </c>
      <c r="C82">
        <v>15325</v>
      </c>
      <c r="D82">
        <v>27732</v>
      </c>
      <c r="E82">
        <v>8485</v>
      </c>
      <c r="F82">
        <v>8332</v>
      </c>
      <c r="G82">
        <v>12684</v>
      </c>
      <c r="H82">
        <v>13861</v>
      </c>
      <c r="I82">
        <v>8964</v>
      </c>
      <c r="J82">
        <v>3380</v>
      </c>
      <c r="K82">
        <v>2365</v>
      </c>
      <c r="L82">
        <v>2365</v>
      </c>
      <c r="M82">
        <v>2807</v>
      </c>
    </row>
    <row r="83" spans="1:13" ht="12.75">
      <c r="A83" s="9">
        <v>1998</v>
      </c>
      <c r="B83">
        <v>2162</v>
      </c>
      <c r="C83">
        <v>3496</v>
      </c>
      <c r="D83">
        <v>4608</v>
      </c>
      <c r="E83">
        <v>13829</v>
      </c>
      <c r="F83">
        <v>10055</v>
      </c>
      <c r="G83">
        <v>17819</v>
      </c>
      <c r="H83">
        <v>15503</v>
      </c>
      <c r="I83">
        <v>15165</v>
      </c>
      <c r="J83">
        <v>11472</v>
      </c>
      <c r="K83">
        <v>7145</v>
      </c>
      <c r="L83">
        <v>2302</v>
      </c>
      <c r="M83">
        <v>2161</v>
      </c>
    </row>
    <row r="85" spans="1:13" ht="12.75">
      <c r="A85" s="3" t="s">
        <v>18</v>
      </c>
      <c r="B85" s="10">
        <f>AVERAGE(B8:B83)</f>
        <v>4644.368421052632</v>
      </c>
      <c r="C85" s="10">
        <f aca="true" t="shared" si="0" ref="C85:M85">AVERAGE(C8:C83)</f>
        <v>7254.513157894737</v>
      </c>
      <c r="D85" s="10">
        <f t="shared" si="0"/>
        <v>8528.921052631578</v>
      </c>
      <c r="E85" s="10">
        <f t="shared" si="0"/>
        <v>8119.513157894737</v>
      </c>
      <c r="F85" s="10">
        <f t="shared" si="0"/>
        <v>8381.355263157895</v>
      </c>
      <c r="G85" s="10">
        <f t="shared" si="0"/>
        <v>13994.75</v>
      </c>
      <c r="H85" s="10">
        <f t="shared" si="0"/>
        <v>15921.131578947368</v>
      </c>
      <c r="I85" s="10">
        <f t="shared" si="0"/>
        <v>9965.078947368422</v>
      </c>
      <c r="J85" s="10">
        <f t="shared" si="0"/>
        <v>5939.75</v>
      </c>
      <c r="K85" s="10">
        <f t="shared" si="0"/>
        <v>4353.223684210527</v>
      </c>
      <c r="L85" s="10">
        <f t="shared" si="0"/>
        <v>3643.9736842105262</v>
      </c>
      <c r="M85" s="10">
        <f t="shared" si="0"/>
        <v>3747.0394736842104</v>
      </c>
    </row>
    <row r="86" spans="1:13" ht="12.75">
      <c r="A86" s="3" t="s">
        <v>19</v>
      </c>
      <c r="B86" s="10">
        <f>MEDIAN(B8:B83)</f>
        <v>3047</v>
      </c>
      <c r="C86" s="10">
        <f aca="true" t="shared" si="1" ref="C86:M86">MEDIAN(C8:C83)</f>
        <v>6383</v>
      </c>
      <c r="D86" s="10">
        <f t="shared" si="1"/>
        <v>7477</v>
      </c>
      <c r="E86" s="10">
        <f t="shared" si="1"/>
        <v>7111.5</v>
      </c>
      <c r="F86" s="10">
        <f t="shared" si="1"/>
        <v>7508</v>
      </c>
      <c r="G86" s="10">
        <f t="shared" si="1"/>
        <v>12652.5</v>
      </c>
      <c r="H86" s="10">
        <f t="shared" si="1"/>
        <v>16456</v>
      </c>
      <c r="I86" s="10">
        <f t="shared" si="1"/>
        <v>9548</v>
      </c>
      <c r="J86" s="10">
        <f t="shared" si="1"/>
        <v>4525.5</v>
      </c>
      <c r="K86" s="10">
        <f t="shared" si="1"/>
        <v>3176.5</v>
      </c>
      <c r="L86" s="10">
        <f t="shared" si="1"/>
        <v>2811</v>
      </c>
      <c r="M86" s="10">
        <f t="shared" si="1"/>
        <v>2699.5</v>
      </c>
    </row>
    <row r="87" spans="1:13" ht="12.75">
      <c r="A87" s="3" t="s">
        <v>20</v>
      </c>
      <c r="B87">
        <f>MAX(B8:B83)</f>
        <v>19574</v>
      </c>
      <c r="C87">
        <f aca="true" t="shared" si="2" ref="C87:M87">MAX(C8:C83)</f>
        <v>21138</v>
      </c>
      <c r="D87">
        <f t="shared" si="2"/>
        <v>27732</v>
      </c>
      <c r="E87">
        <f t="shared" si="2"/>
        <v>21015</v>
      </c>
      <c r="F87">
        <f t="shared" si="2"/>
        <v>19929</v>
      </c>
      <c r="G87">
        <f t="shared" si="2"/>
        <v>42520</v>
      </c>
      <c r="H87">
        <f t="shared" si="2"/>
        <v>40720</v>
      </c>
      <c r="I87">
        <f t="shared" si="2"/>
        <v>21468</v>
      </c>
      <c r="J87">
        <f t="shared" si="2"/>
        <v>22281</v>
      </c>
      <c r="K87">
        <f t="shared" si="2"/>
        <v>16838</v>
      </c>
      <c r="L87">
        <f t="shared" si="2"/>
        <v>19260</v>
      </c>
      <c r="M87">
        <f t="shared" si="2"/>
        <v>13945</v>
      </c>
    </row>
    <row r="88" spans="1:13" ht="12.75">
      <c r="A88" s="3" t="s">
        <v>21</v>
      </c>
      <c r="B88">
        <f>MIN(B8:B83)</f>
        <v>1055</v>
      </c>
      <c r="C88">
        <f aca="true" t="shared" si="3" ref="C88:M88">MIN(C8:C83)</f>
        <v>1226</v>
      </c>
      <c r="D88">
        <f t="shared" si="3"/>
        <v>1481</v>
      </c>
      <c r="E88">
        <f t="shared" si="3"/>
        <v>1683</v>
      </c>
      <c r="F88">
        <f t="shared" si="3"/>
        <v>2452</v>
      </c>
      <c r="G88">
        <f t="shared" si="3"/>
        <v>5243</v>
      </c>
      <c r="H88">
        <f t="shared" si="3"/>
        <v>4512</v>
      </c>
      <c r="I88">
        <f t="shared" si="3"/>
        <v>3261</v>
      </c>
      <c r="J88">
        <f t="shared" si="3"/>
        <v>1590</v>
      </c>
      <c r="K88">
        <f t="shared" si="3"/>
        <v>1017</v>
      </c>
      <c r="L88">
        <f t="shared" si="3"/>
        <v>881</v>
      </c>
      <c r="M88">
        <f t="shared" si="3"/>
        <v>1199</v>
      </c>
    </row>
    <row r="90" spans="1:13" ht="12.75">
      <c r="A90" s="2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</row>
    <row r="92" spans="1:10" ht="12.75">
      <c r="A92" s="6" t="s">
        <v>22</v>
      </c>
      <c r="G92" s="3" t="s">
        <v>23</v>
      </c>
      <c r="J92" s="6" t="s">
        <v>32</v>
      </c>
    </row>
    <row r="94" spans="1:12" ht="12.75">
      <c r="A94" s="6" t="s">
        <v>28</v>
      </c>
      <c r="B94" s="6"/>
      <c r="C94" s="6"/>
      <c r="D94" s="6"/>
      <c r="F94">
        <v>27300</v>
      </c>
      <c r="G94" s="7" t="s">
        <v>25</v>
      </c>
      <c r="H94" s="8">
        <v>1955</v>
      </c>
      <c r="J94" s="7" t="s">
        <v>24</v>
      </c>
      <c r="K94" s="9" t="s">
        <v>24</v>
      </c>
      <c r="L94" t="s">
        <v>24</v>
      </c>
    </row>
    <row r="95" spans="1:12" ht="12.75">
      <c r="A95" s="6" t="s">
        <v>29</v>
      </c>
      <c r="B95" s="6"/>
      <c r="C95" s="6"/>
      <c r="D95" s="6"/>
      <c r="F95">
        <v>30.21</v>
      </c>
      <c r="G95" s="7" t="s">
        <v>25</v>
      </c>
      <c r="H95" s="8">
        <v>1955</v>
      </c>
      <c r="J95" s="7" t="s">
        <v>24</v>
      </c>
      <c r="K95" s="9" t="s">
        <v>24</v>
      </c>
      <c r="L95" t="s">
        <v>24</v>
      </c>
    </row>
    <row r="96" spans="1:12" ht="12.75">
      <c r="A96" s="6" t="s">
        <v>30</v>
      </c>
      <c r="B96" s="6"/>
      <c r="C96" s="6"/>
      <c r="D96" s="6"/>
      <c r="F96">
        <v>609</v>
      </c>
      <c r="G96" s="7" t="s">
        <v>26</v>
      </c>
      <c r="H96" s="8">
        <v>1943</v>
      </c>
      <c r="J96" s="7" t="s">
        <v>24</v>
      </c>
      <c r="K96" s="9" t="s">
        <v>24</v>
      </c>
      <c r="L96" t="s">
        <v>24</v>
      </c>
    </row>
    <row r="97" spans="1:12" ht="12.75">
      <c r="A97" s="6" t="s">
        <v>31</v>
      </c>
      <c r="B97" s="6"/>
      <c r="C97" s="6"/>
      <c r="D97" s="6"/>
      <c r="F97" s="7" t="s">
        <v>24</v>
      </c>
      <c r="G97" s="9" t="s">
        <v>24</v>
      </c>
      <c r="H97" t="s">
        <v>24</v>
      </c>
      <c r="J97" s="7" t="s">
        <v>24</v>
      </c>
      <c r="K97" s="9" t="s">
        <v>24</v>
      </c>
      <c r="L97" t="s">
        <v>24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2001-10-18T15:21:42Z</cp:lastPrinted>
  <dcterms:created xsi:type="dcterms:W3CDTF">2001-02-05T16:42:32Z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