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3420" windowWidth="7500" windowHeight="3450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{"'Sheet1'!$A$1:$M$86"}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"C:\WINDOWS\Desktop\HPSF\JMS\HolcombRock.htm"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<sst xmlns="http://schemas.openxmlformats.org/spreadsheetml/2006/main" count="53" uniqueCount="34">
  <si>
    <t>YEAR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</si>
  <si>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</si>
  <si>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</si>
  <si>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</si>
  <si>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</si>
  <si>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</si>
  <si>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</si>
  <si>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</si>
  <si>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</si>
  <si>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</si>
  <si>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</si>
  <si>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</si>
  <si>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</si>
  <si>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JAMES RIVER AT HOLCOMB ROCK, VA</t>
  </si>
  <si>
    <t>MEAN MONTHLY FLOW (SFD)</t>
  </si>
  <si>
    <t>LAT= 37 30' 04"</t>
  </si>
  <si>
    <t>LON= 79 15' 46"</t>
  </si>
  <si>
    <t>DATUM OF GAGE= 548.53 FT</t>
  </si>
  <si>
    <t>AVG</t>
  </si>
  <si>
    <t>MED</t>
  </si>
  <si>
    <t>MAX</t>
  </si>
  <si>
    <t>MIN</t>
  </si>
  <si>
    <t>EXTREMES</t>
  </si>
  <si>
    <t>USGS</t>
  </si>
  <si>
    <t>11/05/</t>
  </si>
  <si>
    <t>10/29/</t>
  </si>
  <si>
    <t>10/05/</t>
  </si>
  <si>
    <t>N/A</t>
  </si>
  <si>
    <t xml:space="preserve">          DRAINAGE AREA= 3,259 SQ MI</t>
  </si>
  <si>
    <t>INSTANTANEOUS PEAK FLOW</t>
  </si>
  <si>
    <t>INSTANTANEOUS PEAK STAGE</t>
  </si>
  <si>
    <t>INSTANTANEOUS LOW FLOW</t>
  </si>
  <si>
    <t>INSTANTANEOUS LOW STAGE</t>
  </si>
  <si>
    <t xml:space="preserve">           NWS E-19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</si>
</sst>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70">
      <selection activeCell="E88" sqref="E88"/>
    </sheetView>
  </sheetViews>
  <sheetFormatPr defaultColWidth="9.140625" defaultRowHeight="12.75"/>
  <cols>
    <col min="1" max="1" width="7.7109375" style="0" customWidth="1"/>
    <col min="2" max="13" width="6.7109375" style="0" customWidth="1"/>
  </cols>
  <sheetData>
    <row r="1" spans="1:13" ht="15.75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ht="12.75">
      <c r="A3" s="14" t="s">
        <v>15</v>
      </c>
      <c r="B3" s="14"/>
      <c r="C3" s="14" t="s">
        <v>16</v>
      </c>
      <c r="D3" s="14"/>
      <c r="E3" s="4" t="s">
        <v>28</v>
      </c>
      <c r="F3" s="4"/>
      <c r="G3" s="4"/>
      <c r="H3" s="4"/>
      <c r="I3" s="5"/>
      <c r="J3" s="4" t="s">
        <v>17</v>
      </c>
      <c r="K3" s="4"/>
      <c r="L3" s="4"/>
      <c r="M3" s="4"/>
    </row>
    <row r="5" spans="1:13" ht="15">
      <c r="A5" s="13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7" spans="1:13" ht="12.75">
      <c r="A7" s="2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</row>
    <row r="8" spans="1:13" ht="12.75">
      <c r="A8" s="9">
        <v>1928</v>
      </c>
      <c r="B8">
        <v>3147</v>
      </c>
      <c r="C8">
        <v>3274</v>
      </c>
      <c r="D8">
        <v>6007</v>
      </c>
      <c r="E8">
        <v>4233</v>
      </c>
      <c r="F8">
        <v>4311</v>
      </c>
      <c r="G8">
        <v>3576</v>
      </c>
      <c r="H8">
        <v>5800</v>
      </c>
      <c r="I8">
        <v>4950</v>
      </c>
      <c r="J8">
        <v>2374</v>
      </c>
      <c r="K8">
        <v>2283</v>
      </c>
      <c r="L8">
        <v>6615</v>
      </c>
      <c r="M8">
        <v>6224</v>
      </c>
    </row>
    <row r="9" spans="1:13" ht="12.75">
      <c r="A9" s="9">
        <v>1929</v>
      </c>
      <c r="B9">
        <v>1794</v>
      </c>
      <c r="C9">
        <v>1370</v>
      </c>
      <c r="D9">
        <v>2213</v>
      </c>
      <c r="E9">
        <v>3714</v>
      </c>
      <c r="F9">
        <v>5123</v>
      </c>
      <c r="G9">
        <v>10928</v>
      </c>
      <c r="H9">
        <v>6942</v>
      </c>
      <c r="I9">
        <v>6628</v>
      </c>
      <c r="J9">
        <v>3969</v>
      </c>
      <c r="K9">
        <v>2073</v>
      </c>
      <c r="L9">
        <v>1081</v>
      </c>
      <c r="M9">
        <v>751</v>
      </c>
    </row>
    <row r="10" spans="1:13" ht="12.75">
      <c r="A10" s="9">
        <v>1930</v>
      </c>
      <c r="B10">
        <v>4553</v>
      </c>
      <c r="C10">
        <v>5934</v>
      </c>
      <c r="D10">
        <v>3422</v>
      </c>
      <c r="E10">
        <v>2737</v>
      </c>
      <c r="F10">
        <v>4436</v>
      </c>
      <c r="G10">
        <v>4532</v>
      </c>
      <c r="H10">
        <v>2635</v>
      </c>
      <c r="I10">
        <v>1188</v>
      </c>
      <c r="J10">
        <v>957</v>
      </c>
      <c r="K10">
        <v>503</v>
      </c>
      <c r="L10">
        <v>458</v>
      </c>
      <c r="M10">
        <v>421</v>
      </c>
    </row>
    <row r="11" spans="1:13" ht="12.75">
      <c r="A11" s="9">
        <v>1931</v>
      </c>
      <c r="B11">
        <v>432</v>
      </c>
      <c r="C11">
        <v>536</v>
      </c>
      <c r="D11">
        <v>729</v>
      </c>
      <c r="E11">
        <v>1377</v>
      </c>
      <c r="F11">
        <v>1465</v>
      </c>
      <c r="G11">
        <v>3016</v>
      </c>
      <c r="H11">
        <v>5912</v>
      </c>
      <c r="I11">
        <v>4279</v>
      </c>
      <c r="J11">
        <v>2129</v>
      </c>
      <c r="K11">
        <v>1100</v>
      </c>
      <c r="L11">
        <v>2627</v>
      </c>
      <c r="M11">
        <v>942</v>
      </c>
    </row>
    <row r="12" spans="1:13" ht="12.75">
      <c r="A12" s="9">
        <v>1932</v>
      </c>
      <c r="B12">
        <v>560</v>
      </c>
      <c r="C12">
        <v>511</v>
      </c>
      <c r="D12">
        <v>901</v>
      </c>
      <c r="E12">
        <v>3796</v>
      </c>
      <c r="F12">
        <v>5598</v>
      </c>
      <c r="G12">
        <v>7393</v>
      </c>
      <c r="H12">
        <v>4986</v>
      </c>
      <c r="I12">
        <v>4907</v>
      </c>
      <c r="J12">
        <v>1230</v>
      </c>
      <c r="K12">
        <v>1464</v>
      </c>
      <c r="L12">
        <v>552</v>
      </c>
      <c r="M12">
        <v>439</v>
      </c>
    </row>
    <row r="13" spans="1:13" ht="12.75">
      <c r="A13" s="9">
        <v>1933</v>
      </c>
      <c r="B13">
        <v>4138</v>
      </c>
      <c r="C13">
        <v>5873</v>
      </c>
      <c r="D13">
        <v>4649</v>
      </c>
      <c r="E13">
        <v>5637</v>
      </c>
      <c r="F13">
        <v>7281</v>
      </c>
      <c r="G13">
        <v>7103</v>
      </c>
      <c r="H13">
        <v>10458</v>
      </c>
      <c r="I13">
        <v>5169</v>
      </c>
      <c r="J13">
        <v>2358</v>
      </c>
      <c r="K13">
        <v>1484</v>
      </c>
      <c r="L13">
        <v>1452</v>
      </c>
      <c r="M13">
        <v>893</v>
      </c>
    </row>
    <row r="14" spans="1:13" ht="12.75">
      <c r="A14" s="9">
        <v>1934</v>
      </c>
      <c r="B14">
        <v>573</v>
      </c>
      <c r="C14">
        <v>598</v>
      </c>
      <c r="D14">
        <v>872</v>
      </c>
      <c r="E14">
        <v>1135</v>
      </c>
      <c r="F14">
        <v>690</v>
      </c>
      <c r="G14">
        <v>9658</v>
      </c>
      <c r="H14">
        <v>4812</v>
      </c>
      <c r="I14">
        <v>1606</v>
      </c>
      <c r="J14">
        <v>1332</v>
      </c>
      <c r="K14">
        <v>943</v>
      </c>
      <c r="L14">
        <v>1205</v>
      </c>
      <c r="M14">
        <v>1745</v>
      </c>
    </row>
    <row r="15" spans="1:13" ht="12.75">
      <c r="A15" s="9">
        <v>1935</v>
      </c>
      <c r="B15">
        <v>2187</v>
      </c>
      <c r="C15">
        <v>3658</v>
      </c>
      <c r="D15">
        <v>7723</v>
      </c>
      <c r="E15">
        <v>10891</v>
      </c>
      <c r="F15">
        <v>5557</v>
      </c>
      <c r="G15">
        <v>9186</v>
      </c>
      <c r="H15">
        <v>11843</v>
      </c>
      <c r="I15">
        <v>2828</v>
      </c>
      <c r="J15">
        <v>1678</v>
      </c>
      <c r="K15">
        <v>1289</v>
      </c>
      <c r="L15">
        <v>1586</v>
      </c>
      <c r="M15">
        <v>4721</v>
      </c>
    </row>
    <row r="16" spans="1:13" ht="12.75">
      <c r="A16" s="9">
        <v>1936</v>
      </c>
      <c r="B16">
        <v>838</v>
      </c>
      <c r="C16">
        <v>2951</v>
      </c>
      <c r="D16">
        <v>4277</v>
      </c>
      <c r="E16">
        <v>12653</v>
      </c>
      <c r="F16">
        <v>9806</v>
      </c>
      <c r="G16">
        <v>15511</v>
      </c>
      <c r="H16">
        <v>8358</v>
      </c>
      <c r="I16">
        <v>2276</v>
      </c>
      <c r="J16">
        <v>1446</v>
      </c>
      <c r="K16">
        <v>926</v>
      </c>
      <c r="L16">
        <v>778</v>
      </c>
      <c r="M16">
        <v>633</v>
      </c>
    </row>
    <row r="17" spans="1:13" ht="12.75">
      <c r="A17" s="9">
        <v>1937</v>
      </c>
      <c r="B17">
        <v>2435</v>
      </c>
      <c r="C17">
        <v>848</v>
      </c>
      <c r="D17">
        <v>4461</v>
      </c>
      <c r="E17">
        <v>14493</v>
      </c>
      <c r="F17">
        <v>7825</v>
      </c>
      <c r="G17">
        <v>3562</v>
      </c>
      <c r="H17">
        <v>5843</v>
      </c>
      <c r="I17">
        <v>3563</v>
      </c>
      <c r="J17">
        <v>1631</v>
      </c>
      <c r="K17">
        <v>1188</v>
      </c>
      <c r="L17">
        <v>2971</v>
      </c>
      <c r="M17">
        <v>3215</v>
      </c>
    </row>
    <row r="18" spans="1:13" ht="12.75">
      <c r="A18" s="9">
        <v>1938</v>
      </c>
      <c r="B18">
        <v>10047</v>
      </c>
      <c r="C18">
        <v>4070</v>
      </c>
      <c r="D18">
        <v>3080</v>
      </c>
      <c r="E18">
        <v>4269</v>
      </c>
      <c r="F18">
        <v>2841</v>
      </c>
      <c r="G18">
        <v>3664</v>
      </c>
      <c r="H18">
        <v>2905</v>
      </c>
      <c r="I18">
        <v>2860</v>
      </c>
      <c r="J18">
        <v>3953</v>
      </c>
      <c r="K18">
        <v>4186</v>
      </c>
      <c r="L18">
        <v>6490</v>
      </c>
      <c r="M18">
        <v>976</v>
      </c>
    </row>
    <row r="19" spans="1:13" ht="12.75">
      <c r="A19" s="9">
        <v>1939</v>
      </c>
      <c r="B19">
        <v>707</v>
      </c>
      <c r="C19">
        <v>1052</v>
      </c>
      <c r="D19">
        <v>1917</v>
      </c>
      <c r="E19">
        <v>3977</v>
      </c>
      <c r="F19">
        <v>11264</v>
      </c>
      <c r="G19">
        <v>6899</v>
      </c>
      <c r="H19">
        <v>3238</v>
      </c>
      <c r="I19">
        <v>2323</v>
      </c>
      <c r="J19">
        <v>1253</v>
      </c>
      <c r="K19">
        <v>1864</v>
      </c>
      <c r="L19">
        <v>3085</v>
      </c>
      <c r="M19">
        <v>905</v>
      </c>
    </row>
    <row r="20" spans="1:13" ht="12.75">
      <c r="A20" s="9">
        <v>1940</v>
      </c>
      <c r="B20">
        <v>804</v>
      </c>
      <c r="C20">
        <v>857</v>
      </c>
      <c r="D20">
        <v>885</v>
      </c>
      <c r="E20">
        <v>1243</v>
      </c>
      <c r="F20">
        <v>4851</v>
      </c>
      <c r="G20">
        <v>2741</v>
      </c>
      <c r="H20">
        <v>6965</v>
      </c>
      <c r="I20">
        <v>5504</v>
      </c>
      <c r="J20">
        <v>8457</v>
      </c>
      <c r="K20">
        <v>2154</v>
      </c>
      <c r="L20">
        <v>9834</v>
      </c>
      <c r="M20">
        <v>3265</v>
      </c>
    </row>
    <row r="21" spans="1:13" ht="12.75">
      <c r="A21" s="9">
        <v>1941</v>
      </c>
      <c r="B21">
        <v>1069</v>
      </c>
      <c r="C21">
        <v>1730</v>
      </c>
      <c r="D21">
        <v>2865</v>
      </c>
      <c r="E21">
        <v>3445</v>
      </c>
      <c r="F21">
        <v>2050</v>
      </c>
      <c r="G21">
        <v>3177</v>
      </c>
      <c r="H21">
        <v>4572</v>
      </c>
      <c r="I21">
        <v>1323</v>
      </c>
      <c r="J21">
        <v>1339</v>
      </c>
      <c r="K21">
        <v>4064</v>
      </c>
      <c r="L21">
        <v>709</v>
      </c>
      <c r="M21">
        <v>600</v>
      </c>
    </row>
    <row r="22" spans="1:13" ht="12.75">
      <c r="A22" s="9">
        <v>1942</v>
      </c>
      <c r="B22">
        <v>466</v>
      </c>
      <c r="C22">
        <v>594</v>
      </c>
      <c r="D22">
        <v>1560</v>
      </c>
      <c r="E22">
        <v>1580</v>
      </c>
      <c r="F22">
        <v>2634</v>
      </c>
      <c r="G22">
        <v>3621</v>
      </c>
      <c r="H22">
        <v>1798</v>
      </c>
      <c r="I22">
        <v>10017</v>
      </c>
      <c r="J22">
        <v>5649</v>
      </c>
      <c r="K22">
        <v>1396</v>
      </c>
      <c r="L22">
        <v>6132</v>
      </c>
      <c r="M22">
        <v>2211</v>
      </c>
    </row>
    <row r="23" spans="1:13" ht="12.75">
      <c r="A23" s="9">
        <v>1943</v>
      </c>
      <c r="B23">
        <v>5157</v>
      </c>
      <c r="C23">
        <v>3028</v>
      </c>
      <c r="D23">
        <v>6078</v>
      </c>
      <c r="E23">
        <v>5433</v>
      </c>
      <c r="F23">
        <v>7234</v>
      </c>
      <c r="G23">
        <v>8345</v>
      </c>
      <c r="H23">
        <v>6362</v>
      </c>
      <c r="I23">
        <v>5875</v>
      </c>
      <c r="J23">
        <v>3539</v>
      </c>
      <c r="K23">
        <v>3524</v>
      </c>
      <c r="L23">
        <v>1049</v>
      </c>
      <c r="M23">
        <v>664</v>
      </c>
    </row>
    <row r="24" spans="1:13" ht="12.75">
      <c r="A24" s="9">
        <v>1944</v>
      </c>
      <c r="B24">
        <v>640</v>
      </c>
      <c r="C24">
        <v>836</v>
      </c>
      <c r="D24">
        <v>875</v>
      </c>
      <c r="E24">
        <v>2007</v>
      </c>
      <c r="F24">
        <v>3938</v>
      </c>
      <c r="G24">
        <v>8844</v>
      </c>
      <c r="H24">
        <v>4162</v>
      </c>
      <c r="I24">
        <v>4893</v>
      </c>
      <c r="J24">
        <v>1271</v>
      </c>
      <c r="K24">
        <v>740</v>
      </c>
      <c r="L24">
        <v>540</v>
      </c>
      <c r="M24">
        <v>1845</v>
      </c>
    </row>
    <row r="25" spans="1:13" ht="12.75">
      <c r="A25" s="9">
        <v>1945</v>
      </c>
      <c r="B25">
        <v>2129</v>
      </c>
      <c r="C25">
        <v>1087</v>
      </c>
      <c r="D25">
        <v>2707</v>
      </c>
      <c r="E25">
        <v>5001</v>
      </c>
      <c r="F25">
        <v>4639</v>
      </c>
      <c r="G25">
        <v>5772</v>
      </c>
      <c r="H25">
        <v>2990</v>
      </c>
      <c r="I25">
        <v>2695</v>
      </c>
      <c r="J25">
        <v>1396</v>
      </c>
      <c r="K25">
        <v>1115</v>
      </c>
      <c r="L25">
        <v>991</v>
      </c>
      <c r="M25">
        <v>3371</v>
      </c>
    </row>
    <row r="26" spans="1:13" ht="12.75">
      <c r="A26" s="9">
        <v>1946</v>
      </c>
      <c r="B26">
        <v>959</v>
      </c>
      <c r="C26">
        <v>1826</v>
      </c>
      <c r="D26">
        <v>3762</v>
      </c>
      <c r="E26">
        <v>7785</v>
      </c>
      <c r="F26">
        <v>6408</v>
      </c>
      <c r="G26">
        <v>5572</v>
      </c>
      <c r="H26">
        <v>3348</v>
      </c>
      <c r="I26">
        <v>5516</v>
      </c>
      <c r="J26">
        <v>2293</v>
      </c>
      <c r="K26">
        <v>1408</v>
      </c>
      <c r="L26">
        <v>719</v>
      </c>
      <c r="M26">
        <v>561</v>
      </c>
    </row>
    <row r="27" spans="1:13" ht="12.75">
      <c r="A27" s="9">
        <v>1947</v>
      </c>
      <c r="B27">
        <v>724</v>
      </c>
      <c r="C27">
        <v>762</v>
      </c>
      <c r="D27">
        <v>988</v>
      </c>
      <c r="E27">
        <v>6279</v>
      </c>
      <c r="F27">
        <v>2036</v>
      </c>
      <c r="G27">
        <v>5772</v>
      </c>
      <c r="H27">
        <v>4148</v>
      </c>
      <c r="I27">
        <v>2228</v>
      </c>
      <c r="J27">
        <v>1865</v>
      </c>
      <c r="K27">
        <v>1745</v>
      </c>
      <c r="L27">
        <v>1267</v>
      </c>
      <c r="M27">
        <v>956</v>
      </c>
    </row>
    <row r="28" spans="1:13" ht="12.75">
      <c r="A28" s="9">
        <v>1948</v>
      </c>
      <c r="B28">
        <v>2049</v>
      </c>
      <c r="C28">
        <v>5227</v>
      </c>
      <c r="D28">
        <v>2091</v>
      </c>
      <c r="E28">
        <v>1845</v>
      </c>
      <c r="F28">
        <v>8112</v>
      </c>
      <c r="G28">
        <v>8341</v>
      </c>
      <c r="H28">
        <v>9055</v>
      </c>
      <c r="I28">
        <v>5868</v>
      </c>
      <c r="J28">
        <v>2602</v>
      </c>
      <c r="K28">
        <v>1623</v>
      </c>
      <c r="L28">
        <v>3636</v>
      </c>
      <c r="M28">
        <v>1202</v>
      </c>
    </row>
    <row r="29" spans="1:13" ht="12.75">
      <c r="A29" s="9">
        <v>1949</v>
      </c>
      <c r="B29">
        <v>2676</v>
      </c>
      <c r="C29">
        <v>6734</v>
      </c>
      <c r="D29">
        <v>12754</v>
      </c>
      <c r="E29">
        <v>10558</v>
      </c>
      <c r="F29">
        <v>7162</v>
      </c>
      <c r="G29">
        <v>5475</v>
      </c>
      <c r="H29">
        <v>8630</v>
      </c>
      <c r="I29">
        <v>6318</v>
      </c>
      <c r="J29">
        <v>3762</v>
      </c>
      <c r="K29">
        <v>5655</v>
      </c>
      <c r="L29">
        <v>2795</v>
      </c>
      <c r="M29">
        <v>2038</v>
      </c>
    </row>
    <row r="30" spans="1:13" ht="12.75">
      <c r="A30" s="9">
        <v>1950</v>
      </c>
      <c r="B30">
        <v>1355</v>
      </c>
      <c r="C30">
        <v>4089</v>
      </c>
      <c r="D30">
        <v>4475</v>
      </c>
      <c r="E30">
        <v>3188</v>
      </c>
      <c r="F30">
        <v>8689</v>
      </c>
      <c r="G30">
        <v>4770</v>
      </c>
      <c r="H30">
        <v>2607</v>
      </c>
      <c r="I30">
        <v>6514</v>
      </c>
      <c r="J30">
        <v>3234</v>
      </c>
      <c r="K30">
        <v>1508</v>
      </c>
      <c r="L30">
        <v>1142</v>
      </c>
      <c r="M30">
        <v>6505</v>
      </c>
    </row>
    <row r="31" spans="1:13" ht="12.75">
      <c r="A31" s="9">
        <v>1951</v>
      </c>
      <c r="B31">
        <v>1245</v>
      </c>
      <c r="C31">
        <v>1596</v>
      </c>
      <c r="D31">
        <v>8506</v>
      </c>
      <c r="E31">
        <v>2800</v>
      </c>
      <c r="F31">
        <v>8615</v>
      </c>
      <c r="G31">
        <v>7435</v>
      </c>
      <c r="H31">
        <v>10919</v>
      </c>
      <c r="I31">
        <v>3495</v>
      </c>
      <c r="J31">
        <v>6437</v>
      </c>
      <c r="K31">
        <v>1888</v>
      </c>
      <c r="L31">
        <v>1023</v>
      </c>
      <c r="M31">
        <v>760</v>
      </c>
    </row>
    <row r="32" spans="1:13" ht="12.75">
      <c r="A32" s="9">
        <v>1952</v>
      </c>
      <c r="B32">
        <v>647</v>
      </c>
      <c r="C32">
        <v>1020</v>
      </c>
      <c r="D32">
        <v>3658</v>
      </c>
      <c r="E32">
        <v>8800</v>
      </c>
      <c r="F32">
        <v>7089</v>
      </c>
      <c r="G32">
        <v>10064</v>
      </c>
      <c r="H32">
        <v>6458</v>
      </c>
      <c r="I32">
        <v>5553</v>
      </c>
      <c r="J32">
        <v>1545</v>
      </c>
      <c r="K32">
        <v>887</v>
      </c>
      <c r="L32">
        <v>2175</v>
      </c>
      <c r="M32">
        <v>1846</v>
      </c>
    </row>
    <row r="33" spans="1:13" ht="12.75">
      <c r="A33" s="9">
        <v>1953</v>
      </c>
      <c r="B33">
        <v>830</v>
      </c>
      <c r="C33">
        <v>1933</v>
      </c>
      <c r="D33">
        <v>3274</v>
      </c>
      <c r="E33">
        <v>5608</v>
      </c>
      <c r="F33">
        <v>8073</v>
      </c>
      <c r="G33">
        <v>10428</v>
      </c>
      <c r="H33">
        <v>4616</v>
      </c>
      <c r="I33">
        <v>3821</v>
      </c>
      <c r="J33">
        <v>1783</v>
      </c>
      <c r="K33">
        <v>1192</v>
      </c>
      <c r="L33">
        <v>672</v>
      </c>
      <c r="M33">
        <v>588</v>
      </c>
    </row>
    <row r="34" spans="1:13" ht="12.75">
      <c r="A34" s="9">
        <v>1954</v>
      </c>
      <c r="B34">
        <v>528</v>
      </c>
      <c r="C34">
        <v>608</v>
      </c>
      <c r="D34">
        <v>1503</v>
      </c>
      <c r="E34">
        <v>2784</v>
      </c>
      <c r="F34">
        <v>2936</v>
      </c>
      <c r="G34">
        <v>8092</v>
      </c>
      <c r="H34">
        <v>4083</v>
      </c>
      <c r="I34">
        <v>3258</v>
      </c>
      <c r="J34">
        <v>1670</v>
      </c>
      <c r="K34">
        <v>1653</v>
      </c>
      <c r="L34">
        <v>802</v>
      </c>
      <c r="M34">
        <v>537</v>
      </c>
    </row>
    <row r="35" spans="1:13" ht="12.75">
      <c r="A35" s="9">
        <v>1955</v>
      </c>
      <c r="B35">
        <v>3731</v>
      </c>
      <c r="C35">
        <v>3833</v>
      </c>
      <c r="D35">
        <v>5820</v>
      </c>
      <c r="E35">
        <v>3531</v>
      </c>
      <c r="F35">
        <v>7134</v>
      </c>
      <c r="G35">
        <v>15181</v>
      </c>
      <c r="H35">
        <v>5033</v>
      </c>
      <c r="I35">
        <v>2147</v>
      </c>
      <c r="J35">
        <v>1767</v>
      </c>
      <c r="K35">
        <v>869</v>
      </c>
      <c r="L35">
        <v>2568</v>
      </c>
      <c r="M35">
        <v>1003</v>
      </c>
    </row>
    <row r="36" spans="1:13" ht="12.75">
      <c r="A36" s="9">
        <v>1956</v>
      </c>
      <c r="B36">
        <v>660</v>
      </c>
      <c r="C36">
        <v>738</v>
      </c>
      <c r="D36">
        <v>726</v>
      </c>
      <c r="E36">
        <v>631</v>
      </c>
      <c r="F36">
        <v>4947</v>
      </c>
      <c r="G36">
        <v>5047</v>
      </c>
      <c r="H36">
        <v>5134</v>
      </c>
      <c r="I36">
        <v>1742</v>
      </c>
      <c r="J36">
        <v>1445</v>
      </c>
      <c r="K36">
        <v>929</v>
      </c>
      <c r="L36">
        <v>692</v>
      </c>
      <c r="M36">
        <v>885</v>
      </c>
    </row>
    <row r="37" spans="1:13" ht="12.75">
      <c r="A37" s="9">
        <v>1957</v>
      </c>
      <c r="B37">
        <v>1659</v>
      </c>
      <c r="C37">
        <v>2146</v>
      </c>
      <c r="D37">
        <v>2317</v>
      </c>
      <c r="E37">
        <v>4438</v>
      </c>
      <c r="F37">
        <v>10508</v>
      </c>
      <c r="G37">
        <v>5964</v>
      </c>
      <c r="H37">
        <v>8864</v>
      </c>
      <c r="I37">
        <v>2919</v>
      </c>
      <c r="J37">
        <v>2422</v>
      </c>
      <c r="K37">
        <v>977</v>
      </c>
      <c r="L37">
        <v>551</v>
      </c>
      <c r="M37">
        <v>2527</v>
      </c>
    </row>
    <row r="38" spans="1:13" ht="12.75">
      <c r="A38" s="9">
        <v>1958</v>
      </c>
      <c r="B38">
        <v>1712</v>
      </c>
      <c r="C38">
        <v>3012</v>
      </c>
      <c r="D38">
        <v>5336</v>
      </c>
      <c r="E38">
        <v>5409</v>
      </c>
      <c r="F38">
        <v>5580</v>
      </c>
      <c r="G38">
        <v>8124</v>
      </c>
      <c r="H38">
        <v>11287</v>
      </c>
      <c r="I38">
        <v>8095</v>
      </c>
      <c r="J38">
        <v>1779</v>
      </c>
      <c r="K38">
        <v>1719</v>
      </c>
      <c r="L38">
        <v>2146</v>
      </c>
      <c r="M38">
        <v>851</v>
      </c>
    </row>
    <row r="39" spans="1:13" ht="12.75">
      <c r="A39" s="9">
        <v>1959</v>
      </c>
      <c r="B39">
        <v>680</v>
      </c>
      <c r="C39">
        <v>714</v>
      </c>
      <c r="D39">
        <v>1331</v>
      </c>
      <c r="E39">
        <v>2365</v>
      </c>
      <c r="F39">
        <v>1892</v>
      </c>
      <c r="G39">
        <v>3795</v>
      </c>
      <c r="H39">
        <v>7729</v>
      </c>
      <c r="I39">
        <v>2918</v>
      </c>
      <c r="J39">
        <v>3647</v>
      </c>
      <c r="K39">
        <v>857</v>
      </c>
      <c r="L39">
        <v>852</v>
      </c>
      <c r="M39">
        <v>1042</v>
      </c>
    </row>
    <row r="40" spans="1:13" ht="12.75">
      <c r="A40" s="9">
        <v>1960</v>
      </c>
      <c r="B40">
        <v>5056</v>
      </c>
      <c r="C40">
        <v>3219</v>
      </c>
      <c r="D40">
        <v>4785</v>
      </c>
      <c r="E40">
        <v>3854</v>
      </c>
      <c r="F40">
        <v>8343</v>
      </c>
      <c r="G40">
        <v>8460</v>
      </c>
      <c r="H40">
        <v>10067</v>
      </c>
      <c r="I40">
        <v>6561</v>
      </c>
      <c r="J40">
        <v>3124</v>
      </c>
      <c r="K40">
        <v>1024</v>
      </c>
      <c r="L40">
        <v>862</v>
      </c>
      <c r="M40">
        <v>1077</v>
      </c>
    </row>
    <row r="41" spans="1:13" ht="12.75">
      <c r="A41" s="9">
        <v>1961</v>
      </c>
      <c r="B41">
        <v>721</v>
      </c>
      <c r="C41">
        <v>745</v>
      </c>
      <c r="D41">
        <v>697</v>
      </c>
      <c r="E41">
        <v>1269</v>
      </c>
      <c r="F41">
        <v>6690</v>
      </c>
      <c r="G41">
        <v>5901</v>
      </c>
      <c r="H41">
        <v>7467</v>
      </c>
      <c r="I41">
        <v>5127</v>
      </c>
      <c r="J41">
        <v>2663</v>
      </c>
      <c r="K41">
        <v>1204</v>
      </c>
      <c r="L41">
        <v>1401</v>
      </c>
      <c r="M41">
        <v>1164</v>
      </c>
    </row>
    <row r="42" spans="1:13" ht="12.75">
      <c r="A42" s="9">
        <v>1962</v>
      </c>
      <c r="B42">
        <v>3777</v>
      </c>
      <c r="C42">
        <v>3205</v>
      </c>
      <c r="D42">
        <v>7811</v>
      </c>
      <c r="E42">
        <v>5611</v>
      </c>
      <c r="F42">
        <v>5303</v>
      </c>
      <c r="G42">
        <v>12908</v>
      </c>
      <c r="H42">
        <v>7714</v>
      </c>
      <c r="I42">
        <v>2487</v>
      </c>
      <c r="J42">
        <v>1977</v>
      </c>
      <c r="K42">
        <v>1265</v>
      </c>
      <c r="L42">
        <v>1043</v>
      </c>
      <c r="M42">
        <v>668</v>
      </c>
    </row>
    <row r="43" spans="1:13" ht="12.75">
      <c r="A43" s="9">
        <v>1963</v>
      </c>
      <c r="B43">
        <v>701</v>
      </c>
      <c r="C43">
        <v>2750</v>
      </c>
      <c r="D43">
        <v>1751</v>
      </c>
      <c r="E43">
        <v>5442</v>
      </c>
      <c r="F43">
        <v>2389</v>
      </c>
      <c r="G43">
        <v>14872</v>
      </c>
      <c r="H43">
        <v>2222</v>
      </c>
      <c r="I43">
        <v>1600</v>
      </c>
      <c r="J43">
        <v>1168</v>
      </c>
      <c r="K43">
        <v>686</v>
      </c>
      <c r="L43">
        <v>554</v>
      </c>
      <c r="M43">
        <v>492</v>
      </c>
    </row>
    <row r="44" spans="1:13" ht="12.75">
      <c r="A44" s="9">
        <v>1964</v>
      </c>
      <c r="B44">
        <v>472</v>
      </c>
      <c r="C44">
        <v>961</v>
      </c>
      <c r="D44">
        <v>1178</v>
      </c>
      <c r="E44">
        <v>6169</v>
      </c>
      <c r="F44">
        <v>5363</v>
      </c>
      <c r="G44">
        <v>8884</v>
      </c>
      <c r="H44">
        <v>4338</v>
      </c>
      <c r="I44">
        <v>2292</v>
      </c>
      <c r="J44">
        <v>910</v>
      </c>
      <c r="K44">
        <v>604</v>
      </c>
      <c r="L44">
        <v>467</v>
      </c>
      <c r="M44">
        <v>503</v>
      </c>
    </row>
    <row r="45" spans="1:13" ht="12.75">
      <c r="A45" s="9">
        <v>1965</v>
      </c>
      <c r="B45">
        <v>1059</v>
      </c>
      <c r="C45">
        <v>1316</v>
      </c>
      <c r="D45">
        <v>2920</v>
      </c>
      <c r="E45">
        <v>6121</v>
      </c>
      <c r="F45">
        <v>7596</v>
      </c>
      <c r="G45">
        <v>7941</v>
      </c>
      <c r="H45">
        <v>5544</v>
      </c>
      <c r="I45">
        <v>3264</v>
      </c>
      <c r="J45">
        <v>1243</v>
      </c>
      <c r="K45">
        <v>936</v>
      </c>
      <c r="L45">
        <v>635</v>
      </c>
      <c r="M45">
        <v>606</v>
      </c>
    </row>
    <row r="46" spans="1:13" ht="12.75">
      <c r="A46" s="9">
        <v>1966</v>
      </c>
      <c r="B46">
        <v>960</v>
      </c>
      <c r="C46">
        <v>630</v>
      </c>
      <c r="D46">
        <v>580</v>
      </c>
      <c r="E46">
        <v>816</v>
      </c>
      <c r="F46">
        <v>6651</v>
      </c>
      <c r="G46">
        <v>4381</v>
      </c>
      <c r="H46">
        <v>2456</v>
      </c>
      <c r="I46">
        <v>4808</v>
      </c>
      <c r="J46">
        <v>1185</v>
      </c>
      <c r="K46">
        <v>415</v>
      </c>
      <c r="L46">
        <v>652</v>
      </c>
      <c r="M46">
        <v>1730</v>
      </c>
    </row>
    <row r="47" spans="1:13" ht="12.75">
      <c r="A47" s="9">
        <v>1967</v>
      </c>
      <c r="B47">
        <v>3462</v>
      </c>
      <c r="C47">
        <v>2450</v>
      </c>
      <c r="D47">
        <v>3291</v>
      </c>
      <c r="E47">
        <v>5362</v>
      </c>
      <c r="F47">
        <v>3719</v>
      </c>
      <c r="G47">
        <v>12349</v>
      </c>
      <c r="H47">
        <v>2577</v>
      </c>
      <c r="I47">
        <v>5044</v>
      </c>
      <c r="J47">
        <v>1796</v>
      </c>
      <c r="K47">
        <v>910</v>
      </c>
      <c r="L47">
        <v>2097</v>
      </c>
      <c r="M47">
        <v>994</v>
      </c>
    </row>
    <row r="48" spans="1:13" ht="12.75">
      <c r="A48" s="9">
        <v>1968</v>
      </c>
      <c r="B48">
        <v>1998</v>
      </c>
      <c r="C48">
        <v>1218</v>
      </c>
      <c r="D48">
        <v>5360</v>
      </c>
      <c r="E48">
        <v>4705</v>
      </c>
      <c r="F48">
        <v>5243</v>
      </c>
      <c r="G48">
        <v>6771</v>
      </c>
      <c r="H48">
        <v>2994</v>
      </c>
      <c r="I48">
        <v>2944</v>
      </c>
      <c r="J48">
        <v>2168</v>
      </c>
      <c r="K48">
        <v>901</v>
      </c>
      <c r="L48">
        <v>762</v>
      </c>
      <c r="M48">
        <v>524</v>
      </c>
    </row>
    <row r="49" spans="1:13" ht="12.75">
      <c r="A49" s="9">
        <v>1969</v>
      </c>
      <c r="B49">
        <v>1889</v>
      </c>
      <c r="C49">
        <v>2718</v>
      </c>
      <c r="D49">
        <v>1806</v>
      </c>
      <c r="E49">
        <v>2811</v>
      </c>
      <c r="F49">
        <v>3661</v>
      </c>
      <c r="G49">
        <v>4300</v>
      </c>
      <c r="H49">
        <v>2804</v>
      </c>
      <c r="I49">
        <v>2126</v>
      </c>
      <c r="J49">
        <v>1701</v>
      </c>
      <c r="K49">
        <v>1620</v>
      </c>
      <c r="L49">
        <v>9522</v>
      </c>
      <c r="M49">
        <v>1568</v>
      </c>
    </row>
    <row r="50" spans="1:13" ht="12.75">
      <c r="A50" s="9">
        <v>1970</v>
      </c>
      <c r="B50">
        <v>1089</v>
      </c>
      <c r="C50">
        <v>1200</v>
      </c>
      <c r="D50">
        <v>5230</v>
      </c>
      <c r="E50">
        <v>5360</v>
      </c>
      <c r="F50">
        <v>6757</v>
      </c>
      <c r="G50">
        <v>3588</v>
      </c>
      <c r="H50">
        <v>5657</v>
      </c>
      <c r="I50">
        <v>2707</v>
      </c>
      <c r="J50">
        <v>966</v>
      </c>
      <c r="K50">
        <v>1009</v>
      </c>
      <c r="L50">
        <v>1051</v>
      </c>
      <c r="M50">
        <v>684</v>
      </c>
    </row>
    <row r="51" spans="1:13" ht="12.75">
      <c r="A51" s="9">
        <v>1971</v>
      </c>
      <c r="B51">
        <v>980</v>
      </c>
      <c r="C51">
        <v>4427</v>
      </c>
      <c r="D51">
        <v>2831</v>
      </c>
      <c r="E51">
        <v>4282</v>
      </c>
      <c r="F51">
        <v>10704</v>
      </c>
      <c r="G51">
        <v>5169</v>
      </c>
      <c r="H51">
        <v>4286</v>
      </c>
      <c r="I51">
        <v>7044</v>
      </c>
      <c r="J51">
        <v>5381</v>
      </c>
      <c r="K51">
        <v>1505</v>
      </c>
      <c r="L51">
        <v>1176</v>
      </c>
      <c r="M51">
        <v>1523</v>
      </c>
    </row>
    <row r="52" spans="1:13" ht="12.75">
      <c r="A52" s="9">
        <v>1972</v>
      </c>
      <c r="B52">
        <v>2789</v>
      </c>
      <c r="C52">
        <v>1961</v>
      </c>
      <c r="D52">
        <v>3817</v>
      </c>
      <c r="E52">
        <v>3601</v>
      </c>
      <c r="F52">
        <v>9694</v>
      </c>
      <c r="G52">
        <v>4709</v>
      </c>
      <c r="H52">
        <v>5800</v>
      </c>
      <c r="I52">
        <v>6278</v>
      </c>
      <c r="J52">
        <v>11325</v>
      </c>
      <c r="K52">
        <v>6610</v>
      </c>
      <c r="L52">
        <v>3294</v>
      </c>
      <c r="M52">
        <v>1080</v>
      </c>
    </row>
    <row r="53" spans="1:13" ht="12.75">
      <c r="A53" s="9">
        <v>1973</v>
      </c>
      <c r="B53">
        <v>4394</v>
      </c>
      <c r="C53">
        <v>8975</v>
      </c>
      <c r="D53">
        <v>10479</v>
      </c>
      <c r="E53">
        <v>4797</v>
      </c>
      <c r="F53">
        <v>9496</v>
      </c>
      <c r="G53">
        <v>10343</v>
      </c>
      <c r="H53">
        <v>10883</v>
      </c>
      <c r="I53">
        <v>7902</v>
      </c>
      <c r="J53">
        <v>3787</v>
      </c>
      <c r="K53">
        <v>2007</v>
      </c>
      <c r="L53">
        <v>1351</v>
      </c>
      <c r="M53">
        <v>778</v>
      </c>
    </row>
    <row r="54" spans="1:13" ht="12.75">
      <c r="A54" s="9">
        <v>1974</v>
      </c>
      <c r="B54">
        <v>1255</v>
      </c>
      <c r="C54">
        <v>1938</v>
      </c>
      <c r="D54">
        <v>10664</v>
      </c>
      <c r="E54">
        <v>9421</v>
      </c>
      <c r="F54">
        <v>3838</v>
      </c>
      <c r="G54">
        <v>5473</v>
      </c>
      <c r="H54">
        <v>4720</v>
      </c>
      <c r="I54">
        <v>4968</v>
      </c>
      <c r="J54">
        <v>3285</v>
      </c>
      <c r="K54">
        <v>1436</v>
      </c>
      <c r="L54">
        <v>1297</v>
      </c>
      <c r="M54">
        <v>1554</v>
      </c>
    </row>
    <row r="55" spans="1:13" ht="12.75">
      <c r="A55" s="9">
        <v>1975</v>
      </c>
      <c r="B55">
        <v>1012</v>
      </c>
      <c r="C55">
        <v>935</v>
      </c>
      <c r="D55">
        <v>3510</v>
      </c>
      <c r="E55">
        <v>5061</v>
      </c>
      <c r="F55">
        <v>7596</v>
      </c>
      <c r="G55">
        <v>12475</v>
      </c>
      <c r="H55">
        <v>4044</v>
      </c>
      <c r="I55">
        <v>7978</v>
      </c>
      <c r="J55">
        <v>2880</v>
      </c>
      <c r="K55">
        <v>1544</v>
      </c>
      <c r="L55">
        <v>1170</v>
      </c>
      <c r="M55">
        <v>2709</v>
      </c>
    </row>
    <row r="56" spans="1:13" ht="12.75">
      <c r="A56" s="9">
        <v>1976</v>
      </c>
      <c r="B56">
        <v>3573</v>
      </c>
      <c r="C56">
        <v>2135</v>
      </c>
      <c r="D56">
        <v>1810</v>
      </c>
      <c r="E56">
        <v>6814</v>
      </c>
      <c r="F56">
        <v>3766</v>
      </c>
      <c r="G56">
        <v>3115</v>
      </c>
      <c r="H56">
        <v>2959</v>
      </c>
      <c r="I56">
        <v>2392</v>
      </c>
      <c r="J56">
        <v>5114</v>
      </c>
      <c r="K56">
        <v>1252</v>
      </c>
      <c r="L56">
        <v>792</v>
      </c>
      <c r="M56">
        <v>574</v>
      </c>
    </row>
    <row r="57" spans="1:13" ht="12.75">
      <c r="A57" s="9">
        <v>1977</v>
      </c>
      <c r="B57">
        <v>7240</v>
      </c>
      <c r="C57">
        <v>2839</v>
      </c>
      <c r="D57">
        <v>4330</v>
      </c>
      <c r="E57">
        <v>1510</v>
      </c>
      <c r="F57">
        <v>2001</v>
      </c>
      <c r="G57">
        <v>5805</v>
      </c>
      <c r="H57">
        <v>7147</v>
      </c>
      <c r="I57">
        <v>1414</v>
      </c>
      <c r="J57">
        <v>950</v>
      </c>
      <c r="K57">
        <v>677</v>
      </c>
      <c r="L57">
        <v>644</v>
      </c>
      <c r="M57">
        <v>710</v>
      </c>
    </row>
    <row r="58" spans="1:13" ht="12.75">
      <c r="A58" s="9">
        <v>1978</v>
      </c>
      <c r="B58">
        <v>1373</v>
      </c>
      <c r="C58">
        <v>4942</v>
      </c>
      <c r="D58">
        <v>4996</v>
      </c>
      <c r="E58">
        <v>9364</v>
      </c>
      <c r="F58">
        <v>2978</v>
      </c>
      <c r="G58">
        <v>13803</v>
      </c>
      <c r="H58">
        <v>6012</v>
      </c>
      <c r="I58">
        <v>7642</v>
      </c>
      <c r="J58">
        <v>1990</v>
      </c>
      <c r="K58">
        <v>1292</v>
      </c>
      <c r="L58">
        <v>1215</v>
      </c>
      <c r="M58">
        <v>713</v>
      </c>
    </row>
    <row r="59" spans="1:13" ht="12.75">
      <c r="A59" s="9">
        <v>1979</v>
      </c>
      <c r="B59">
        <v>667</v>
      </c>
      <c r="C59">
        <v>720</v>
      </c>
      <c r="D59">
        <v>2252</v>
      </c>
      <c r="E59">
        <v>8974</v>
      </c>
      <c r="F59">
        <v>9021</v>
      </c>
      <c r="G59">
        <v>10724</v>
      </c>
      <c r="H59">
        <v>4550</v>
      </c>
      <c r="I59">
        <v>5205</v>
      </c>
      <c r="J59">
        <v>5851</v>
      </c>
      <c r="K59">
        <v>1744</v>
      </c>
      <c r="L59">
        <v>1381</v>
      </c>
      <c r="M59">
        <v>7414</v>
      </c>
    </row>
    <row r="60" spans="1:13" ht="12.75">
      <c r="A60" s="9">
        <v>1980</v>
      </c>
      <c r="B60">
        <v>7966</v>
      </c>
      <c r="C60">
        <v>7435</v>
      </c>
      <c r="D60">
        <v>3730</v>
      </c>
      <c r="E60">
        <v>7018</v>
      </c>
      <c r="F60">
        <v>2789</v>
      </c>
      <c r="G60">
        <v>10371</v>
      </c>
      <c r="H60">
        <v>12968</v>
      </c>
      <c r="I60">
        <v>3579</v>
      </c>
      <c r="J60">
        <v>1677</v>
      </c>
      <c r="K60">
        <v>1208</v>
      </c>
      <c r="L60">
        <v>933</v>
      </c>
      <c r="M60">
        <v>846</v>
      </c>
    </row>
    <row r="61" spans="1:13" ht="12.75">
      <c r="A61" s="9">
        <v>1981</v>
      </c>
      <c r="B61">
        <v>793</v>
      </c>
      <c r="C61">
        <v>1017</v>
      </c>
      <c r="D61">
        <v>890</v>
      </c>
      <c r="E61">
        <v>730</v>
      </c>
      <c r="F61">
        <v>2139</v>
      </c>
      <c r="G61">
        <v>1472</v>
      </c>
      <c r="H61">
        <v>2004</v>
      </c>
      <c r="I61">
        <v>3761</v>
      </c>
      <c r="J61">
        <v>4116</v>
      </c>
      <c r="K61">
        <v>1204</v>
      </c>
      <c r="L61">
        <v>595</v>
      </c>
      <c r="M61">
        <v>732</v>
      </c>
    </row>
    <row r="62" spans="1:13" ht="12.75">
      <c r="A62" s="9">
        <v>1982</v>
      </c>
      <c r="B62">
        <v>1150</v>
      </c>
      <c r="C62">
        <v>855</v>
      </c>
      <c r="D62">
        <v>1686</v>
      </c>
      <c r="E62">
        <v>3538</v>
      </c>
      <c r="F62">
        <v>9178</v>
      </c>
      <c r="G62">
        <v>7922</v>
      </c>
      <c r="H62">
        <v>3397</v>
      </c>
      <c r="I62">
        <v>2331</v>
      </c>
      <c r="J62">
        <v>8209</v>
      </c>
      <c r="K62">
        <v>1574</v>
      </c>
      <c r="L62">
        <v>1277</v>
      </c>
      <c r="M62">
        <v>857</v>
      </c>
    </row>
    <row r="63" spans="1:13" ht="12.75">
      <c r="A63" s="9">
        <v>1983</v>
      </c>
      <c r="B63">
        <v>1067</v>
      </c>
      <c r="C63">
        <v>1801</v>
      </c>
      <c r="D63">
        <v>4853</v>
      </c>
      <c r="E63">
        <v>1792</v>
      </c>
      <c r="F63">
        <v>6072</v>
      </c>
      <c r="G63">
        <v>7810</v>
      </c>
      <c r="H63">
        <v>14145</v>
      </c>
      <c r="I63">
        <v>4813</v>
      </c>
      <c r="J63">
        <v>2187</v>
      </c>
      <c r="K63">
        <v>1153</v>
      </c>
      <c r="L63">
        <v>782</v>
      </c>
      <c r="M63">
        <v>674</v>
      </c>
    </row>
    <row r="64" spans="1:13" ht="12.75">
      <c r="A64" s="9">
        <v>1984</v>
      </c>
      <c r="B64">
        <v>1509</v>
      </c>
      <c r="C64">
        <v>2151</v>
      </c>
      <c r="D64">
        <v>6850</v>
      </c>
      <c r="E64">
        <v>2865</v>
      </c>
      <c r="F64">
        <v>10189</v>
      </c>
      <c r="G64">
        <v>9457</v>
      </c>
      <c r="H64">
        <v>9423</v>
      </c>
      <c r="I64">
        <v>6422</v>
      </c>
      <c r="J64">
        <v>1592</v>
      </c>
      <c r="K64">
        <v>1753</v>
      </c>
      <c r="L64">
        <v>5640</v>
      </c>
      <c r="M64">
        <v>1758</v>
      </c>
    </row>
    <row r="65" spans="1:13" ht="12.75">
      <c r="A65" s="9">
        <v>1985</v>
      </c>
      <c r="B65">
        <v>1458</v>
      </c>
      <c r="C65">
        <v>2673</v>
      </c>
      <c r="D65">
        <v>3272</v>
      </c>
      <c r="E65">
        <v>3883</v>
      </c>
      <c r="F65">
        <v>6676</v>
      </c>
      <c r="G65">
        <v>3467</v>
      </c>
      <c r="H65">
        <v>2462</v>
      </c>
      <c r="I65">
        <v>3712</v>
      </c>
      <c r="J65">
        <v>1514</v>
      </c>
      <c r="K65">
        <v>1168</v>
      </c>
      <c r="L65">
        <v>2749</v>
      </c>
      <c r="M65">
        <v>1025</v>
      </c>
    </row>
    <row r="66" spans="1:13" ht="12.75">
      <c r="A66" s="9">
        <v>1986</v>
      </c>
      <c r="B66">
        <v>917</v>
      </c>
      <c r="C66">
        <v>17271</v>
      </c>
      <c r="D66">
        <v>4521</v>
      </c>
      <c r="E66">
        <v>1762</v>
      </c>
      <c r="F66">
        <v>4452</v>
      </c>
      <c r="G66">
        <v>6090</v>
      </c>
      <c r="H66">
        <v>1812</v>
      </c>
      <c r="I66">
        <v>2792</v>
      </c>
      <c r="J66">
        <v>1272</v>
      </c>
      <c r="K66">
        <v>1009</v>
      </c>
      <c r="L66">
        <v>945</v>
      </c>
      <c r="M66">
        <v>1035</v>
      </c>
    </row>
    <row r="67" spans="1:13" ht="12.75">
      <c r="A67" s="9">
        <v>1987</v>
      </c>
      <c r="B67">
        <v>741</v>
      </c>
      <c r="C67">
        <v>1460</v>
      </c>
      <c r="D67">
        <v>4954</v>
      </c>
      <c r="E67">
        <v>3862</v>
      </c>
      <c r="F67">
        <v>4854</v>
      </c>
      <c r="G67">
        <v>8967</v>
      </c>
      <c r="H67">
        <v>21669</v>
      </c>
      <c r="I67">
        <v>4697</v>
      </c>
      <c r="J67">
        <v>2014</v>
      </c>
      <c r="K67">
        <v>1330</v>
      </c>
      <c r="L67">
        <v>802</v>
      </c>
      <c r="M67">
        <v>4061</v>
      </c>
    </row>
    <row r="68" spans="1:13" ht="12.75">
      <c r="A68" s="9">
        <v>1988</v>
      </c>
      <c r="B68">
        <v>1056</v>
      </c>
      <c r="C68">
        <v>1618</v>
      </c>
      <c r="D68">
        <v>2739</v>
      </c>
      <c r="E68">
        <v>3546</v>
      </c>
      <c r="F68">
        <v>2517</v>
      </c>
      <c r="G68">
        <v>1675</v>
      </c>
      <c r="H68">
        <v>2213</v>
      </c>
      <c r="I68">
        <v>3527</v>
      </c>
      <c r="J68">
        <v>1234</v>
      </c>
      <c r="K68">
        <v>1075</v>
      </c>
      <c r="L68">
        <v>931</v>
      </c>
      <c r="M68">
        <v>1018</v>
      </c>
    </row>
    <row r="69" spans="1:13" ht="12.75">
      <c r="A69" s="9">
        <v>1989</v>
      </c>
      <c r="B69">
        <v>859</v>
      </c>
      <c r="C69">
        <v>1483</v>
      </c>
      <c r="D69">
        <v>1450</v>
      </c>
      <c r="E69">
        <v>2732</v>
      </c>
      <c r="F69">
        <v>2297</v>
      </c>
      <c r="G69">
        <v>4967</v>
      </c>
      <c r="H69">
        <v>4579</v>
      </c>
      <c r="I69">
        <v>12385</v>
      </c>
      <c r="J69">
        <v>3770</v>
      </c>
      <c r="K69">
        <v>2812</v>
      </c>
      <c r="L69">
        <v>1965</v>
      </c>
      <c r="M69">
        <v>5146</v>
      </c>
    </row>
    <row r="70" spans="1:13" ht="12.75">
      <c r="A70" s="9">
        <v>1990</v>
      </c>
      <c r="B70">
        <v>7100</v>
      </c>
      <c r="C70">
        <v>4618</v>
      </c>
      <c r="D70">
        <v>1864</v>
      </c>
      <c r="E70">
        <v>6760</v>
      </c>
      <c r="F70">
        <v>7109</v>
      </c>
      <c r="G70">
        <v>4000</v>
      </c>
      <c r="H70">
        <v>4206</v>
      </c>
      <c r="I70">
        <v>5624</v>
      </c>
      <c r="J70">
        <v>2874</v>
      </c>
      <c r="K70">
        <v>1556</v>
      </c>
      <c r="L70">
        <v>1148</v>
      </c>
      <c r="M70">
        <v>917</v>
      </c>
    </row>
    <row r="71" spans="1:13" ht="12.75">
      <c r="A71" s="9">
        <v>1991</v>
      </c>
      <c r="B71">
        <v>5783</v>
      </c>
      <c r="C71">
        <v>2170</v>
      </c>
      <c r="D71">
        <v>4617</v>
      </c>
      <c r="E71">
        <v>10562</v>
      </c>
      <c r="F71">
        <v>3428</v>
      </c>
      <c r="G71">
        <v>11740</v>
      </c>
      <c r="H71">
        <v>6116</v>
      </c>
      <c r="I71">
        <v>2205</v>
      </c>
      <c r="J71">
        <v>1535</v>
      </c>
      <c r="K71">
        <v>1935</v>
      </c>
      <c r="L71">
        <v>1360</v>
      </c>
      <c r="M71">
        <v>795</v>
      </c>
    </row>
    <row r="72" spans="1:13" ht="12.75">
      <c r="A72" s="9">
        <v>1992</v>
      </c>
      <c r="B72">
        <v>690</v>
      </c>
      <c r="C72">
        <v>785</v>
      </c>
      <c r="D72">
        <v>2495</v>
      </c>
      <c r="E72">
        <v>2944</v>
      </c>
      <c r="F72">
        <v>4380</v>
      </c>
      <c r="G72">
        <v>6154</v>
      </c>
      <c r="H72">
        <v>9149</v>
      </c>
      <c r="I72">
        <v>4888</v>
      </c>
      <c r="J72">
        <v>5808</v>
      </c>
      <c r="K72">
        <v>1622</v>
      </c>
      <c r="L72">
        <v>993</v>
      </c>
      <c r="M72">
        <v>1014</v>
      </c>
    </row>
    <row r="73" spans="1:13" ht="12.75">
      <c r="A73" s="9">
        <v>1993</v>
      </c>
      <c r="B73">
        <v>849</v>
      </c>
      <c r="C73">
        <v>2934</v>
      </c>
      <c r="D73">
        <v>3338</v>
      </c>
      <c r="E73">
        <v>4565</v>
      </c>
      <c r="F73">
        <v>3958</v>
      </c>
      <c r="G73">
        <v>16905</v>
      </c>
      <c r="H73">
        <v>10225</v>
      </c>
      <c r="I73">
        <v>3295</v>
      </c>
      <c r="J73">
        <v>1536</v>
      </c>
      <c r="K73">
        <v>1065</v>
      </c>
      <c r="L73">
        <v>825</v>
      </c>
      <c r="M73">
        <v>890</v>
      </c>
    </row>
    <row r="74" spans="1:13" ht="12.75">
      <c r="A74" s="9">
        <v>1994</v>
      </c>
      <c r="B74">
        <v>800</v>
      </c>
      <c r="C74">
        <v>1200</v>
      </c>
      <c r="D74">
        <v>3459</v>
      </c>
      <c r="E74">
        <v>6380</v>
      </c>
      <c r="F74">
        <v>11043</v>
      </c>
      <c r="G74">
        <v>12164</v>
      </c>
      <c r="H74">
        <v>6023</v>
      </c>
      <c r="I74">
        <v>4185</v>
      </c>
      <c r="J74">
        <v>1293</v>
      </c>
      <c r="K74">
        <v>1492</v>
      </c>
      <c r="L74">
        <v>3130</v>
      </c>
      <c r="M74">
        <v>1045</v>
      </c>
    </row>
    <row r="75" spans="1:13" ht="12.75">
      <c r="A75" s="9">
        <v>1995</v>
      </c>
      <c r="B75">
        <v>868</v>
      </c>
      <c r="C75">
        <v>846</v>
      </c>
      <c r="D75">
        <v>1155</v>
      </c>
      <c r="E75">
        <v>7063</v>
      </c>
      <c r="F75">
        <v>3340</v>
      </c>
      <c r="G75">
        <v>3615</v>
      </c>
      <c r="H75">
        <v>1616</v>
      </c>
      <c r="I75">
        <v>3290</v>
      </c>
      <c r="J75">
        <v>9990</v>
      </c>
      <c r="K75">
        <v>4562</v>
      </c>
      <c r="L75">
        <v>1182</v>
      </c>
      <c r="M75">
        <v>975</v>
      </c>
    </row>
    <row r="76" spans="1:13" ht="12.75">
      <c r="A76" s="9">
        <v>1996</v>
      </c>
      <c r="B76">
        <v>1247</v>
      </c>
      <c r="C76">
        <v>2233</v>
      </c>
      <c r="D76">
        <v>2665</v>
      </c>
      <c r="E76">
        <v>13535</v>
      </c>
      <c r="F76">
        <v>6714</v>
      </c>
      <c r="G76">
        <v>6863</v>
      </c>
      <c r="H76">
        <v>4232</v>
      </c>
      <c r="I76">
        <v>6150</v>
      </c>
      <c r="J76">
        <v>5213</v>
      </c>
      <c r="K76">
        <v>1086</v>
      </c>
      <c r="L76">
        <v>1768</v>
      </c>
      <c r="M76">
        <v>7233</v>
      </c>
    </row>
    <row r="77" spans="1:13" ht="12.75">
      <c r="A77" s="9">
        <v>1997</v>
      </c>
      <c r="B77">
        <v>1976</v>
      </c>
      <c r="C77">
        <v>4687</v>
      </c>
      <c r="D77">
        <v>9246</v>
      </c>
      <c r="E77">
        <v>4358</v>
      </c>
      <c r="F77">
        <v>5462</v>
      </c>
      <c r="G77">
        <v>7705</v>
      </c>
      <c r="H77">
        <v>2876</v>
      </c>
      <c r="I77">
        <v>2260</v>
      </c>
      <c r="J77">
        <v>4059</v>
      </c>
      <c r="K77">
        <v>1386</v>
      </c>
      <c r="L77">
        <v>922</v>
      </c>
      <c r="M77">
        <v>869</v>
      </c>
    </row>
    <row r="78" spans="1:13" ht="12.75">
      <c r="A78" s="9">
        <v>1998</v>
      </c>
      <c r="B78">
        <v>786</v>
      </c>
      <c r="C78">
        <v>1467</v>
      </c>
      <c r="D78">
        <v>1319</v>
      </c>
      <c r="E78">
        <v>9784</v>
      </c>
      <c r="F78">
        <v>16259</v>
      </c>
      <c r="G78">
        <v>11685</v>
      </c>
      <c r="H78">
        <v>9163</v>
      </c>
      <c r="I78">
        <v>6063</v>
      </c>
      <c r="J78">
        <v>2014</v>
      </c>
      <c r="K78">
        <v>1245</v>
      </c>
      <c r="L78">
        <v>1053</v>
      </c>
      <c r="M78">
        <v>797</v>
      </c>
    </row>
    <row r="79" spans="1:13" ht="12.75">
      <c r="A79" s="9">
        <v>1999</v>
      </c>
      <c r="B79">
        <v>800</v>
      </c>
      <c r="C79">
        <v>775</v>
      </c>
      <c r="D79">
        <v>847</v>
      </c>
      <c r="E79">
        <v>2817</v>
      </c>
      <c r="F79">
        <v>2463</v>
      </c>
      <c r="G79">
        <v>4641</v>
      </c>
      <c r="H79">
        <v>2052</v>
      </c>
      <c r="I79">
        <v>2619</v>
      </c>
      <c r="J79">
        <v>878</v>
      </c>
      <c r="K79">
        <v>750</v>
      </c>
      <c r="L79">
        <v>700</v>
      </c>
      <c r="M79">
        <v>1908</v>
      </c>
    </row>
    <row r="81" spans="1:13" ht="12.75">
      <c r="A81" s="3" t="s">
        <v>18</v>
      </c>
      <c r="B81" s="11">
        <f>AVERAGE(B8:B79)</f>
        <v>2000.1805555555557</v>
      </c>
      <c r="C81" s="11">
        <f aca="true" t="shared" si="0" ref="C81:M81">AVERAGE(C8:C79)</f>
        <v>2525.1111111111113</v>
      </c>
      <c r="D81" s="11">
        <f t="shared" si="0"/>
        <v>3580.6944444444443</v>
      </c>
      <c r="E81" s="11">
        <f t="shared" si="0"/>
        <v>4937.25</v>
      </c>
      <c r="F81" s="11">
        <f t="shared" si="0"/>
        <v>5789.611111111111</v>
      </c>
      <c r="G81" s="11">
        <f t="shared" si="0"/>
        <v>7378.180555555556</v>
      </c>
      <c r="H81" s="11">
        <f t="shared" si="0"/>
        <v>5931.430555555556</v>
      </c>
      <c r="I81" s="11">
        <f t="shared" si="0"/>
        <v>4328.569444444444</v>
      </c>
      <c r="J81" s="11">
        <f t="shared" si="0"/>
        <v>2839.7361111111113</v>
      </c>
      <c r="K81" s="11">
        <f t="shared" si="0"/>
        <v>1594.888888888889</v>
      </c>
      <c r="L81" s="11">
        <f t="shared" si="0"/>
        <v>1809.1805555555557</v>
      </c>
      <c r="M81" s="11">
        <f t="shared" si="0"/>
        <v>1608.0833333333333</v>
      </c>
    </row>
    <row r="82" spans="1:13" ht="12.75">
      <c r="A82" s="3" t="s">
        <v>19</v>
      </c>
      <c r="B82" s="11">
        <f>MEDIAN(B8:B79)</f>
        <v>1079</v>
      </c>
      <c r="C82" s="11">
        <f aca="true" t="shared" si="1" ref="C82:M82">MEDIAN(C8:C79)</f>
        <v>1813.5</v>
      </c>
      <c r="D82" s="11">
        <f t="shared" si="1"/>
        <v>3176</v>
      </c>
      <c r="E82" s="11">
        <f t="shared" si="1"/>
        <v>4275.5</v>
      </c>
      <c r="F82" s="11">
        <f t="shared" si="1"/>
        <v>5412.5</v>
      </c>
      <c r="G82" s="11">
        <f t="shared" si="1"/>
        <v>6881</v>
      </c>
      <c r="H82" s="11">
        <f t="shared" si="1"/>
        <v>5009.5</v>
      </c>
      <c r="I82" s="11">
        <f t="shared" si="1"/>
        <v>3791</v>
      </c>
      <c r="J82" s="11">
        <f t="shared" si="1"/>
        <v>2002</v>
      </c>
      <c r="K82" s="11">
        <f t="shared" si="1"/>
        <v>1290.5</v>
      </c>
      <c r="L82" s="11">
        <f t="shared" si="1"/>
        <v>1111.5</v>
      </c>
      <c r="M82" s="11">
        <f t="shared" si="1"/>
        <v>975.5</v>
      </c>
    </row>
    <row r="83" spans="1:13" ht="12.75">
      <c r="A83" s="3" t="s">
        <v>20</v>
      </c>
      <c r="B83">
        <f>MAX(B8:B79)</f>
        <v>10047</v>
      </c>
      <c r="C83">
        <f aca="true" t="shared" si="2" ref="C83:M83">MAX(C8:C79)</f>
        <v>17271</v>
      </c>
      <c r="D83">
        <f t="shared" si="2"/>
        <v>12754</v>
      </c>
      <c r="E83">
        <f t="shared" si="2"/>
        <v>14493</v>
      </c>
      <c r="F83">
        <f t="shared" si="2"/>
        <v>16259</v>
      </c>
      <c r="G83">
        <f t="shared" si="2"/>
        <v>16905</v>
      </c>
      <c r="H83">
        <f t="shared" si="2"/>
        <v>21669</v>
      </c>
      <c r="I83">
        <f t="shared" si="2"/>
        <v>12385</v>
      </c>
      <c r="J83">
        <f t="shared" si="2"/>
        <v>11325</v>
      </c>
      <c r="K83">
        <f t="shared" si="2"/>
        <v>6610</v>
      </c>
      <c r="L83">
        <f t="shared" si="2"/>
        <v>9834</v>
      </c>
      <c r="M83">
        <f t="shared" si="2"/>
        <v>7414</v>
      </c>
    </row>
    <row r="84" spans="1:13" ht="12.75">
      <c r="A84" s="3" t="s">
        <v>21</v>
      </c>
      <c r="B84">
        <f>MIN(B8:B79)</f>
        <v>432</v>
      </c>
      <c r="C84">
        <f aca="true" t="shared" si="3" ref="C84:M84">MIN(C8:C79)</f>
        <v>511</v>
      </c>
      <c r="D84">
        <f t="shared" si="3"/>
        <v>580</v>
      </c>
      <c r="E84">
        <f t="shared" si="3"/>
        <v>631</v>
      </c>
      <c r="F84">
        <f t="shared" si="3"/>
        <v>690</v>
      </c>
      <c r="G84">
        <f t="shared" si="3"/>
        <v>1472</v>
      </c>
      <c r="H84">
        <f t="shared" si="3"/>
        <v>1616</v>
      </c>
      <c r="I84">
        <f t="shared" si="3"/>
        <v>1188</v>
      </c>
      <c r="J84">
        <f t="shared" si="3"/>
        <v>878</v>
      </c>
      <c r="K84">
        <f t="shared" si="3"/>
        <v>415</v>
      </c>
      <c r="L84">
        <f t="shared" si="3"/>
        <v>458</v>
      </c>
      <c r="M84">
        <f t="shared" si="3"/>
        <v>421</v>
      </c>
    </row>
    <row r="86" spans="1:13" ht="12.75">
      <c r="A86" s="2" t="s">
        <v>0</v>
      </c>
      <c r="B86" s="1" t="s">
        <v>1</v>
      </c>
      <c r="C86" s="1" t="s">
        <v>2</v>
      </c>
      <c r="D86" s="1" t="s">
        <v>3</v>
      </c>
      <c r="E86" s="1" t="s">
        <v>4</v>
      </c>
      <c r="F86" s="1" t="s">
        <v>5</v>
      </c>
      <c r="G86" s="1" t="s">
        <v>6</v>
      </c>
      <c r="H86" s="1" t="s">
        <v>7</v>
      </c>
      <c r="I86" s="1" t="s">
        <v>8</v>
      </c>
      <c r="J86" s="1" t="s">
        <v>9</v>
      </c>
      <c r="K86" s="1" t="s">
        <v>10</v>
      </c>
      <c r="L86" s="1" t="s">
        <v>11</v>
      </c>
      <c r="M86" s="1" t="s">
        <v>12</v>
      </c>
    </row>
    <row r="88" spans="1:10" ht="12.75">
      <c r="A88" s="6" t="s">
        <v>22</v>
      </c>
      <c r="G88" s="3" t="s">
        <v>23</v>
      </c>
      <c r="J88" s="6" t="s">
        <v>33</v>
      </c>
    </row>
    <row r="90" spans="1:12" ht="12.75">
      <c r="A90" s="6" t="s">
        <v>29</v>
      </c>
      <c r="B90" s="6"/>
      <c r="C90" s="6"/>
      <c r="D90" s="6"/>
      <c r="F90">
        <v>207000</v>
      </c>
      <c r="G90" s="7" t="s">
        <v>24</v>
      </c>
      <c r="H90" s="8">
        <v>1985</v>
      </c>
      <c r="J90">
        <v>207000</v>
      </c>
      <c r="K90" s="7" t="s">
        <v>24</v>
      </c>
      <c r="L90" s="8">
        <v>1985</v>
      </c>
    </row>
    <row r="91" spans="1:12" ht="12.75">
      <c r="A91" s="6" t="s">
        <v>30</v>
      </c>
      <c r="B91" s="6"/>
      <c r="C91" s="6"/>
      <c r="D91" s="6"/>
      <c r="F91">
        <v>42.15</v>
      </c>
      <c r="G91" s="7" t="s">
        <v>24</v>
      </c>
      <c r="H91" s="8">
        <v>1985</v>
      </c>
      <c r="J91">
        <v>42.15</v>
      </c>
      <c r="K91" s="7" t="s">
        <v>24</v>
      </c>
      <c r="L91" s="8">
        <v>1985</v>
      </c>
    </row>
    <row r="92" spans="1:12" ht="12.75">
      <c r="A92" s="6" t="s">
        <v>31</v>
      </c>
      <c r="B92" s="6"/>
      <c r="C92" s="6"/>
      <c r="D92" s="6"/>
      <c r="F92">
        <v>20</v>
      </c>
      <c r="G92" s="7" t="s">
        <v>25</v>
      </c>
      <c r="H92" s="8">
        <v>1987</v>
      </c>
      <c r="J92" s="7" t="s">
        <v>27</v>
      </c>
      <c r="K92" s="9" t="s">
        <v>27</v>
      </c>
      <c r="L92" t="s">
        <v>27</v>
      </c>
    </row>
    <row r="93" spans="1:12" ht="12.75">
      <c r="A93" s="6" t="s">
        <v>32</v>
      </c>
      <c r="B93" s="6"/>
      <c r="C93" s="6"/>
      <c r="D93" s="6"/>
      <c r="F93" s="10">
        <v>2.8</v>
      </c>
      <c r="G93" s="7" t="s">
        <v>25</v>
      </c>
      <c r="H93" s="8">
        <v>1987</v>
      </c>
      <c r="J93">
        <v>2.91</v>
      </c>
      <c r="K93" s="7" t="s">
        <v>26</v>
      </c>
      <c r="L93" s="8">
        <v>1970</v>
      </c>
    </row>
  </sheetData>
  <mergeCells count="4">
    <mergeCell ref="A1:M1"/>
    <mergeCell ref="A5:M5"/>
    <mergeCell ref="A3:B3"/>
    <mergeCell ref="C3:D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meade</dc:creator>
  <cp:keywords/>
  <dc:description/>
  <cp:lastModifiedBy>meade</cp:lastModifiedBy>
  <cp:lastPrinted>2001-10-23T12:37:47Z</cp:lastPrinted>
  <dcterms:created xsi:type="dcterms:W3CDTF">2001-02-05T18:20:51Z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