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 yWindow="288" windowWidth="15480" windowHeight="10236" activeTab="0"/>
  </bookViews>
  <sheets>
    <sheet name="Sheet1" sheetId="1" r:id="rId1"/>
    <sheet name="Sheet2" sheetId="2" r:id="rId2"/>
    <sheet name="Sheet3" sheetId="3" r:id="rId3"/>
  </sheets>
  <definedNames>
    <definedName name="_xlnm.Print_Area" localSheetId="0">'Sheet1'!$A$1:$K$37</definedName>
  </definedNames>
  <calcPr fullCalcOnLoad="1"/>
</workbook>
</file>

<file path=xl/sharedStrings.xml><?xml version="1.0" encoding="utf-8"?>
<sst xmlns="http://schemas.openxmlformats.org/spreadsheetml/2006/main" count="157" uniqueCount="137">
  <si>
    <t>Date</t>
  </si>
  <si>
    <t>Records</t>
  </si>
  <si>
    <t>UT end</t>
  </si>
  <si>
    <t>UT beg</t>
  </si>
  <si>
    <t>Comments</t>
  </si>
  <si>
    <t>JRF03</t>
  </si>
  <si>
    <t>JRF03_R09Jul04.all</t>
  </si>
  <si>
    <t>JRF04</t>
  </si>
  <si>
    <t>JRF05</t>
  </si>
  <si>
    <t>JRF06</t>
  </si>
  <si>
    <t>Track</t>
  </si>
  <si>
    <t>McCook,NB--&gt;Niagara Falls, NY</t>
  </si>
  <si>
    <t>Niagara Falls--&gt;Portsmouth,NH</t>
  </si>
  <si>
    <t>NASA Ames--&gt;McCook,Nebraska</t>
  </si>
  <si>
    <t>darks on ground; some good data on climb to &gt;6km; lost track at 13.75UT</t>
  </si>
  <si>
    <t>darks only: AATS-14 parked; NO POS data</t>
  </si>
  <si>
    <t>test flight near NASA Ames</t>
  </si>
  <si>
    <t>Operator</t>
  </si>
  <si>
    <t>Schmid</t>
  </si>
  <si>
    <t>JRF01</t>
  </si>
  <si>
    <t>JRF02</t>
  </si>
  <si>
    <t>JRF01_R13may04.all</t>
  </si>
  <si>
    <t>JRF02_R13may04.all</t>
  </si>
  <si>
    <t>Eilers</t>
  </si>
  <si>
    <t>some good data at top of climb; some good data at max altitude during transit</t>
  </si>
  <si>
    <t>GRD02</t>
  </si>
  <si>
    <t>GRD01</t>
  </si>
  <si>
    <t>GRD01_R08Jul04.AA</t>
  </si>
  <si>
    <t>ground data at Ames</t>
  </si>
  <si>
    <t>ground data at Pease</t>
  </si>
  <si>
    <t>Before/after window cleaning data; then good large AOD through forest fire smoke</t>
  </si>
  <si>
    <t>Eilers, Livingston, Russell</t>
  </si>
  <si>
    <t>Fnote</t>
  </si>
  <si>
    <t>Concatenated raw data file</t>
  </si>
  <si>
    <t>Index</t>
  </si>
  <si>
    <r>
      <t>Footnote 1</t>
    </r>
    <r>
      <rPr>
        <sz val="10"/>
        <rFont val="Arial"/>
        <family val="2"/>
      </rPr>
      <t>: Additional files (AB,AC,AD,AF,AH,AI,AJ) taken during reboot attempts and/or with instrument parked during transit not included here, but are on science.</t>
    </r>
  </si>
  <si>
    <t>JRF04_R10Jul04.AA</t>
  </si>
  <si>
    <t>JRF05_R10Jul04.AKLM</t>
  </si>
  <si>
    <t>JRF06_R10Jul04.AN</t>
  </si>
  <si>
    <t>GRD02_R11Jul04.AA</t>
  </si>
  <si>
    <t>JRF07</t>
  </si>
  <si>
    <t>JRF07_R12Jul04.AA</t>
  </si>
  <si>
    <t>Livingston, Russell, Eilers</t>
  </si>
  <si>
    <t>AQUA overpass at 1813 UT; good profile data</t>
  </si>
  <si>
    <t>pts D, E</t>
  </si>
  <si>
    <t>JRF08</t>
  </si>
  <si>
    <t xml:space="preserve">over cloud near Ron Brown TERRA overpass (1525 UT) and near surface AQUA (1705 UT); 2nd run above cloud past RB </t>
  </si>
  <si>
    <t>near pt  D and Ron Brown</t>
  </si>
  <si>
    <t>JRF09</t>
  </si>
  <si>
    <t>JRF10</t>
  </si>
  <si>
    <t>JRF10_R17Jul04.AB</t>
  </si>
  <si>
    <t>Russell, Redemann, Eilers</t>
  </si>
  <si>
    <t>near pt  D, E, F, K and Ron Brown</t>
  </si>
  <si>
    <t>JRF08_R15JUL04.ADE</t>
  </si>
  <si>
    <t>Redemann, Eilers</t>
  </si>
  <si>
    <t>JRF09_R16Jul04.AB</t>
  </si>
  <si>
    <t>Spiral descent and low level legs around Aqua overpass time (17:48UT), increasing fog in the vicinity of low level legs, profile near RB for special sonde</t>
  </si>
  <si>
    <t>Spiral descent and low level legs around Terra overpass time (15:13UT), increasing Ci, about 5 minutes of Ci-free data, found RB under Ci</t>
  </si>
  <si>
    <t>includes climb to &gt;7 km. P sensor cal is incorrect. T stat is T tot</t>
  </si>
  <si>
    <t>various aircraft maneuvers. P sensor cal is incorrect, T stat is T tot</t>
  </si>
  <si>
    <t>Schmid, Russell, Eilers</t>
  </si>
  <si>
    <t>Eilers, Schmid</t>
  </si>
  <si>
    <t>From now on P sensor recalibrated.T tot corrected to T stat</t>
  </si>
  <si>
    <t>clouds, but data seem okay. Tracking not always OK in fast rolls.</t>
  </si>
  <si>
    <t>AATS hours</t>
  </si>
  <si>
    <t>JRF11</t>
  </si>
  <si>
    <t>JRF12</t>
  </si>
  <si>
    <t>JRF13</t>
  </si>
  <si>
    <t>JRF11_R20Jul04.AB</t>
  </si>
  <si>
    <t>JRF12_R21Jul04.AB</t>
  </si>
  <si>
    <t>JRF13_R22Jul04.AA</t>
  </si>
  <si>
    <t>near pt  D and to the NW towards Ron Brown</t>
  </si>
  <si>
    <t>N of pt  D</t>
  </si>
  <si>
    <t>towards S and SE of pt  D, near RB</t>
  </si>
  <si>
    <t>Redemann, Eilers, Tolley</t>
  </si>
  <si>
    <t>Radiation legs over stratus near Ron Brown with Terra overpass in MISR local mode swath. AOD profiles over stratus. Brief AOD near surface</t>
  </si>
  <si>
    <t>Low-level runs during Aqua OP at 18:06UT, two profiles in clear</t>
  </si>
  <si>
    <t>Attempted comparison to DC-8 and Ron Brown in MISR local mode patch, collocated profile with DC-8 (18 min. apart) over Ron Brown</t>
  </si>
  <si>
    <t>GRD03</t>
  </si>
  <si>
    <t>GRD03_R21Jul04.AA</t>
  </si>
  <si>
    <t>Data to look into T-control issue during transmission with marine band radio, because of correlation, marine band radio antenna on top of J-31 was removed</t>
  </si>
  <si>
    <t>JRF14</t>
  </si>
  <si>
    <t>S and N of D</t>
  </si>
  <si>
    <t xml:space="preserve">Aerosol profiles and near-surface legs with Aqua (1754 UT). </t>
  </si>
  <si>
    <t>JRF15</t>
  </si>
  <si>
    <t>JRF14_R23Jul04.AB</t>
  </si>
  <si>
    <t>JRF15_R26Jul04.ABC</t>
  </si>
  <si>
    <t>Between shore and D</t>
  </si>
  <si>
    <t>Meteo and H2O profiles over ship near shore. Cold Detector #2 Temp stabilization failed. OK after unrelated reboot. Tracking froze 2 while searching under clouds. Cirrus or lower clouds for most of the flight</t>
  </si>
  <si>
    <t>GRD04</t>
  </si>
  <si>
    <t>GRD04_R27Jul04.AA</t>
  </si>
  <si>
    <t>ground data Pease</t>
  </si>
  <si>
    <t>Check out clod detector #2 T control. Problem did not repeat. Parked.</t>
  </si>
  <si>
    <t>JRF16</t>
  </si>
  <si>
    <t>JRF16_R29Jul04.AC</t>
  </si>
  <si>
    <t>JRF17</t>
  </si>
  <si>
    <t>JRF17_R29Jul04.AD</t>
  </si>
  <si>
    <t>Schmid, Russell, Livingston</t>
  </si>
  <si>
    <t xml:space="preserve">racetrack: E &amp; A </t>
  </si>
  <si>
    <t xml:space="preserve">Successful airborne Langley flight at constant press alt (~6.4 km GPS); good V0 except for1558-nm, where poor FOV likely culprit </t>
  </si>
  <si>
    <t>Livingston, Russell</t>
  </si>
  <si>
    <t>vicinity of D (S,E,N,NW,NE)</t>
  </si>
  <si>
    <t>Spiral descent profile over Ron Brown (SE of point D), multiple low level flybys of Ron Brown, extended low level runs NE and NW of RB, spiral ascent and stepped descent NNW of D, final flyby of RB</t>
  </si>
  <si>
    <t>JRF18</t>
  </si>
  <si>
    <t>JRF18_R31Jul04.ABC</t>
  </si>
  <si>
    <t>E to E of pt I</t>
  </si>
  <si>
    <t>Schmid, Livingston</t>
  </si>
  <si>
    <t>Flew 297 nm E of Pease to find cirrus-free air.  Flew L-pattern at max alt of 20k ft, spiral down to 2k ft (stratus below), another L-pattern at 2k ft, and a final L-pattern at 7.5k ft above an aerosol layer.  Upon return, descent above RB (3 mi offshore) under cirrus in coordination with DC-3 flying at constant 9.5k ft., flyby of RB at 225 ft. RB radiosonde release at 17 UT.</t>
  </si>
  <si>
    <t>JRF19</t>
  </si>
  <si>
    <t>JRF20</t>
  </si>
  <si>
    <t>JRF21</t>
  </si>
  <si>
    <t>JRF22</t>
  </si>
  <si>
    <t>JRF23</t>
  </si>
  <si>
    <t>JRF19_R02Aug04.AF</t>
  </si>
  <si>
    <t>JRF20_R02Aug04.AG</t>
  </si>
  <si>
    <t>JRF21_R03Aug04.AA</t>
  </si>
  <si>
    <t>JRF23_R07Aug04.AD</t>
  </si>
  <si>
    <t>JRF22_R07Aug04.AC</t>
  </si>
  <si>
    <t>Schmid, Livingston, Eilers</t>
  </si>
  <si>
    <t>Terra overpass.  Profile and legs in clear area. Aerosol gradient two ways.</t>
  </si>
  <si>
    <t>ESE of Pease to ~42.3N, 69.3W</t>
  </si>
  <si>
    <t>ENE of Pease to 68.5W</t>
  </si>
  <si>
    <t>Airborne Langley before descent to 200', then low level leg to Ron Brown, ascent over RB, and continuation of airborne Langley</t>
  </si>
  <si>
    <t>NE of Pease just off coast</t>
  </si>
  <si>
    <t>Coordination w/DC-3 w/legs at ~200' and ~5200', followed by Ron Brown flyby and spiral ascent nearby</t>
  </si>
  <si>
    <t>Coordination w/DC-8 during MISR local mode overpass.  Includes 5000' and 200' L-shaped legs and RB flybys, and spiral ascent w/DC-8.</t>
  </si>
  <si>
    <t>SE of Pease in vicinity of Pt. K</t>
  </si>
  <si>
    <t xml:space="preserve">Airborne Langley before/after descent and ascent in clear air just east of Ron Brown (~68.75W, 43N).  Post RB Langley measurements were ENE of RB. </t>
  </si>
  <si>
    <t>east-central Gulf of Maine</t>
  </si>
  <si>
    <t>JRF24</t>
  </si>
  <si>
    <t>JRF26</t>
  </si>
  <si>
    <t>JRF24_R08Aug04.AB</t>
  </si>
  <si>
    <t>JRF26_R08Aug04.AD</t>
  </si>
  <si>
    <t>42.75N, 68-70W</t>
  </si>
  <si>
    <t>Aqua overpass at 1354 UT; very low AOD along extended 220' run from 70W to 68W, 42.75N; profiles down/up to 11,000'; level leg at 11,000'; ramped descent from 68W to ~69W</t>
  </si>
  <si>
    <t>Airborne Langley E of Pease</t>
  </si>
  <si>
    <t>~43N,67-68.5W</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</si>
</sst>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0"/>
    <numFmt numFmtId="166" formatCode="mmm\-yyyy"/>
    <numFmt numFmtId="167" formatCode="&quot;Yes&quot;;&quot;Yes&quot;;&quot;No&quot;"/>
    <numFmt numFmtId="168" formatCode="&quot;True&quot;;&quot;True&quot;;&quot;False&quot;"/>
    <numFmt numFmtId="169" formatCode="&quot;On&quot;;&quot;On&quot;;&quot;Off&quot;"/>
    <numFmt numFmtId="170" formatCode="[$€-2]\ #,##0.00_);[Red]\([$€-2]\ #,##0.00\)"/>
  </numFmts>
  <fonts count="3">
    <font>
      <sz val="10"/>
      <name val="Arial"/>
      <family val="0"/>
    </font>
    <font>
      <sz val="9"/>
      <name val="Arial"/>
      <family val="2"/>
    </font>
    <font>
      <b/>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0" fillId="0" borderId="0" xfId="0" applyAlignment="1">
      <alignment horizontal="center"/>
    </xf>
    <xf numFmtId="165" fontId="0" fillId="0" borderId="0" xfId="0" applyNumberFormat="1" applyAlignment="1">
      <alignment horizontal="center"/>
    </xf>
    <xf numFmtId="0" fontId="0" fillId="0" borderId="0" xfId="0" applyFont="1" applyAlignment="1">
      <alignment/>
    </xf>
    <xf numFmtId="0" fontId="0" fillId="0" borderId="0" xfId="0" applyAlignment="1">
      <alignment/>
    </xf>
    <xf numFmtId="0" fontId="0" fillId="0" borderId="0" xfId="0" applyFont="1" applyAlignment="1">
      <alignment horizontal="center"/>
    </xf>
    <xf numFmtId="165" fontId="0" fillId="0" borderId="0" xfId="0" applyNumberFormat="1" applyFont="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Font="1" applyAlignment="1">
      <alignment/>
    </xf>
    <xf numFmtId="164" fontId="0" fillId="0" borderId="0" xfId="0" applyNumberFormat="1" applyAlignment="1">
      <alignment horizontal="left"/>
    </xf>
    <xf numFmtId="165" fontId="0" fillId="0" borderId="0" xfId="0" applyNumberFormat="1" applyAlignment="1">
      <alignment/>
    </xf>
    <xf numFmtId="164" fontId="2" fillId="0" borderId="0" xfId="0" applyNumberFormat="1" applyFont="1" applyAlignment="1">
      <alignment horizontal="left"/>
    </xf>
    <xf numFmtId="165" fontId="0" fillId="0" borderId="0" xfId="0" applyNumberFormat="1" applyFont="1" applyAlignment="1">
      <alignment wrapText="1"/>
    </xf>
    <xf numFmtId="165" fontId="0" fillId="0" borderId="0" xfId="0" applyNumberFormat="1" applyAlignment="1">
      <alignment wrapText="1"/>
    </xf>
    <xf numFmtId="0" fontId="1" fillId="0" borderId="0" xfId="0" applyFont="1" applyAlignment="1">
      <alignment wrapText="1"/>
    </xf>
    <xf numFmtId="0" fontId="1" fillId="0" borderId="0" xfId="0" applyFont="1" applyAlignment="1">
      <alignment vertical="top" wrapText="1"/>
    </xf>
    <xf numFmtId="0" fontId="0" fillId="0" borderId="0" xfId="0" applyAlignment="1">
      <alignment vertical="top" wrapText="1"/>
    </xf>
    <xf numFmtId="164" fontId="0" fillId="0" borderId="1" xfId="0" applyNumberFormat="1" applyFont="1" applyBorder="1" applyAlignment="1">
      <alignment horizontal="left" vertical="top"/>
    </xf>
    <xf numFmtId="0" fontId="0" fillId="0" borderId="1" xfId="0" applyFont="1" applyBorder="1" applyAlignment="1">
      <alignment vertical="top"/>
    </xf>
    <xf numFmtId="0" fontId="0" fillId="0" borderId="1" xfId="0" applyFont="1" applyBorder="1" applyAlignment="1">
      <alignment horizontal="center" vertical="top"/>
    </xf>
    <xf numFmtId="0" fontId="0" fillId="0" borderId="1" xfId="0" applyFont="1" applyBorder="1" applyAlignment="1">
      <alignment horizontal="left" vertical="top"/>
    </xf>
    <xf numFmtId="165" fontId="0" fillId="0" borderId="1" xfId="0" applyNumberFormat="1" applyFont="1" applyBorder="1" applyAlignment="1">
      <alignment horizontal="center" vertical="top"/>
    </xf>
    <xf numFmtId="165" fontId="1" fillId="0" borderId="1" xfId="0" applyNumberFormat="1" applyFont="1" applyBorder="1" applyAlignment="1">
      <alignment vertical="top" wrapText="1"/>
    </xf>
    <xf numFmtId="0" fontId="1" fillId="0" borderId="1" xfId="0" applyFont="1" applyBorder="1" applyAlignment="1">
      <alignment horizontal="left" vertical="top" wrapText="1"/>
    </xf>
    <xf numFmtId="0" fontId="0" fillId="0" borderId="1" xfId="0" applyFont="1" applyBorder="1" applyAlignment="1">
      <alignment horizontal="left" vertical="top" wrapText="1"/>
    </xf>
    <xf numFmtId="164" fontId="0" fillId="0" borderId="1" xfId="0" applyNumberFormat="1" applyBorder="1" applyAlignment="1">
      <alignment horizontal="left" vertical="top"/>
    </xf>
    <xf numFmtId="0" fontId="0" fillId="0" borderId="1" xfId="0" applyBorder="1" applyAlignment="1">
      <alignment vertical="top"/>
    </xf>
    <xf numFmtId="0" fontId="0" fillId="0" borderId="1" xfId="0" applyBorder="1" applyAlignment="1">
      <alignment horizontal="center" vertical="top"/>
    </xf>
    <xf numFmtId="165" fontId="0" fillId="0" borderId="1" xfId="0" applyNumberFormat="1" applyBorder="1" applyAlignment="1">
      <alignment horizontal="center" vertical="top"/>
    </xf>
    <xf numFmtId="0" fontId="1" fillId="0" borderId="1" xfId="0" applyFont="1" applyBorder="1" applyAlignment="1">
      <alignment vertical="top" wrapText="1"/>
    </xf>
    <xf numFmtId="164" fontId="2" fillId="0" borderId="1" xfId="0" applyNumberFormat="1" applyFont="1" applyBorder="1" applyAlignment="1">
      <alignment horizontal="left"/>
    </xf>
    <xf numFmtId="0" fontId="2" fillId="0" borderId="1" xfId="0" applyFont="1" applyBorder="1" applyAlignment="1">
      <alignment/>
    </xf>
    <xf numFmtId="0" fontId="2" fillId="0" borderId="1" xfId="0" applyFont="1" applyBorder="1" applyAlignment="1">
      <alignment horizontal="center"/>
    </xf>
    <xf numFmtId="0" fontId="2" fillId="0" borderId="1" xfId="0" applyFont="1" applyBorder="1" applyAlignment="1">
      <alignment horizontal="left"/>
    </xf>
    <xf numFmtId="165" fontId="2" fillId="0" borderId="1" xfId="0" applyNumberFormat="1" applyFont="1" applyBorder="1" applyAlignment="1">
      <alignment horizontal="center"/>
    </xf>
    <xf numFmtId="165" fontId="2" fillId="0" borderId="1" xfId="0" applyNumberFormat="1" applyFont="1" applyBorder="1" applyAlignment="1">
      <alignment wrapText="1"/>
    </xf>
    <xf numFmtId="0" fontId="2" fillId="0" borderId="1" xfId="0" applyFont="1" applyBorder="1" applyAlignment="1">
      <alignment horizontal="left" vertical="top" wrapText="1"/>
    </xf>
    <xf numFmtId="0" fontId="0" fillId="0" borderId="0" xfId="0" applyFont="1" applyAlignment="1">
      <alignment vertical="top" wrapText="1"/>
    </xf>
    <xf numFmtId="2" fontId="2" fillId="0" borderId="1" xfId="0" applyNumberFormat="1" applyFont="1" applyBorder="1" applyAlignment="1">
      <alignment horizontal="center"/>
    </xf>
    <xf numFmtId="2" fontId="0" fillId="0" borderId="1" xfId="0" applyNumberFormat="1" applyFont="1" applyBorder="1" applyAlignment="1">
      <alignment horizontal="center" vertical="top"/>
    </xf>
    <xf numFmtId="2" fontId="0" fillId="0" borderId="0" xfId="0" applyNumberFormat="1" applyFont="1" applyAlignment="1">
      <alignment horizontal="center"/>
    </xf>
    <xf numFmtId="2" fontId="0" fillId="0" borderId="0" xfId="0" applyNumberFormat="1" applyAlignment="1">
      <alignment/>
    </xf>
    <xf numFmtId="2" fontId="0" fillId="0" borderId="0" xfId="0" applyNumberFormat="1" applyAlignment="1">
      <alignment horizontal="center"/>
    </xf>
    <xf numFmtId="0" fontId="0" fillId="0" borderId="1" xfId="0" applyFont="1" applyBorder="1" applyAlignment="1">
      <alignment horizontal="left" wrapText="1"/>
    </xf>
    <xf numFmtId="0" fontId="0" fillId="0" borderId="1" xfId="0" applyFont="1" applyFill="1" applyBorder="1" applyAlignment="1">
      <alignment vertical="top"/>
    </xf>
    <xf numFmtId="0" fontId="0" fillId="0" borderId="1" xfId="0" applyBorder="1" applyAlignment="1">
      <alignment horizontal="center"/>
    </xf>
    <xf numFmtId="0" fontId="0" fillId="0" borderId="1" xfId="0" applyFont="1" applyFill="1" applyBorder="1" applyAlignment="1">
      <alignment horizontal="left" vertical="top"/>
    </xf>
    <xf numFmtId="2" fontId="0" fillId="0" borderId="1" xfId="0" applyNumberFormat="1" applyBorder="1" applyAlignment="1">
      <alignment horizontal="center" vertical="top"/>
    </xf>
    <xf numFmtId="165" fontId="0" fillId="0" borderId="1" xfId="0" applyNumberFormat="1" applyBorder="1" applyAlignment="1">
      <alignment vertical="top" wrapText="1"/>
    </xf>
    <xf numFmtId="0" fontId="0" fillId="0" borderId="1" xfId="0" applyBorder="1" applyAlignment="1">
      <alignment horizontal="left" vertical="top"/>
    </xf>
    <xf numFmtId="165" fontId="0" fillId="0" borderId="1" xfId="0" applyNumberFormat="1" applyBorder="1" applyAlignment="1">
      <alignment horizontal="left" vertical="top" wrapText="1"/>
    </xf>
    <xf numFmtId="165" fontId="0" fillId="0" borderId="1" xfId="0" applyNumberFormat="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8"/>
  <sheetViews>
    <sheetView tabSelected="1" workbookViewId="0" topLeftCell="D21">
      <selection activeCell="K30" sqref="K30"/>
    </sheetView>
  </sheetViews>
  <sheetFormatPr defaultColWidth="9.140625" defaultRowHeight="12.75"/>
  <cols>
    <col min="1" max="1" width="9.28125" style="10" customWidth="1"/>
    <col min="2" max="2" width="6.7109375" style="4" customWidth="1"/>
    <col min="3" max="3" width="6.00390625" style="1" bestFit="1" customWidth="1"/>
    <col min="4" max="4" width="24.28125" style="0" customWidth="1"/>
    <col min="5" max="5" width="10.7109375" style="1" customWidth="1"/>
    <col min="6" max="7" width="10.7109375" style="2" customWidth="1"/>
    <col min="8" max="8" width="10.7109375" style="43" customWidth="1"/>
    <col min="9" max="9" width="14.421875" style="14" customWidth="1"/>
    <col min="10" max="10" width="34.140625" style="16" customWidth="1"/>
    <col min="11" max="11" width="32.8515625" style="0" customWidth="1"/>
  </cols>
  <sheetData>
    <row r="1" spans="1:11" s="7" customFormat="1" ht="12.75">
      <c r="A1" s="31" t="s">
        <v>0</v>
      </c>
      <c r="B1" s="32" t="s">
        <v>34</v>
      </c>
      <c r="C1" s="33" t="s">
        <v>32</v>
      </c>
      <c r="D1" s="34" t="s">
        <v>33</v>
      </c>
      <c r="E1" s="33" t="s">
        <v>1</v>
      </c>
      <c r="F1" s="35" t="s">
        <v>3</v>
      </c>
      <c r="G1" s="35" t="s">
        <v>2</v>
      </c>
      <c r="H1" s="39" t="s">
        <v>64</v>
      </c>
      <c r="I1" s="36" t="s">
        <v>10</v>
      </c>
      <c r="J1" s="37" t="s">
        <v>4</v>
      </c>
      <c r="K1" s="34" t="s">
        <v>17</v>
      </c>
    </row>
    <row r="2" spans="1:11" s="8" customFormat="1" ht="22.5">
      <c r="A2" s="18">
        <v>38120</v>
      </c>
      <c r="B2" s="19" t="s">
        <v>19</v>
      </c>
      <c r="C2" s="20"/>
      <c r="D2" s="21" t="s">
        <v>21</v>
      </c>
      <c r="E2" s="20">
        <v>1263</v>
      </c>
      <c r="F2" s="22">
        <v>19.8792</v>
      </c>
      <c r="G2" s="22">
        <v>22.14</v>
      </c>
      <c r="H2" s="40">
        <f>G2-F2</f>
        <v>2.2607999999999997</v>
      </c>
      <c r="I2" s="23" t="s">
        <v>16</v>
      </c>
      <c r="J2" s="24" t="s">
        <v>58</v>
      </c>
      <c r="K2" s="21" t="s">
        <v>23</v>
      </c>
    </row>
    <row r="3" spans="1:11" s="8" customFormat="1" ht="26.25">
      <c r="A3" s="18">
        <v>38120</v>
      </c>
      <c r="B3" s="19" t="s">
        <v>20</v>
      </c>
      <c r="C3" s="20"/>
      <c r="D3" s="21" t="s">
        <v>22</v>
      </c>
      <c r="E3" s="20">
        <v>1419</v>
      </c>
      <c r="F3" s="22">
        <v>22.7531</v>
      </c>
      <c r="G3" s="22">
        <v>24.6036</v>
      </c>
      <c r="H3" s="40">
        <f aca="true" t="shared" si="0" ref="H3:H17">G3-F3</f>
        <v>1.8505000000000003</v>
      </c>
      <c r="I3" s="23" t="s">
        <v>16</v>
      </c>
      <c r="J3" s="25" t="s">
        <v>59</v>
      </c>
      <c r="K3" s="21" t="s">
        <v>60</v>
      </c>
    </row>
    <row r="4" spans="1:11" s="8" customFormat="1" ht="26.25">
      <c r="A4" s="18">
        <v>38176</v>
      </c>
      <c r="B4" s="19" t="s">
        <v>26</v>
      </c>
      <c r="C4" s="20"/>
      <c r="D4" s="21" t="s">
        <v>27</v>
      </c>
      <c r="E4" s="20">
        <v>379</v>
      </c>
      <c r="F4" s="22">
        <v>22.1808</v>
      </c>
      <c r="G4" s="22">
        <v>22.6017</v>
      </c>
      <c r="H4" s="40">
        <f t="shared" si="0"/>
        <v>0.4208999999999996</v>
      </c>
      <c r="I4" s="23" t="s">
        <v>28</v>
      </c>
      <c r="J4" s="25" t="s">
        <v>62</v>
      </c>
      <c r="K4" s="21" t="s">
        <v>61</v>
      </c>
    </row>
    <row r="5" spans="1:11" s="8" customFormat="1" ht="22.5">
      <c r="A5" s="18">
        <v>38177</v>
      </c>
      <c r="B5" s="19" t="s">
        <v>5</v>
      </c>
      <c r="C5" s="20"/>
      <c r="D5" s="21" t="s">
        <v>6</v>
      </c>
      <c r="E5" s="20">
        <v>279</v>
      </c>
      <c r="F5" s="22">
        <v>21.5892</v>
      </c>
      <c r="G5" s="22">
        <v>21.8981</v>
      </c>
      <c r="H5" s="40">
        <f t="shared" si="0"/>
        <v>0.30889999999999773</v>
      </c>
      <c r="I5" s="23" t="s">
        <v>16</v>
      </c>
      <c r="J5" s="24" t="s">
        <v>63</v>
      </c>
      <c r="K5" s="21" t="s">
        <v>18</v>
      </c>
    </row>
    <row r="6" spans="1:11" s="8" customFormat="1" ht="33.75">
      <c r="A6" s="18">
        <v>38178</v>
      </c>
      <c r="B6" s="19" t="s">
        <v>7</v>
      </c>
      <c r="C6" s="20">
        <v>1</v>
      </c>
      <c r="D6" s="21" t="s">
        <v>36</v>
      </c>
      <c r="E6" s="20">
        <v>556</v>
      </c>
      <c r="F6" s="22">
        <v>13.185</v>
      </c>
      <c r="G6" s="22">
        <v>13.8019</v>
      </c>
      <c r="H6" s="40">
        <f t="shared" si="0"/>
        <v>0.6168999999999993</v>
      </c>
      <c r="I6" s="23" t="s">
        <v>13</v>
      </c>
      <c r="J6" s="24" t="s">
        <v>14</v>
      </c>
      <c r="K6" s="21" t="s">
        <v>31</v>
      </c>
    </row>
    <row r="7" spans="1:11" s="8" customFormat="1" ht="22.5">
      <c r="A7" s="18">
        <v>38178</v>
      </c>
      <c r="B7" s="19" t="s">
        <v>8</v>
      </c>
      <c r="C7" s="20"/>
      <c r="D7" s="21" t="s">
        <v>37</v>
      </c>
      <c r="E7" s="20">
        <v>4145</v>
      </c>
      <c r="F7" s="22">
        <v>18.3858</v>
      </c>
      <c r="G7" s="22">
        <v>23.0956</v>
      </c>
      <c r="H7" s="40">
        <f t="shared" si="0"/>
        <v>4.709800000000001</v>
      </c>
      <c r="I7" s="23" t="s">
        <v>11</v>
      </c>
      <c r="J7" s="24" t="s">
        <v>24</v>
      </c>
      <c r="K7" s="21" t="s">
        <v>31</v>
      </c>
    </row>
    <row r="8" spans="1:11" s="8" customFormat="1" ht="22.5">
      <c r="A8" s="18">
        <v>38178</v>
      </c>
      <c r="B8" s="19" t="s">
        <v>9</v>
      </c>
      <c r="C8" s="20"/>
      <c r="D8" s="21" t="s">
        <v>38</v>
      </c>
      <c r="E8" s="20">
        <v>1429</v>
      </c>
      <c r="F8" s="22">
        <v>23.8289</v>
      </c>
      <c r="G8" s="22">
        <v>25.415</v>
      </c>
      <c r="H8" s="40">
        <f t="shared" si="0"/>
        <v>1.5860999999999983</v>
      </c>
      <c r="I8" s="23" t="s">
        <v>12</v>
      </c>
      <c r="J8" s="24" t="s">
        <v>15</v>
      </c>
      <c r="K8" s="21" t="s">
        <v>31</v>
      </c>
    </row>
    <row r="9" spans="1:11" ht="22.5">
      <c r="A9" s="26">
        <v>38179</v>
      </c>
      <c r="B9" s="27" t="s">
        <v>25</v>
      </c>
      <c r="C9" s="28"/>
      <c r="D9" s="21" t="s">
        <v>39</v>
      </c>
      <c r="E9" s="28">
        <v>1845</v>
      </c>
      <c r="F9" s="29">
        <v>18.9764</v>
      </c>
      <c r="G9" s="29">
        <v>21.0269</v>
      </c>
      <c r="H9" s="40">
        <f t="shared" si="0"/>
        <v>2.0504999999999995</v>
      </c>
      <c r="I9" s="23" t="s">
        <v>29</v>
      </c>
      <c r="J9" s="30" t="s">
        <v>30</v>
      </c>
      <c r="K9" s="21" t="s">
        <v>31</v>
      </c>
    </row>
    <row r="10" spans="1:11" s="8" customFormat="1" ht="12.75">
      <c r="A10" s="18">
        <v>38180</v>
      </c>
      <c r="B10" s="19" t="s">
        <v>40</v>
      </c>
      <c r="C10" s="20"/>
      <c r="D10" s="21" t="s">
        <v>41</v>
      </c>
      <c r="E10" s="20">
        <v>2348</v>
      </c>
      <c r="F10" s="22">
        <v>17.8611</v>
      </c>
      <c r="G10" s="22">
        <v>20.4683</v>
      </c>
      <c r="H10" s="40">
        <f t="shared" si="0"/>
        <v>2.607199999999999</v>
      </c>
      <c r="I10" s="23" t="s">
        <v>44</v>
      </c>
      <c r="J10" s="24" t="s">
        <v>43</v>
      </c>
      <c r="K10" s="21" t="s">
        <v>42</v>
      </c>
    </row>
    <row r="11" spans="1:11" s="8" customFormat="1" ht="33.75">
      <c r="A11" s="18">
        <v>38183</v>
      </c>
      <c r="B11" s="19" t="s">
        <v>45</v>
      </c>
      <c r="C11" s="20"/>
      <c r="D11" s="21" t="s">
        <v>53</v>
      </c>
      <c r="E11" s="20">
        <v>2178</v>
      </c>
      <c r="F11" s="22">
        <v>15.1272</v>
      </c>
      <c r="G11" s="22">
        <v>17.5561</v>
      </c>
      <c r="H11" s="40">
        <f t="shared" si="0"/>
        <v>2.4289000000000005</v>
      </c>
      <c r="I11" s="23" t="s">
        <v>47</v>
      </c>
      <c r="J11" s="24" t="s">
        <v>46</v>
      </c>
      <c r="K11" s="21" t="s">
        <v>42</v>
      </c>
    </row>
    <row r="12" spans="1:11" s="8" customFormat="1" ht="45">
      <c r="A12" s="18">
        <v>38184</v>
      </c>
      <c r="B12" s="19" t="s">
        <v>48</v>
      </c>
      <c r="C12" s="20"/>
      <c r="D12" s="21" t="s">
        <v>55</v>
      </c>
      <c r="E12" s="20">
        <v>2577</v>
      </c>
      <c r="F12" s="22">
        <v>16.8272</v>
      </c>
      <c r="G12" s="22">
        <v>19.6906</v>
      </c>
      <c r="H12" s="40">
        <f t="shared" si="0"/>
        <v>2.8633999999999986</v>
      </c>
      <c r="I12" s="23" t="s">
        <v>52</v>
      </c>
      <c r="J12" s="24" t="s">
        <v>56</v>
      </c>
      <c r="K12" s="21" t="s">
        <v>51</v>
      </c>
    </row>
    <row r="13" spans="1:11" s="8" customFormat="1" ht="45">
      <c r="A13" s="18">
        <v>38185</v>
      </c>
      <c r="B13" s="19" t="s">
        <v>49</v>
      </c>
      <c r="C13" s="20"/>
      <c r="D13" s="21" t="s">
        <v>50</v>
      </c>
      <c r="E13" s="20">
        <v>1752</v>
      </c>
      <c r="F13" s="22">
        <v>14.1078</v>
      </c>
      <c r="G13" s="22">
        <v>16.0533</v>
      </c>
      <c r="H13" s="40">
        <f t="shared" si="0"/>
        <v>1.945500000000001</v>
      </c>
      <c r="I13" s="23" t="s">
        <v>47</v>
      </c>
      <c r="J13" s="24" t="s">
        <v>57</v>
      </c>
      <c r="K13" s="21" t="s">
        <v>54</v>
      </c>
    </row>
    <row r="14" spans="1:11" s="8" customFormat="1" ht="45">
      <c r="A14" s="18">
        <v>38188</v>
      </c>
      <c r="B14" s="19" t="s">
        <v>65</v>
      </c>
      <c r="C14" s="20"/>
      <c r="D14" s="21" t="s">
        <v>68</v>
      </c>
      <c r="E14" s="20">
        <v>1792</v>
      </c>
      <c r="F14" s="22">
        <v>14.6333</v>
      </c>
      <c r="G14" s="22">
        <v>16.6275</v>
      </c>
      <c r="H14" s="40">
        <f t="shared" si="0"/>
        <v>1.994200000000001</v>
      </c>
      <c r="I14" s="23" t="s">
        <v>71</v>
      </c>
      <c r="J14" s="24" t="s">
        <v>75</v>
      </c>
      <c r="K14" s="21" t="s">
        <v>51</v>
      </c>
    </row>
    <row r="15" spans="1:11" ht="51" customHeight="1">
      <c r="A15" s="18">
        <v>38189</v>
      </c>
      <c r="B15" s="27" t="s">
        <v>78</v>
      </c>
      <c r="C15" s="28"/>
      <c r="D15" s="21" t="s">
        <v>79</v>
      </c>
      <c r="E15" s="28">
        <v>678</v>
      </c>
      <c r="F15" s="29">
        <v>14.4689</v>
      </c>
      <c r="G15" s="29">
        <v>15.2217</v>
      </c>
      <c r="H15" s="40">
        <f t="shared" si="0"/>
        <v>0.7528000000000006</v>
      </c>
      <c r="I15" s="23" t="s">
        <v>29</v>
      </c>
      <c r="J15" s="30" t="s">
        <v>80</v>
      </c>
      <c r="K15" s="21" t="s">
        <v>23</v>
      </c>
    </row>
    <row r="16" spans="1:11" s="8" customFormat="1" ht="22.5">
      <c r="A16" s="18">
        <v>38189</v>
      </c>
      <c r="B16" s="19" t="s">
        <v>66</v>
      </c>
      <c r="C16" s="20"/>
      <c r="D16" s="21" t="s">
        <v>69</v>
      </c>
      <c r="E16" s="20">
        <v>2218</v>
      </c>
      <c r="F16" s="22">
        <v>16.9419</v>
      </c>
      <c r="G16" s="22">
        <v>19.4058</v>
      </c>
      <c r="H16" s="40">
        <f t="shared" si="0"/>
        <v>2.463899999999999</v>
      </c>
      <c r="I16" s="23" t="s">
        <v>72</v>
      </c>
      <c r="J16" s="24" t="s">
        <v>76</v>
      </c>
      <c r="K16" s="21" t="s">
        <v>54</v>
      </c>
    </row>
    <row r="17" spans="1:11" s="8" customFormat="1" ht="52.5">
      <c r="A17" s="18">
        <v>38190</v>
      </c>
      <c r="B17" s="19" t="s">
        <v>67</v>
      </c>
      <c r="C17" s="20"/>
      <c r="D17" s="21" t="s">
        <v>70</v>
      </c>
      <c r="E17" s="20">
        <v>2377</v>
      </c>
      <c r="F17" s="22">
        <v>13.8253</v>
      </c>
      <c r="G17" s="22">
        <v>16.465</v>
      </c>
      <c r="H17" s="40">
        <f t="shared" si="0"/>
        <v>2.6396999999999995</v>
      </c>
      <c r="I17" s="23" t="s">
        <v>73</v>
      </c>
      <c r="J17" s="44" t="s">
        <v>77</v>
      </c>
      <c r="K17" s="21" t="s">
        <v>74</v>
      </c>
    </row>
    <row r="18" spans="1:11" ht="25.5" customHeight="1">
      <c r="A18" s="18">
        <v>38191</v>
      </c>
      <c r="B18" s="19" t="s">
        <v>81</v>
      </c>
      <c r="C18" s="20"/>
      <c r="D18" s="21" t="s">
        <v>85</v>
      </c>
      <c r="E18" s="20">
        <v>1484</v>
      </c>
      <c r="F18" s="22">
        <v>17.1094</v>
      </c>
      <c r="G18" s="22">
        <v>18.7581</v>
      </c>
      <c r="H18" s="40">
        <f>G18-F18</f>
        <v>1.648699999999998</v>
      </c>
      <c r="I18" s="23" t="s">
        <v>82</v>
      </c>
      <c r="J18" s="44" t="s">
        <v>83</v>
      </c>
      <c r="K18" s="21" t="s">
        <v>54</v>
      </c>
    </row>
    <row r="19" spans="1:11" ht="78.75">
      <c r="A19" s="18">
        <v>38194</v>
      </c>
      <c r="B19" s="19" t="s">
        <v>84</v>
      </c>
      <c r="C19" s="20"/>
      <c r="D19" s="21" t="s">
        <v>86</v>
      </c>
      <c r="E19" s="20">
        <v>1588</v>
      </c>
      <c r="F19" s="22">
        <v>18.9633</v>
      </c>
      <c r="G19" s="22">
        <v>20.7981</v>
      </c>
      <c r="H19" s="40">
        <f>G19-F19</f>
        <v>1.8348000000000013</v>
      </c>
      <c r="I19" s="23" t="s">
        <v>87</v>
      </c>
      <c r="J19" s="44" t="s">
        <v>88</v>
      </c>
      <c r="K19" s="21" t="s">
        <v>60</v>
      </c>
    </row>
    <row r="20" spans="1:11" ht="26.25">
      <c r="A20" s="18">
        <v>38195</v>
      </c>
      <c r="B20" s="19" t="s">
        <v>89</v>
      </c>
      <c r="C20" s="20"/>
      <c r="D20" s="21" t="s">
        <v>90</v>
      </c>
      <c r="E20" s="20">
        <v>888</v>
      </c>
      <c r="F20" s="22">
        <v>18.1331</v>
      </c>
      <c r="G20" s="22">
        <v>19.1189</v>
      </c>
      <c r="H20" s="40">
        <f>G20-F20</f>
        <v>0.9858000000000011</v>
      </c>
      <c r="I20" s="23" t="s">
        <v>91</v>
      </c>
      <c r="J20" s="44" t="s">
        <v>92</v>
      </c>
      <c r="K20" s="21" t="s">
        <v>61</v>
      </c>
    </row>
    <row r="21" spans="1:11" ht="57">
      <c r="A21" s="26">
        <v>38197</v>
      </c>
      <c r="B21" s="45" t="s">
        <v>93</v>
      </c>
      <c r="C21" s="46"/>
      <c r="D21" s="47" t="s">
        <v>94</v>
      </c>
      <c r="E21" s="28">
        <v>3232</v>
      </c>
      <c r="F21" s="29">
        <v>14.2036</v>
      </c>
      <c r="G21" s="29">
        <v>17.7944</v>
      </c>
      <c r="H21" s="48">
        <v>3.59</v>
      </c>
      <c r="I21" s="49" t="s">
        <v>101</v>
      </c>
      <c r="J21" s="30" t="s">
        <v>102</v>
      </c>
      <c r="K21" s="47" t="s">
        <v>97</v>
      </c>
    </row>
    <row r="22" spans="1:11" ht="33.75">
      <c r="A22" s="26">
        <v>38197</v>
      </c>
      <c r="B22" s="45" t="s">
        <v>95</v>
      </c>
      <c r="C22" s="46"/>
      <c r="D22" s="47" t="s">
        <v>96</v>
      </c>
      <c r="E22" s="28">
        <v>3703</v>
      </c>
      <c r="F22" s="29">
        <v>19.8892</v>
      </c>
      <c r="G22" s="29">
        <v>24.0014</v>
      </c>
      <c r="H22" s="48">
        <v>4.11</v>
      </c>
      <c r="I22" s="49" t="s">
        <v>98</v>
      </c>
      <c r="J22" s="30" t="s">
        <v>99</v>
      </c>
      <c r="K22" s="47" t="s">
        <v>100</v>
      </c>
    </row>
    <row r="23" spans="1:11" ht="102">
      <c r="A23" s="26">
        <v>38199</v>
      </c>
      <c r="B23" s="45" t="s">
        <v>103</v>
      </c>
      <c r="C23" s="28"/>
      <c r="D23" s="47" t="s">
        <v>104</v>
      </c>
      <c r="E23" s="28">
        <v>3559</v>
      </c>
      <c r="F23" s="29">
        <v>13.8561</v>
      </c>
      <c r="G23" s="29">
        <v>17.8111</v>
      </c>
      <c r="H23" s="48">
        <v>3.96</v>
      </c>
      <c r="I23" s="49" t="s">
        <v>105</v>
      </c>
      <c r="J23" s="30" t="s">
        <v>107</v>
      </c>
      <c r="K23" s="47" t="s">
        <v>106</v>
      </c>
    </row>
    <row r="24" spans="1:11" ht="39">
      <c r="A24" s="26">
        <v>38201</v>
      </c>
      <c r="B24" s="47" t="s">
        <v>108</v>
      </c>
      <c r="C24" s="50"/>
      <c r="D24" s="47" t="s">
        <v>113</v>
      </c>
      <c r="E24" s="28">
        <v>1809</v>
      </c>
      <c r="F24" s="29">
        <v>14.5242</v>
      </c>
      <c r="G24" s="29">
        <v>16.5294</v>
      </c>
      <c r="H24" s="48">
        <v>2.01</v>
      </c>
      <c r="I24" s="51" t="s">
        <v>120</v>
      </c>
      <c r="J24" s="24" t="s">
        <v>119</v>
      </c>
      <c r="K24" s="47" t="s">
        <v>106</v>
      </c>
    </row>
    <row r="25" spans="1:11" ht="33.75">
      <c r="A25" s="26">
        <v>38201</v>
      </c>
      <c r="B25" s="47" t="s">
        <v>109</v>
      </c>
      <c r="C25" s="50"/>
      <c r="D25" s="47" t="s">
        <v>114</v>
      </c>
      <c r="E25" s="28">
        <v>3697</v>
      </c>
      <c r="F25" s="29">
        <v>19.7497</v>
      </c>
      <c r="G25" s="29">
        <v>23.8553</v>
      </c>
      <c r="H25" s="48">
        <v>4.11</v>
      </c>
      <c r="I25" s="51" t="s">
        <v>121</v>
      </c>
      <c r="J25" s="16" t="s">
        <v>122</v>
      </c>
      <c r="K25" s="47" t="s">
        <v>106</v>
      </c>
    </row>
    <row r="26" spans="1:11" ht="33.75">
      <c r="A26" s="26">
        <v>38202</v>
      </c>
      <c r="B26" s="47" t="s">
        <v>110</v>
      </c>
      <c r="C26" s="50"/>
      <c r="D26" s="47" t="s">
        <v>115</v>
      </c>
      <c r="E26" s="28">
        <v>1954</v>
      </c>
      <c r="F26" s="29">
        <v>19.7081</v>
      </c>
      <c r="G26" s="29">
        <v>21.8781</v>
      </c>
      <c r="H26" s="48">
        <v>2.17</v>
      </c>
      <c r="I26" s="51" t="s">
        <v>123</v>
      </c>
      <c r="J26" s="24" t="s">
        <v>124</v>
      </c>
      <c r="K26" s="47" t="s">
        <v>106</v>
      </c>
    </row>
    <row r="27" spans="1:11" ht="45">
      <c r="A27" s="26">
        <v>38206</v>
      </c>
      <c r="B27" s="47" t="s">
        <v>111</v>
      </c>
      <c r="C27" s="50"/>
      <c r="D27" s="47" t="s">
        <v>117</v>
      </c>
      <c r="E27" s="28">
        <v>2965</v>
      </c>
      <c r="F27" s="29">
        <v>13.2092</v>
      </c>
      <c r="G27" s="29">
        <v>16.5011</v>
      </c>
      <c r="H27" s="48">
        <v>3.29</v>
      </c>
      <c r="I27" s="51" t="s">
        <v>126</v>
      </c>
      <c r="J27" s="24" t="s">
        <v>125</v>
      </c>
      <c r="K27" s="47" t="s">
        <v>118</v>
      </c>
    </row>
    <row r="28" spans="1:11" ht="45">
      <c r="A28" s="26">
        <v>38206</v>
      </c>
      <c r="B28" s="47" t="s">
        <v>112</v>
      </c>
      <c r="C28" s="50"/>
      <c r="D28" s="47" t="s">
        <v>116</v>
      </c>
      <c r="E28" s="28">
        <v>3691</v>
      </c>
      <c r="F28" s="29">
        <v>19.4122</v>
      </c>
      <c r="G28" s="29">
        <v>23.5114</v>
      </c>
      <c r="H28" s="48">
        <v>4.1</v>
      </c>
      <c r="I28" s="51" t="s">
        <v>128</v>
      </c>
      <c r="J28" s="24" t="s">
        <v>127</v>
      </c>
      <c r="K28" s="47" t="s">
        <v>118</v>
      </c>
    </row>
    <row r="29" spans="1:11" ht="57">
      <c r="A29" s="26">
        <v>38207</v>
      </c>
      <c r="B29" s="47" t="s">
        <v>129</v>
      </c>
      <c r="C29" s="50"/>
      <c r="D29" s="47" t="s">
        <v>131</v>
      </c>
      <c r="E29" s="28">
        <v>1833</v>
      </c>
      <c r="F29" s="29">
        <v>16.8625</v>
      </c>
      <c r="G29" s="29">
        <v>18.8997</v>
      </c>
      <c r="H29" s="48">
        <v>2.0372</v>
      </c>
      <c r="I29" s="51" t="s">
        <v>133</v>
      </c>
      <c r="J29" s="24" t="s">
        <v>134</v>
      </c>
      <c r="K29" s="47" t="s">
        <v>118</v>
      </c>
    </row>
    <row r="30" spans="1:11" ht="12.75">
      <c r="A30" s="26">
        <v>38207</v>
      </c>
      <c r="B30" s="47" t="s">
        <v>130</v>
      </c>
      <c r="C30" s="50"/>
      <c r="D30" s="47" t="s">
        <v>132</v>
      </c>
      <c r="E30" s="28">
        <v>2496</v>
      </c>
      <c r="F30" s="29">
        <v>21.0164</v>
      </c>
      <c r="G30" s="29">
        <v>23.7889</v>
      </c>
      <c r="H30" s="48">
        <v>2.7725</v>
      </c>
      <c r="I30" s="52" t="s">
        <v>136</v>
      </c>
      <c r="J30" s="24" t="s">
        <v>135</v>
      </c>
      <c r="K30" s="47" t="s">
        <v>106</v>
      </c>
    </row>
    <row r="34" spans="1:10" ht="12.75">
      <c r="A34" s="4"/>
      <c r="B34"/>
      <c r="D34" s="1"/>
      <c r="E34" s="2"/>
      <c r="G34" s="11"/>
      <c r="H34" s="42"/>
      <c r="I34" s="15"/>
      <c r="J34" s="17"/>
    </row>
    <row r="37" spans="1:11" ht="12.75">
      <c r="A37" s="12" t="s">
        <v>35</v>
      </c>
      <c r="B37" s="9"/>
      <c r="C37" s="5"/>
      <c r="D37" s="3"/>
      <c r="E37" s="5"/>
      <c r="F37" s="6"/>
      <c r="G37" s="6"/>
      <c r="H37" s="41"/>
      <c r="I37" s="13"/>
      <c r="J37" s="38"/>
      <c r="K37" s="3"/>
    </row>
    <row r="38" spans="1:11" s="3" customFormat="1" ht="12.75">
      <c r="A38" s="10"/>
      <c r="B38" s="4"/>
      <c r="C38" s="1"/>
      <c r="D38"/>
      <c r="E38" s="1"/>
      <c r="F38" s="2"/>
      <c r="G38" s="2"/>
      <c r="H38" s="43"/>
      <c r="I38" s="14"/>
      <c r="J38" s="16"/>
      <c r="K38"/>
    </row>
  </sheetData>
  <printOptions/>
  <pageMargins left="0.75" right="0.75" top="1" bottom="1" header="0.5" footer="0.5"/>
  <pageSetup fitToHeight="1" fitToWidth="1" horizontalDpi="1200" verticalDpi="1200" orientation="landscape" scale="57" r:id="rId1"/>
  <headerFooter alignWithMargins="0">
    <oddHeader>&amp;C&amp;F</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NASA Ames Research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M. Livingston</dc:creator>
  <cp:keywords/>
  <dc:description/>
  <cp:lastModifiedBy>John M. Livingston</cp:lastModifiedBy>
  <cp:lastPrinted>2004-07-31T20:47:46Z</cp:lastPrinted>
  <dcterms:created xsi:type="dcterms:W3CDTF">2004-07-11T14:59:17Z</dcterms:created>
  <dcterms:modified xsi:type="dcterms:W3CDTF">2004-08-09T03:57:42Z</dcterms:modified>
  <cp:category/>
  <cp:version/>
  <cp:contentType/>
  <cp:contentStatus/>
</cp:coreProperties>
</file>