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135" windowWidth="12120" windowHeight="9090" activeTab="0"/>
  </bookViews>
  <sheets>
    <sheet name="Data" sheetId="1" r:id="rId1"/>
    <sheet name="Notes" sheetId="2" r:id="rId2"/>
    <sheet name="08s1118" sheetId="3" r:id="rId3"/>
  </sheets>
  <definedNames>
    <definedName name="_xlnm.Print_Area" localSheetId="2">'08s1118'!$A$1:$F$92</definedName>
    <definedName name="_xlnm.Print_Area" localSheetId="0">'Data'!$A$1:$D$49</definedName>
    <definedName name="_xlnm.Print_Titles" localSheetId="2">'08s1118'!$31:$35</definedName>
  </definedNames>
  <calcPr fullCalcOnLoad="1"/>
</workbook>
</file>

<file path=xl/sharedStrings.xml><?xml version="1.0" encoding="utf-8"?>
<sst xmlns="http://schemas.openxmlformats.org/spreadsheetml/2006/main" count="224" uniqueCount="118">
  <si>
    <t>|</t>
  </si>
  <si>
    <t>$del</t>
  </si>
  <si>
    <t>ITEM</t>
  </si>
  <si>
    <t>$del          Item</t>
  </si>
  <si>
    <t>$del sum fixed</t>
  </si>
  <si>
    <t>$del sum exp</t>
  </si>
  <si>
    <t xml:space="preserve">  Fixed local</t>
  </si>
  <si>
    <t xml:space="preserve">  Fixed long-distance</t>
  </si>
  <si>
    <t xml:space="preserve">  Fixed all distance</t>
  </si>
  <si>
    <t xml:space="preserve">  Internet access services</t>
  </si>
  <si>
    <t xml:space="preserve">    Operating expenses</t>
  </si>
  <si>
    <t>&lt;nr&gt;&lt;endtab&gt;</t>
  </si>
  <si>
    <t>SSSD Contact: Eric Merriman x7093</t>
  </si>
  <si>
    <t>Questions?? Call Rosemary Clark 301-763-1171</t>
  </si>
  <si>
    <t>http://www.census.gov/svsd/www/sas51.html</t>
  </si>
  <si>
    <t>INTERNET LINK</t>
  </si>
  <si>
    <t>http://www.census.gov/econ/www/servmenu.html</t>
  </si>
  <si>
    <t>SYMBOLS</t>
  </si>
  <si>
    <t xml:space="preserve">$del </t>
  </si>
  <si>
    <t>Fixed total \1</t>
  </si>
  <si>
    <t>&lt;nr&gt;Estimates have been adjusted to the</t>
  </si>
  <si>
    <t>&lt;nr&gt;results of the 2002 Economic Census. Based on the North American Industry Classification</t>
  </si>
  <si>
    <t>Estimates have been adjusted to the</t>
  </si>
  <si>
    <t xml:space="preserve">results of the 2002 Economic Census. Based on the North American Industry Classification </t>
  </si>
  <si>
    <t>FOOTNOTES</t>
  </si>
  <si>
    <t xml:space="preserve"> Estimated Revenue and Expenses</t>
  </si>
  <si>
    <t>Fixed services</t>
  </si>
  <si>
    <t>All other</t>
  </si>
  <si>
    <t>$del sum rev--wired</t>
  </si>
  <si>
    <t xml:space="preserve">  Carrier services</t>
  </si>
  <si>
    <t xml:space="preserve">  Private network services</t>
  </si>
  <si>
    <t>Other communication services \1</t>
  </si>
  <si>
    <t xml:space="preserve">  Subscriber line charges</t>
  </si>
  <si>
    <t>$del sum other</t>
  </si>
  <si>
    <t xml:space="preserve">  Gross annual payroll</t>
  </si>
  <si>
    <t xml:space="preserve">  Employer's cost for fringe benefits</t>
  </si>
  <si>
    <t xml:space="preserve">  Temporary staff and leased employee expense</t>
  </si>
  <si>
    <t>Expensed materials, parts and supplies (not for resale)</t>
  </si>
  <si>
    <t>Expensed purchased services</t>
  </si>
  <si>
    <t xml:space="preserve">  Lease and rental payments</t>
  </si>
  <si>
    <t>Other operating expenses</t>
  </si>
  <si>
    <t xml:space="preserve">  Depreciation and amortization charges</t>
  </si>
  <si>
    <t>$del sum pers</t>
  </si>
  <si>
    <t>$del sum materials</t>
  </si>
  <si>
    <t>$del sum services</t>
  </si>
  <si>
    <t>[tbf]&lt;lp;3q&gt;Source: U.S. Census Bureau, "2005</t>
  </si>
  <si>
    <t>\&lt;http://www.census.gov/econ/www/servmenu.html\&gt; (released February 2007).</t>
  </si>
  <si>
    <t>Source: U.S. Census Bureau, "2005</t>
  </si>
  <si>
    <t>&lt;http://www.census.gov/econ/www/servmenu.html&gt; (released February 2007).</t>
  </si>
  <si>
    <t xml:space="preserve">  Government taxes and license fees</t>
  </si>
  <si>
    <t xml:space="preserve">  Access charges</t>
  </si>
  <si>
    <t xml:space="preserve">  Universal service contributions (USC) and other similar charges</t>
  </si>
  <si>
    <t>Personnel costs</t>
  </si>
  <si>
    <t xml:space="preserve">  Expensed equipment</t>
  </si>
  <si>
    <t xml:space="preserve">  Expensed purchase of other materials, parts, and supplies </t>
  </si>
  <si>
    <t xml:space="preserve">  Expensed purchases of software</t>
  </si>
  <si>
    <t xml:space="preserve">  Purchased electricity and fuels (except motor fuel)</t>
  </si>
  <si>
    <t xml:space="preserve">  Purchased repair and maintenance</t>
  </si>
  <si>
    <t xml:space="preserve">  Purchased advertising and promotional services</t>
  </si>
  <si>
    <t xml:space="preserve">  All other operating expenses</t>
  </si>
  <si>
    <t>and tax-exempt employer firms. Covers NAICS 5171.</t>
  </si>
  <si>
    <t xml:space="preserve">  Reselling services for telecommunications equipment, retail</t>
  </si>
  <si>
    <t>2004-05</t>
  </si>
  <si>
    <t>Percent</t>
  </si>
  <si>
    <t>change,</t>
  </si>
  <si>
    <r>
      <t>[</t>
    </r>
    <r>
      <rPr>
        <b/>
        <sz val="12"/>
        <rFont val="Courier New"/>
        <family val="3"/>
      </rPr>
      <t>In millions of dollars (211,176 represents $211,176,000,000)</t>
    </r>
    <r>
      <rPr>
        <sz val="12"/>
        <rFont val="Courier New"/>
        <family val="0"/>
      </rPr>
      <t>. For taxable</t>
    </r>
  </si>
  <si>
    <t>&lt;nr&gt;\[&lt;bold&gt;In millions of dollars (211,176 represents $211,176,000,000). &lt;med&gt;For taxable</t>
  </si>
  <si>
    <r>
      <t>Table 1118</t>
    </r>
    <r>
      <rPr>
        <b/>
        <sz val="12"/>
        <rFont val="Courier New"/>
        <family val="3"/>
      </rPr>
      <t>. Wired Telecommunications--</t>
    </r>
  </si>
  <si>
    <t>&lt;begtab;tbspec1;1p&gt;&lt;setnc;4&gt;</t>
  </si>
  <si>
    <t>&lt;nr&gt;Estimated Revenue and Expenses: 2004 and 2005&lt;xix&gt;&lt;l&gt;&lt;lp;6q&gt;&lt;sz;6q&gt;&lt;ff;0&gt;&lt;tq;1&gt;&lt;med&gt;</t>
  </si>
  <si>
    <t>&lt;lp;3q&gt;Expensed purchased services</t>
  </si>
  <si>
    <t>\1 Includes and other sources of revenue, not shown separately.</t>
  </si>
  <si>
    <t>[tbf]\1 Includes and other sources of revenue, not shown separately.</t>
  </si>
  <si>
    <t xml:space="preserve">    Operating revenue</t>
  </si>
  <si>
    <t>$del 07s1128 rev pt 1</t>
  </si>
  <si>
    <t>Item</t>
  </si>
  <si>
    <t>&lt;nr&gt;  &lt;bold&gt;2004</t>
  </si>
  <si>
    <t>&lt;nr&gt;  &lt;bold&gt;2005</t>
  </si>
  <si>
    <t xml:space="preserve">&lt;nr&gt;  Percent&lt;r&gt;change&lt;r&gt;&lt;bold&gt;2004-05 </t>
  </si>
  <si>
    <t>&lt;nr&gt;System NAICS), 2002. See text, this section, and Section 15. Minus sign (-) indicates decrease\]</t>
  </si>
  <si>
    <t>System (NAICS), 2002. See text, this section, and Section 15, Business Enterprise. Minus sign (-)</t>
  </si>
  <si>
    <t>indicates decrease]</t>
  </si>
  <si>
    <t>\n\n\n\n&lt;chgrow;bold&gt;Operating revenue</t>
  </si>
  <si>
    <t xml:space="preserve">\n\n\n\n&lt;lp;3q&gt;&lt;chgrow;bold&gt;Operating expenses </t>
  </si>
  <si>
    <t>Service Annual Survey, Information Sector Services." See</t>
  </si>
  <si>
    <t>&lt;nr&gt;and tax-exempt employer firms. Covers NAICS 5171.</t>
  </si>
  <si>
    <t>Unit indicator</t>
  </si>
  <si>
    <t>(million dollars)</t>
  </si>
  <si>
    <t>&lt;Tr;;0&gt;&lt;med&gt;Table 1118. &lt;ix&gt;&lt;bold&gt;Wired Telecommunications--</t>
  </si>
  <si>
    <t>Source: U.S. Census Bureau, "2006</t>
  </si>
  <si>
    <t xml:space="preserve">  Fixed all distance \1</t>
  </si>
  <si>
    <t xml:space="preserve">\1 No distinction between local or long distance. </t>
  </si>
  <si>
    <t xml:space="preserve">  Intrernet telephony</t>
  </si>
  <si>
    <t xml:space="preserve">  Telecommunications network installation services</t>
  </si>
  <si>
    <t xml:space="preserve">  Repair and maintenance services for telecommunications equipment</t>
  </si>
  <si>
    <t xml:space="preserve">  Rental of telecommunications equipment</t>
  </si>
  <si>
    <t>(S)</t>
  </si>
  <si>
    <t xml:space="preserve">Other telecommunication services </t>
  </si>
  <si>
    <t>Back to data</t>
  </si>
  <si>
    <t>HEADNOTE</t>
  </si>
  <si>
    <r>
      <t>[</t>
    </r>
    <r>
      <rPr>
        <b/>
        <sz val="12"/>
        <rFont val="Courier New"/>
        <family val="3"/>
      </rPr>
      <t>In millions of dollars (211,176 represents $211,176,000,000)</t>
    </r>
    <r>
      <rPr>
        <sz val="12"/>
        <rFont val="Courier New"/>
        <family val="0"/>
      </rPr>
      <t xml:space="preserve">. For taxable and tax-exempt </t>
    </r>
  </si>
  <si>
    <t>employer firms. Covers NAICS 5171. Estimates have been adjusted to the results of the 2002</t>
  </si>
  <si>
    <t xml:space="preserve">Economic Census. Based on the North American Industry Classification System (NAICS), 2002. </t>
  </si>
  <si>
    <t>SYMBOL</t>
  </si>
  <si>
    <t>Source: U.S. Census Bureau, "2006 Service Annual Survey, Information Sector Services."</t>
  </si>
  <si>
    <t>http://www.census.gov/svsd/www/services/sas/sas_data/sas51.htm</t>
  </si>
  <si>
    <t>For more information:</t>
  </si>
  <si>
    <t>http://www.census.gov/svsd/www/services/sas/sas_summary/51summary.htm</t>
  </si>
  <si>
    <t>S Estimate does not meet publication standard.</t>
  </si>
  <si>
    <t>See notes</t>
  </si>
  <si>
    <r>
      <t xml:space="preserve">Table 1109. </t>
    </r>
    <r>
      <rPr>
        <b/>
        <sz val="12"/>
        <rFont val="Courier New"/>
        <family val="3"/>
      </rPr>
      <t xml:space="preserve">Wired Telecommunications-Estimated Revenue and Expenses </t>
    </r>
  </si>
  <si>
    <r>
      <t xml:space="preserve">2004 </t>
    </r>
    <r>
      <rPr>
        <sz val="12"/>
        <rFont val="Courier New"/>
        <family val="3"/>
      </rPr>
      <t xml:space="preserve">                  (million dollars)</t>
    </r>
  </si>
  <si>
    <r>
      <t xml:space="preserve">2005 </t>
    </r>
    <r>
      <rPr>
        <sz val="12"/>
        <rFont val="Courier New"/>
        <family val="3"/>
      </rPr>
      <t xml:space="preserve">                  (million dollars)</t>
    </r>
  </si>
  <si>
    <r>
      <t xml:space="preserve">2006 </t>
    </r>
    <r>
      <rPr>
        <sz val="12"/>
        <rFont val="Courier New"/>
        <family val="3"/>
      </rPr>
      <t xml:space="preserve">                  (million dollars)</t>
    </r>
  </si>
  <si>
    <r>
      <t>Percent change,</t>
    </r>
    <r>
      <rPr>
        <b/>
        <sz val="12"/>
        <rFont val="Courier New"/>
        <family val="3"/>
      </rPr>
      <t xml:space="preserve"> 2005-06</t>
    </r>
  </si>
  <si>
    <t>See text, this section, and Section 15, Business Enterprise.  Minus sign (-) indicates decrease]</t>
  </si>
  <si>
    <r>
      <t>Table 1109</t>
    </r>
    <r>
      <rPr>
        <b/>
        <sz val="12"/>
        <rFont val="Courier New"/>
        <family val="3"/>
      </rPr>
      <t>. Wired Telecommunications- Estimated Revenue and Expenses</t>
    </r>
  </si>
  <si>
    <t xml:space="preserve">Service Annual Survey, Information Sector Services."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</si>
</sst>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/>
    </xf>
    <xf numFmtId="0" fontId="4" fillId="0" borderId="0" xfId="16" applyNumberFormat="1" applyAlignment="1" applyProtection="1">
      <alignment/>
      <protection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0" fontId="7" fillId="0" borderId="0" xfId="0" applyNumberFormat="1" applyFont="1" applyAlignment="1">
      <alignment/>
    </xf>
    <xf numFmtId="0" fontId="5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0" fontId="8" fillId="0" borderId="0" xfId="16" applyNumberFormat="1" applyFont="1" applyAlignment="1" applyProtection="1">
      <alignment/>
      <protection/>
    </xf>
    <xf numFmtId="0" fontId="8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172" fontId="0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0" fontId="0" fillId="0" borderId="4" xfId="0" applyNumberFormat="1" applyFont="1" applyBorder="1" applyAlignment="1">
      <alignment horizontal="left"/>
    </xf>
    <xf numFmtId="172" fontId="0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right" wrapText="1"/>
    </xf>
    <xf numFmtId="0" fontId="0" fillId="0" borderId="2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hyperlink" Target="http://www.census.gov/svsd/www/services/sas/sas_data/sas51.htm" TargetMode="External" /><Relationship Id="rId3" Type="http://schemas.openxmlformats.org/officeDocument/2006/relationships/hyperlink" Target="http://www.census.gov/svsd/www/services/sas/sas_summary/51summary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69921875" defaultRowHeight="15.75"/>
  <cols>
    <col min="1" max="1" width="63.5" style="0" customWidth="1"/>
    <col min="2" max="4" width="11.19921875" style="0" customWidth="1"/>
    <col min="5" max="5" width="10.69921875" style="0" customWidth="1"/>
    <col min="6" max="16384" width="30.3984375" style="0" customWidth="1"/>
  </cols>
  <sheetData>
    <row r="1" ht="16.5">
      <c r="A1" s="22" t="s">
        <v>110</v>
      </c>
    </row>
    <row r="3" ht="15.75">
      <c r="A3" s="42" t="s">
        <v>109</v>
      </c>
    </row>
    <row r="4" ht="15.75">
      <c r="A4" s="15"/>
    </row>
    <row r="5" spans="1:5" ht="15.75">
      <c r="A5" s="27"/>
      <c r="B5" s="50" t="s">
        <v>111</v>
      </c>
      <c r="C5" s="53" t="s">
        <v>112</v>
      </c>
      <c r="D5" s="53" t="s">
        <v>113</v>
      </c>
      <c r="E5" s="56" t="s">
        <v>114</v>
      </c>
    </row>
    <row r="6" spans="2:5" ht="15.75">
      <c r="B6" s="51"/>
      <c r="C6" s="54"/>
      <c r="D6" s="54"/>
      <c r="E6" s="57"/>
    </row>
    <row r="7" spans="1:5" ht="15.75">
      <c r="A7" s="2" t="s">
        <v>2</v>
      </c>
      <c r="B7" s="51"/>
      <c r="C7" s="54"/>
      <c r="D7" s="54"/>
      <c r="E7" s="57"/>
    </row>
    <row r="8" spans="2:5" ht="15.75">
      <c r="B8" s="51"/>
      <c r="C8" s="54"/>
      <c r="D8" s="54"/>
      <c r="E8" s="57"/>
    </row>
    <row r="9" spans="1:5" ht="15.75">
      <c r="A9" s="7"/>
      <c r="B9" s="52"/>
      <c r="C9" s="55"/>
      <c r="D9" s="55"/>
      <c r="E9" s="58"/>
    </row>
    <row r="10" spans="1:5" s="26" customFormat="1" ht="16.5">
      <c r="A10" s="6" t="s">
        <v>73</v>
      </c>
      <c r="B10" s="38">
        <v>211176</v>
      </c>
      <c r="C10" s="39">
        <v>206778</v>
      </c>
      <c r="D10" s="39">
        <v>199933</v>
      </c>
      <c r="E10" s="47">
        <v>-3.3</v>
      </c>
    </row>
    <row r="11" spans="1:5" ht="15.75">
      <c r="A11" s="1" t="s">
        <v>26</v>
      </c>
      <c r="B11" s="9">
        <v>101692</v>
      </c>
      <c r="C11" s="3">
        <v>94779</v>
      </c>
      <c r="D11" s="3">
        <v>90098</v>
      </c>
      <c r="E11" s="8">
        <v>-4.9</v>
      </c>
    </row>
    <row r="12" spans="1:5" ht="15.75">
      <c r="A12" s="1" t="s">
        <v>6</v>
      </c>
      <c r="B12" s="9">
        <v>61634</v>
      </c>
      <c r="C12" s="3">
        <v>59445</v>
      </c>
      <c r="D12" s="3">
        <v>58039</v>
      </c>
      <c r="E12" s="8">
        <v>-2.4</v>
      </c>
    </row>
    <row r="13" spans="1:5" ht="15.75">
      <c r="A13" s="1" t="s">
        <v>7</v>
      </c>
      <c r="B13" s="9">
        <v>38368</v>
      </c>
      <c r="C13" s="3">
        <v>33851</v>
      </c>
      <c r="D13" s="3">
        <v>31385</v>
      </c>
      <c r="E13" s="8">
        <v>-7.3</v>
      </c>
    </row>
    <row r="14" spans="1:5" ht="15.75">
      <c r="A14" s="1" t="s">
        <v>90</v>
      </c>
      <c r="B14" s="9">
        <v>1691</v>
      </c>
      <c r="C14" s="3">
        <v>1483</v>
      </c>
      <c r="D14" s="3">
        <v>674</v>
      </c>
      <c r="E14" s="8">
        <v>-54.6</v>
      </c>
    </row>
    <row r="15" spans="1:5" ht="15.75">
      <c r="A15" s="1" t="s">
        <v>97</v>
      </c>
      <c r="B15" s="9">
        <v>94803</v>
      </c>
      <c r="C15" s="3">
        <v>96431</v>
      </c>
      <c r="D15" s="3">
        <v>94537</v>
      </c>
      <c r="E15" s="45">
        <v>-2</v>
      </c>
    </row>
    <row r="16" spans="1:5" ht="15.75">
      <c r="A16" s="1" t="s">
        <v>29</v>
      </c>
      <c r="B16" s="9">
        <v>38423</v>
      </c>
      <c r="C16" s="3">
        <v>38026</v>
      </c>
      <c r="D16" s="3">
        <v>33663</v>
      </c>
      <c r="E16" s="45">
        <v>-11.5</v>
      </c>
    </row>
    <row r="17" spans="1:5" ht="15.75">
      <c r="A17" s="1" t="s">
        <v>30</v>
      </c>
      <c r="B17" s="9">
        <v>26083</v>
      </c>
      <c r="C17" s="3">
        <v>26643</v>
      </c>
      <c r="D17" s="3">
        <v>25037</v>
      </c>
      <c r="E17" s="45">
        <v>-6</v>
      </c>
    </row>
    <row r="18" spans="1:5" ht="15.75">
      <c r="A18" s="1" t="s">
        <v>32</v>
      </c>
      <c r="B18" s="9">
        <v>8546</v>
      </c>
      <c r="C18" s="3">
        <v>8223</v>
      </c>
      <c r="D18" s="3">
        <v>7769</v>
      </c>
      <c r="E18" s="45">
        <v>-5.5</v>
      </c>
    </row>
    <row r="19" spans="1:5" ht="15.75">
      <c r="A19" s="1" t="s">
        <v>9</v>
      </c>
      <c r="B19" s="9">
        <v>11924</v>
      </c>
      <c r="C19" s="3">
        <v>13561</v>
      </c>
      <c r="D19" s="3">
        <v>15066</v>
      </c>
      <c r="E19" s="45">
        <v>11.1</v>
      </c>
    </row>
    <row r="20" spans="1:5" ht="15.75">
      <c r="A20" s="1" t="s">
        <v>92</v>
      </c>
      <c r="B20" s="9">
        <v>884</v>
      </c>
      <c r="C20" s="3">
        <v>1058</v>
      </c>
      <c r="D20" s="3">
        <v>1639</v>
      </c>
      <c r="E20" s="45">
        <v>54.9</v>
      </c>
    </row>
    <row r="21" spans="1:5" ht="15.75">
      <c r="A21" s="1" t="s">
        <v>93</v>
      </c>
      <c r="B21" s="19" t="s">
        <v>96</v>
      </c>
      <c r="C21" s="40" t="s">
        <v>96</v>
      </c>
      <c r="D21" s="3">
        <v>8270</v>
      </c>
      <c r="E21" s="19" t="s">
        <v>96</v>
      </c>
    </row>
    <row r="22" spans="1:5" ht="15.75">
      <c r="A22" s="1" t="s">
        <v>61</v>
      </c>
      <c r="B22" s="9">
        <v>2505</v>
      </c>
      <c r="C22" s="3">
        <v>2213</v>
      </c>
      <c r="D22" s="40" t="s">
        <v>96</v>
      </c>
      <c r="E22" s="19" t="s">
        <v>96</v>
      </c>
    </row>
    <row r="23" spans="1:5" ht="15.75">
      <c r="A23" s="1" t="s">
        <v>95</v>
      </c>
      <c r="B23" s="9">
        <v>292</v>
      </c>
      <c r="C23" s="3">
        <v>269</v>
      </c>
      <c r="D23" s="3">
        <v>242</v>
      </c>
      <c r="E23" s="45">
        <v>-10</v>
      </c>
    </row>
    <row r="24" spans="1:5" ht="15.75">
      <c r="A24" s="1" t="s">
        <v>94</v>
      </c>
      <c r="B24" s="9">
        <v>871</v>
      </c>
      <c r="C24" s="3">
        <v>825</v>
      </c>
      <c r="D24" s="3">
        <v>792</v>
      </c>
      <c r="E24" s="45">
        <v>-4</v>
      </c>
    </row>
    <row r="25" spans="1:5" ht="15.75">
      <c r="A25" s="1" t="s">
        <v>27</v>
      </c>
      <c r="B25" s="9">
        <v>14681</v>
      </c>
      <c r="C25" s="3">
        <v>15569</v>
      </c>
      <c r="D25" s="3">
        <v>15298</v>
      </c>
      <c r="E25" s="45">
        <v>-1.7</v>
      </c>
    </row>
    <row r="26" spans="1:5" ht="15.75">
      <c r="A26" s="1"/>
      <c r="B26" s="9"/>
      <c r="C26" s="3"/>
      <c r="D26" s="3"/>
      <c r="E26" s="45"/>
    </row>
    <row r="27" spans="1:5" s="26" customFormat="1" ht="16.5">
      <c r="A27" s="6" t="s">
        <v>10</v>
      </c>
      <c r="B27" s="24">
        <v>187541</v>
      </c>
      <c r="C27" s="25">
        <v>176525</v>
      </c>
      <c r="D27" s="25">
        <v>168661</v>
      </c>
      <c r="E27" s="46">
        <v>-4.5</v>
      </c>
    </row>
    <row r="28" spans="1:5" ht="15.75">
      <c r="A28" t="s">
        <v>52</v>
      </c>
      <c r="B28" s="21">
        <v>60402</v>
      </c>
      <c r="C28" s="23">
        <v>59480</v>
      </c>
      <c r="D28" s="23">
        <v>60138</v>
      </c>
      <c r="E28" s="45">
        <v>1.1</v>
      </c>
    </row>
    <row r="29" spans="1:5" ht="15.75">
      <c r="A29" t="s">
        <v>34</v>
      </c>
      <c r="B29" s="9">
        <v>39798</v>
      </c>
      <c r="C29" s="3">
        <v>40117</v>
      </c>
      <c r="D29" s="3">
        <v>42894</v>
      </c>
      <c r="E29" s="45">
        <v>6.9</v>
      </c>
    </row>
    <row r="30" spans="1:5" ht="15.75">
      <c r="A30" t="s">
        <v>35</v>
      </c>
      <c r="B30" s="18">
        <v>17168</v>
      </c>
      <c r="C30" s="3">
        <v>16533</v>
      </c>
      <c r="D30" s="3">
        <v>15540</v>
      </c>
      <c r="E30" s="45">
        <v>-6</v>
      </c>
    </row>
    <row r="31" spans="1:5" ht="15.75">
      <c r="A31" t="s">
        <v>36</v>
      </c>
      <c r="B31" s="19">
        <v>3437</v>
      </c>
      <c r="C31" s="14">
        <v>2829</v>
      </c>
      <c r="D31" s="14">
        <v>1705</v>
      </c>
      <c r="E31" s="45">
        <v>-39.7</v>
      </c>
    </row>
    <row r="32" spans="1:5" ht="15.75">
      <c r="A32" t="s">
        <v>37</v>
      </c>
      <c r="B32" s="9">
        <v>6395</v>
      </c>
      <c r="C32" s="3">
        <v>6319</v>
      </c>
      <c r="D32" s="3">
        <v>6439</v>
      </c>
      <c r="E32" s="45">
        <v>1.9</v>
      </c>
    </row>
    <row r="33" spans="1:5" ht="15.75">
      <c r="A33" t="s">
        <v>53</v>
      </c>
      <c r="B33" s="19">
        <v>451</v>
      </c>
      <c r="C33" s="14">
        <v>404</v>
      </c>
      <c r="D33" s="14">
        <v>317</v>
      </c>
      <c r="E33" s="45">
        <v>-21.5</v>
      </c>
    </row>
    <row r="34" spans="1:5" ht="15.75">
      <c r="A34" t="s">
        <v>54</v>
      </c>
      <c r="B34" s="19">
        <v>5944</v>
      </c>
      <c r="C34" s="40" t="s">
        <v>96</v>
      </c>
      <c r="D34" s="14">
        <v>6121</v>
      </c>
      <c r="E34" s="19" t="s">
        <v>96</v>
      </c>
    </row>
    <row r="35" spans="1:5" ht="15.75">
      <c r="A35" t="s">
        <v>38</v>
      </c>
      <c r="B35" s="19">
        <v>12240</v>
      </c>
      <c r="C35" s="14">
        <v>11534</v>
      </c>
      <c r="D35" s="14">
        <v>11314</v>
      </c>
      <c r="E35" s="45">
        <v>-1.9</v>
      </c>
    </row>
    <row r="36" spans="1:5" ht="15.75">
      <c r="A36" t="s">
        <v>55</v>
      </c>
      <c r="B36" s="19">
        <v>1613</v>
      </c>
      <c r="C36" s="14">
        <v>1558</v>
      </c>
      <c r="D36" s="14">
        <v>1619</v>
      </c>
      <c r="E36" s="45">
        <v>3.9</v>
      </c>
    </row>
    <row r="37" spans="1:5" ht="15.75">
      <c r="A37" t="s">
        <v>56</v>
      </c>
      <c r="B37" s="19">
        <v>1675</v>
      </c>
      <c r="C37" s="14">
        <v>1704</v>
      </c>
      <c r="D37" s="14">
        <v>1717</v>
      </c>
      <c r="E37" s="45">
        <v>0.8</v>
      </c>
    </row>
    <row r="38" spans="1:5" ht="15.75">
      <c r="A38" t="s">
        <v>39</v>
      </c>
      <c r="B38" s="19">
        <v>4025</v>
      </c>
      <c r="C38" s="14">
        <v>3848</v>
      </c>
      <c r="D38" s="14">
        <v>3801</v>
      </c>
      <c r="E38" s="45">
        <v>-1.2</v>
      </c>
    </row>
    <row r="39" spans="1:5" ht="15.75">
      <c r="A39" t="s">
        <v>57</v>
      </c>
      <c r="B39" s="19">
        <v>2145</v>
      </c>
      <c r="C39" s="3">
        <v>2031</v>
      </c>
      <c r="D39" s="3">
        <v>1360</v>
      </c>
      <c r="E39" s="45">
        <v>-33</v>
      </c>
    </row>
    <row r="40" spans="1:5" ht="15.75">
      <c r="A40" t="s">
        <v>58</v>
      </c>
      <c r="B40" s="18">
        <v>2782</v>
      </c>
      <c r="C40" s="3">
        <v>2393</v>
      </c>
      <c r="D40" s="3">
        <v>2816</v>
      </c>
      <c r="E40" s="45">
        <v>17.7</v>
      </c>
    </row>
    <row r="41" spans="1:5" ht="15.75">
      <c r="A41" t="s">
        <v>40</v>
      </c>
      <c r="B41" s="18">
        <v>108503</v>
      </c>
      <c r="C41" s="14">
        <v>99192</v>
      </c>
      <c r="D41" s="14">
        <v>90770</v>
      </c>
      <c r="E41" s="45">
        <v>-8.5</v>
      </c>
    </row>
    <row r="42" spans="1:5" ht="15.75">
      <c r="A42" t="s">
        <v>50</v>
      </c>
      <c r="B42" s="18">
        <v>33714</v>
      </c>
      <c r="C42" s="14">
        <v>31755</v>
      </c>
      <c r="D42" s="14">
        <v>23862</v>
      </c>
      <c r="E42" s="45">
        <v>-24.9</v>
      </c>
    </row>
    <row r="43" spans="1:5" ht="15.75">
      <c r="A43" t="s">
        <v>51</v>
      </c>
      <c r="B43" s="18">
        <v>3386</v>
      </c>
      <c r="C43" s="14">
        <v>4267</v>
      </c>
      <c r="D43" s="14">
        <v>2885</v>
      </c>
      <c r="E43" s="45">
        <v>-32.4</v>
      </c>
    </row>
    <row r="44" spans="1:5" ht="15.75">
      <c r="A44" t="s">
        <v>41</v>
      </c>
      <c r="B44" s="18">
        <v>38371</v>
      </c>
      <c r="C44" s="14">
        <v>35556</v>
      </c>
      <c r="D44" s="14">
        <v>35464</v>
      </c>
      <c r="E44" s="45">
        <v>-0.3</v>
      </c>
    </row>
    <row r="45" spans="1:5" ht="15.75">
      <c r="A45" t="s">
        <v>49</v>
      </c>
      <c r="B45" s="9">
        <v>5179</v>
      </c>
      <c r="C45" s="3">
        <v>5006</v>
      </c>
      <c r="D45" s="3">
        <v>5397</v>
      </c>
      <c r="E45" s="45">
        <v>7.8</v>
      </c>
    </row>
    <row r="46" spans="1:5" ht="15.75">
      <c r="A46" t="s">
        <v>59</v>
      </c>
      <c r="B46" s="19">
        <v>27853</v>
      </c>
      <c r="C46" s="14">
        <v>22609</v>
      </c>
      <c r="D46" s="14">
        <v>23164</v>
      </c>
      <c r="E46" s="45">
        <v>2.5</v>
      </c>
    </row>
    <row r="47" spans="1:5" ht="15.75">
      <c r="A47" s="48"/>
      <c r="B47" s="48"/>
      <c r="C47" s="48"/>
      <c r="D47" s="48"/>
      <c r="E47" s="49"/>
    </row>
    <row r="48" ht="15.75">
      <c r="A48" s="1" t="s">
        <v>89</v>
      </c>
    </row>
    <row r="49" ht="15.75">
      <c r="A49" s="1" t="s">
        <v>117</v>
      </c>
    </row>
  </sheetData>
  <mergeCells count="4">
    <mergeCell ref="B5:B9"/>
    <mergeCell ref="C5:C9"/>
    <mergeCell ref="D5:D9"/>
    <mergeCell ref="E5:E9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portrait" paperSize="17" scale="6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2" t="s">
        <v>116</v>
      </c>
    </row>
    <row r="2" ht="16.5">
      <c r="A2" s="6"/>
    </row>
    <row r="3" ht="15.75">
      <c r="A3" s="42" t="s">
        <v>98</v>
      </c>
    </row>
    <row r="5" ht="15.75">
      <c r="A5" t="s">
        <v>99</v>
      </c>
    </row>
    <row r="6" ht="16.5">
      <c r="A6" s="1" t="s">
        <v>100</v>
      </c>
    </row>
    <row r="7" ht="15.75">
      <c r="A7" s="1" t="s">
        <v>101</v>
      </c>
    </row>
    <row r="8" ht="15.75">
      <c r="A8" s="1" t="s">
        <v>102</v>
      </c>
    </row>
    <row r="9" ht="15.75">
      <c r="A9" s="1" t="s">
        <v>115</v>
      </c>
    </row>
    <row r="11" ht="15.75">
      <c r="A11" s="4" t="s">
        <v>103</v>
      </c>
    </row>
    <row r="12" ht="15.75">
      <c r="A12" s="1" t="s">
        <v>108</v>
      </c>
    </row>
    <row r="13" ht="15.75">
      <c r="A13" s="1"/>
    </row>
    <row r="14" ht="15.75">
      <c r="A14" s="20" t="s">
        <v>24</v>
      </c>
    </row>
    <row r="15" ht="15.75">
      <c r="A15" s="1" t="s">
        <v>91</v>
      </c>
    </row>
    <row r="17" ht="15.75">
      <c r="A17" s="22" t="s">
        <v>104</v>
      </c>
    </row>
    <row r="18" ht="15.75">
      <c r="A18" s="42" t="s">
        <v>105</v>
      </c>
    </row>
    <row r="19" ht="15.75">
      <c r="A19" s="43"/>
    </row>
    <row r="20" ht="15.75">
      <c r="A20" s="43" t="s">
        <v>106</v>
      </c>
    </row>
    <row r="21" ht="15.75">
      <c r="A21" s="41" t="s">
        <v>16</v>
      </c>
    </row>
    <row r="22" ht="15.75">
      <c r="A22" s="42" t="s">
        <v>107</v>
      </c>
    </row>
    <row r="23" ht="15.75">
      <c r="A23" s="44"/>
    </row>
  </sheetData>
  <hyperlinks>
    <hyperlink ref="A21" r:id="rId1" display="http://www.census.gov/econ/www/servmenu.html"/>
    <hyperlink ref="A18" r:id="rId2" display="http://www.census.gov/svsd/www/services/sas/sas_data/sas51.htm"/>
    <hyperlink ref="A22" r:id="rId3" display="http://www.census.gov/svsd/www/services/sas/sas_summary/51summary.htm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8"/>
  <sheetViews>
    <sheetView showGridLines="0" zoomScale="87" zoomScaleNormal="87" workbookViewId="0" topLeftCell="C25">
      <selection activeCell="A1" sqref="A1:IV16384"/>
    </sheetView>
  </sheetViews>
  <sheetFormatPr defaultColWidth="8.69921875" defaultRowHeight="15.75"/>
  <cols>
    <col min="1" max="1" width="7.09765625" style="0" customWidth="1"/>
    <col min="2" max="2" width="72.5" style="0" customWidth="1"/>
    <col min="3" max="3" width="19.59765625" style="0" customWidth="1"/>
    <col min="4" max="4" width="18.59765625" style="0" customWidth="1"/>
    <col min="5" max="5" width="12.69921875" style="0" customWidth="1"/>
  </cols>
  <sheetData>
    <row r="2" spans="1:2" ht="15.75">
      <c r="A2" s="1" t="s">
        <v>0</v>
      </c>
      <c r="B2" s="1" t="s">
        <v>68</v>
      </c>
    </row>
    <row r="3" ht="15.75">
      <c r="B3" s="1"/>
    </row>
    <row r="4" spans="1:2" ht="16.5">
      <c r="A4" s="22" t="s">
        <v>67</v>
      </c>
      <c r="B4" s="1" t="s">
        <v>88</v>
      </c>
    </row>
    <row r="5" spans="1:2" ht="16.5">
      <c r="A5" s="6" t="s">
        <v>25</v>
      </c>
      <c r="B5" s="1" t="s">
        <v>69</v>
      </c>
    </row>
    <row r="6" ht="15.75">
      <c r="B6" s="1" t="s">
        <v>0</v>
      </c>
    </row>
    <row r="8" ht="15.75">
      <c r="B8" s="4" t="s">
        <v>0</v>
      </c>
    </row>
    <row r="9" spans="1:2" ht="16.5">
      <c r="A9" s="1" t="s">
        <v>65</v>
      </c>
      <c r="B9" s="1" t="s">
        <v>66</v>
      </c>
    </row>
    <row r="10" spans="1:2" ht="15.75">
      <c r="A10" s="1" t="s">
        <v>60</v>
      </c>
      <c r="B10" s="1" t="s">
        <v>85</v>
      </c>
    </row>
    <row r="11" spans="1:2" ht="15.75">
      <c r="A11" s="1" t="s">
        <v>22</v>
      </c>
      <c r="B11" s="1" t="s">
        <v>20</v>
      </c>
    </row>
    <row r="12" spans="1:2" ht="15.75">
      <c r="A12" s="1" t="s">
        <v>23</v>
      </c>
      <c r="B12" s="1" t="s">
        <v>21</v>
      </c>
    </row>
    <row r="13" spans="1:2" ht="15.75">
      <c r="A13" s="1" t="s">
        <v>80</v>
      </c>
      <c r="B13" s="1" t="s">
        <v>0</v>
      </c>
    </row>
    <row r="14" spans="1:2" ht="15.75">
      <c r="A14" s="1" t="s">
        <v>81</v>
      </c>
      <c r="B14" s="1" t="s">
        <v>0</v>
      </c>
    </row>
    <row r="15" spans="1:2" ht="15.75">
      <c r="A15" s="1" t="s">
        <v>0</v>
      </c>
      <c r="B15" s="1" t="s">
        <v>79</v>
      </c>
    </row>
    <row r="16" spans="1:2" ht="15.75">
      <c r="A16" s="1" t="s">
        <v>0</v>
      </c>
      <c r="B16" s="1" t="s">
        <v>0</v>
      </c>
    </row>
    <row r="17" ht="15.75">
      <c r="B17" s="1" t="s">
        <v>0</v>
      </c>
    </row>
    <row r="18" spans="1:2" ht="15.75">
      <c r="A18" s="1" t="s">
        <v>0</v>
      </c>
      <c r="B18" s="1" t="s">
        <v>75</v>
      </c>
    </row>
    <row r="19" spans="1:2" ht="15.75">
      <c r="A19" s="1" t="s">
        <v>0</v>
      </c>
      <c r="B19" s="1" t="s">
        <v>76</v>
      </c>
    </row>
    <row r="20" spans="1:2" ht="15.75">
      <c r="A20" s="1" t="s">
        <v>0</v>
      </c>
      <c r="B20" s="1" t="s">
        <v>77</v>
      </c>
    </row>
    <row r="21" ht="15.75">
      <c r="B21" s="1" t="s">
        <v>78</v>
      </c>
    </row>
    <row r="22" ht="15.75">
      <c r="B22" s="1" t="s">
        <v>1</v>
      </c>
    </row>
    <row r="23" ht="15.75">
      <c r="B23" s="1" t="s">
        <v>1</v>
      </c>
    </row>
    <row r="24" spans="1:2" ht="15.75">
      <c r="A24" s="1"/>
      <c r="B24" s="1" t="s">
        <v>18</v>
      </c>
    </row>
    <row r="25" spans="1:2" ht="15.75">
      <c r="A25" s="1"/>
      <c r="B25" s="1" t="s">
        <v>1</v>
      </c>
    </row>
    <row r="26" spans="1:2" ht="15.75">
      <c r="A26" s="1"/>
      <c r="B26" s="1" t="s">
        <v>1</v>
      </c>
    </row>
    <row r="27" spans="1:2" ht="15.75">
      <c r="A27" s="1" t="s">
        <v>74</v>
      </c>
      <c r="B27" s="1" t="s">
        <v>74</v>
      </c>
    </row>
    <row r="28" spans="1:2" ht="15.75">
      <c r="A28" s="1"/>
      <c r="B28" s="1" t="s">
        <v>1</v>
      </c>
    </row>
    <row r="29" spans="1:2" ht="15.75">
      <c r="A29" s="1"/>
      <c r="B29" s="1" t="s">
        <v>1</v>
      </c>
    </row>
    <row r="30" spans="1:2" ht="15.75">
      <c r="A30" s="15"/>
      <c r="B30" s="1" t="s">
        <v>1</v>
      </c>
    </row>
    <row r="31" spans="1:5" ht="15.75">
      <c r="A31" s="27"/>
      <c r="B31" s="1" t="s">
        <v>1</v>
      </c>
      <c r="C31" s="28"/>
      <c r="D31" s="27"/>
      <c r="E31" s="30"/>
    </row>
    <row r="32" spans="2:5" ht="15.75">
      <c r="B32" s="1" t="s">
        <v>1</v>
      </c>
      <c r="C32" s="8"/>
      <c r="E32" s="31" t="s">
        <v>63</v>
      </c>
    </row>
    <row r="33" spans="1:5" ht="16.5">
      <c r="A33" s="2" t="s">
        <v>2</v>
      </c>
      <c r="B33" s="1" t="s">
        <v>3</v>
      </c>
      <c r="C33" s="16">
        <v>2004</v>
      </c>
      <c r="D33" s="10">
        <v>2005</v>
      </c>
      <c r="E33" s="31" t="s">
        <v>64</v>
      </c>
    </row>
    <row r="34" spans="2:5" ht="16.5">
      <c r="B34" s="1" t="s">
        <v>1</v>
      </c>
      <c r="C34" s="17"/>
      <c r="E34" s="32" t="s">
        <v>62</v>
      </c>
    </row>
    <row r="35" spans="1:5" ht="15.75">
      <c r="A35" s="7" t="s">
        <v>86</v>
      </c>
      <c r="B35" s="1" t="s">
        <v>1</v>
      </c>
      <c r="C35" s="36" t="s">
        <v>87</v>
      </c>
      <c r="D35" s="37" t="s">
        <v>87</v>
      </c>
      <c r="E35" s="33"/>
    </row>
    <row r="36" spans="1:4" ht="15.75" hidden="1">
      <c r="A36" s="1" t="s">
        <v>28</v>
      </c>
      <c r="B36" s="1" t="s">
        <v>28</v>
      </c>
      <c r="C36" s="9">
        <f>C46+C50+C56-C45</f>
        <v>1</v>
      </c>
      <c r="D36" s="29">
        <f>D46+D50+D56-D45</f>
        <v>0</v>
      </c>
    </row>
    <row r="37" spans="1:4" ht="15.75" hidden="1">
      <c r="A37" s="1" t="s">
        <v>4</v>
      </c>
      <c r="B37" s="1" t="s">
        <v>4</v>
      </c>
      <c r="C37" s="9">
        <f>SUM(C47:C49)-C46</f>
        <v>-1</v>
      </c>
      <c r="D37" s="29">
        <f>SUM(D47:D49)-D46</f>
        <v>0</v>
      </c>
    </row>
    <row r="38" spans="1:4" ht="15.75" hidden="1">
      <c r="A38" s="1" t="s">
        <v>33</v>
      </c>
      <c r="B38" s="1" t="s">
        <v>33</v>
      </c>
      <c r="C38" s="9">
        <f>SUM(C51:C55)-C50</f>
        <v>-3501</v>
      </c>
      <c r="D38" s="29">
        <f>SUM(D51:D55)-D50</f>
        <v>-3785</v>
      </c>
    </row>
    <row r="39" spans="1:4" ht="15.75" hidden="1">
      <c r="A39" s="1" t="s">
        <v>5</v>
      </c>
      <c r="B39" s="1" t="s">
        <v>5</v>
      </c>
      <c r="C39" s="9">
        <f>+C59+C63+C66+C72-C58</f>
        <v>1</v>
      </c>
      <c r="D39" s="29">
        <f>+D59+D63+D66+D72-D58</f>
        <v>0</v>
      </c>
    </row>
    <row r="40" spans="1:4" ht="15.75" hidden="1">
      <c r="A40" s="1" t="s">
        <v>42</v>
      </c>
      <c r="B40" s="1" t="s">
        <v>42</v>
      </c>
      <c r="C40" s="9">
        <f>SUM(C60:C62)-C59</f>
        <v>0</v>
      </c>
      <c r="D40" s="29">
        <f>SUM(D60:D62)-D59</f>
        <v>0</v>
      </c>
    </row>
    <row r="41" spans="1:4" ht="15.75" hidden="1">
      <c r="A41" s="1" t="s">
        <v>43</v>
      </c>
      <c r="B41" s="1" t="s">
        <v>43</v>
      </c>
      <c r="C41" s="9">
        <f>+C64+C65-C63</f>
        <v>0</v>
      </c>
      <c r="D41" s="29">
        <f>+D64+D65-D63</f>
        <v>-1</v>
      </c>
    </row>
    <row r="42" spans="1:4" ht="15.75" hidden="1">
      <c r="A42" s="1" t="s">
        <v>44</v>
      </c>
      <c r="B42" s="1" t="s">
        <v>44</v>
      </c>
      <c r="C42" s="9">
        <f>SUM(C67:C71)-C66</f>
        <v>0</v>
      </c>
      <c r="D42" s="29">
        <f>SUM(D67:D71)-D66</f>
        <v>0</v>
      </c>
    </row>
    <row r="43" spans="1:4" ht="15.75" hidden="1">
      <c r="A43" s="1" t="s">
        <v>33</v>
      </c>
      <c r="B43" s="1" t="s">
        <v>33</v>
      </c>
      <c r="C43" s="9">
        <f>SUM(C73:C77)-C72</f>
        <v>0</v>
      </c>
      <c r="D43" s="29">
        <f>SUM(D73:D77)-D72</f>
        <v>1</v>
      </c>
    </row>
    <row r="44" spans="1:3" ht="15.75" hidden="1">
      <c r="A44" s="1" t="s">
        <v>0</v>
      </c>
      <c r="B44" s="1" t="s">
        <v>0</v>
      </c>
      <c r="C44" s="8"/>
    </row>
    <row r="45" spans="1:5" s="26" customFormat="1" ht="16.5">
      <c r="A45" s="6" t="s">
        <v>73</v>
      </c>
      <c r="B45" s="6" t="s">
        <v>82</v>
      </c>
      <c r="C45" s="24">
        <v>211176</v>
      </c>
      <c r="D45" s="25">
        <v>206781</v>
      </c>
      <c r="E45" s="34">
        <f>((D45/C45)-1)*100</f>
        <v>-2.081202409364702</v>
      </c>
    </row>
    <row r="46" spans="1:5" ht="15.75">
      <c r="A46" s="1" t="s">
        <v>26</v>
      </c>
      <c r="B46" s="1" t="s">
        <v>19</v>
      </c>
      <c r="C46" s="9">
        <v>105511</v>
      </c>
      <c r="D46" s="3">
        <v>99814</v>
      </c>
      <c r="E46" s="35">
        <f aca="true" t="shared" si="0" ref="E46:E58">((D46/C46)-1)*100</f>
        <v>-5.399437025523401</v>
      </c>
    </row>
    <row r="47" spans="1:5" ht="15.75">
      <c r="A47" s="1" t="s">
        <v>6</v>
      </c>
      <c r="B47" s="1" t="s">
        <v>6</v>
      </c>
      <c r="C47" s="9">
        <v>70355</v>
      </c>
      <c r="D47" s="3">
        <v>66551</v>
      </c>
      <c r="E47" s="35">
        <f t="shared" si="0"/>
        <v>-5.406865183711174</v>
      </c>
    </row>
    <row r="48" spans="1:5" ht="15.75">
      <c r="A48" s="1" t="s">
        <v>7</v>
      </c>
      <c r="B48" s="1" t="s">
        <v>7</v>
      </c>
      <c r="C48" s="9">
        <v>33210</v>
      </c>
      <c r="D48" s="3">
        <v>29529</v>
      </c>
      <c r="E48" s="35">
        <f t="shared" si="0"/>
        <v>-11.084010840108405</v>
      </c>
    </row>
    <row r="49" spans="1:5" ht="15.75">
      <c r="A49" s="1" t="s">
        <v>8</v>
      </c>
      <c r="B49" s="1" t="s">
        <v>8</v>
      </c>
      <c r="C49" s="9">
        <v>1945</v>
      </c>
      <c r="D49" s="3">
        <v>3734</v>
      </c>
      <c r="E49" s="35">
        <f t="shared" si="0"/>
        <v>91.97943444730076</v>
      </c>
    </row>
    <row r="50" spans="1:5" ht="15.75">
      <c r="A50" s="1" t="s">
        <v>31</v>
      </c>
      <c r="B50" s="1" t="s">
        <v>31</v>
      </c>
      <c r="C50" s="9">
        <v>89204</v>
      </c>
      <c r="D50" s="3">
        <v>90939</v>
      </c>
      <c r="E50" s="35">
        <f t="shared" si="0"/>
        <v>1.9449800457378652</v>
      </c>
    </row>
    <row r="51" spans="1:5" ht="15.75">
      <c r="A51" s="1" t="s">
        <v>29</v>
      </c>
      <c r="B51" s="1" t="s">
        <v>29</v>
      </c>
      <c r="C51" s="9">
        <v>37221</v>
      </c>
      <c r="D51" s="3">
        <v>36641</v>
      </c>
      <c r="E51" s="35">
        <f t="shared" si="0"/>
        <v>-1.5582601219741532</v>
      </c>
    </row>
    <row r="52" spans="1:5" ht="15.75">
      <c r="A52" s="1" t="s">
        <v>30</v>
      </c>
      <c r="B52" s="1" t="s">
        <v>30</v>
      </c>
      <c r="C52" s="9">
        <v>25530</v>
      </c>
      <c r="D52" s="3">
        <v>26204</v>
      </c>
      <c r="E52" s="35">
        <f t="shared" si="0"/>
        <v>2.6400313356835126</v>
      </c>
    </row>
    <row r="53" spans="1:5" ht="15.75">
      <c r="A53" s="1" t="s">
        <v>32</v>
      </c>
      <c r="B53" s="1" t="s">
        <v>32</v>
      </c>
      <c r="C53" s="9">
        <v>8616</v>
      </c>
      <c r="D53" s="3">
        <v>8291</v>
      </c>
      <c r="E53" s="35">
        <f t="shared" si="0"/>
        <v>-3.7720519962859744</v>
      </c>
    </row>
    <row r="54" spans="1:5" ht="15.75">
      <c r="A54" s="1" t="s">
        <v>9</v>
      </c>
      <c r="B54" s="1" t="s">
        <v>9</v>
      </c>
      <c r="C54" s="9">
        <v>10240</v>
      </c>
      <c r="D54" s="3">
        <v>12034</v>
      </c>
      <c r="E54" s="35">
        <f t="shared" si="0"/>
        <v>17.519531250000007</v>
      </c>
    </row>
    <row r="55" spans="1:5" ht="15.75">
      <c r="A55" s="1" t="s">
        <v>61</v>
      </c>
      <c r="B55" s="1" t="s">
        <v>61</v>
      </c>
      <c r="C55" s="9">
        <v>4096</v>
      </c>
      <c r="D55" s="3">
        <v>3984</v>
      </c>
      <c r="E55" s="35">
        <f t="shared" si="0"/>
        <v>-2.734375</v>
      </c>
    </row>
    <row r="56" spans="1:5" ht="15.75">
      <c r="A56" s="1" t="s">
        <v>27</v>
      </c>
      <c r="B56" s="1" t="s">
        <v>27</v>
      </c>
      <c r="C56" s="9">
        <v>16462</v>
      </c>
      <c r="D56" s="3">
        <v>16028</v>
      </c>
      <c r="E56" s="35">
        <f t="shared" si="0"/>
        <v>-2.6363746810837085</v>
      </c>
    </row>
    <row r="57" spans="1:5" ht="15.75" hidden="1">
      <c r="A57" s="1" t="s">
        <v>0</v>
      </c>
      <c r="B57" s="1"/>
      <c r="C57" s="9"/>
      <c r="D57" s="3"/>
      <c r="E57" s="35"/>
    </row>
    <row r="58" spans="1:5" s="26" customFormat="1" ht="16.5">
      <c r="A58" s="6" t="s">
        <v>10</v>
      </c>
      <c r="B58" s="6" t="s">
        <v>83</v>
      </c>
      <c r="C58" s="24">
        <v>187746</v>
      </c>
      <c r="D58" s="25">
        <v>176600</v>
      </c>
      <c r="E58" s="34">
        <f t="shared" si="0"/>
        <v>-5.9367443247792195</v>
      </c>
    </row>
    <row r="59" spans="1:5" ht="15.75">
      <c r="A59" t="s">
        <v>52</v>
      </c>
      <c r="B59" t="s">
        <v>52</v>
      </c>
      <c r="C59" s="21">
        <v>63309</v>
      </c>
      <c r="D59" s="23">
        <v>60408</v>
      </c>
      <c r="E59" s="35">
        <f aca="true" t="shared" si="1" ref="E59:E77">((D59/C59)-1)*100</f>
        <v>-4.582286878642849</v>
      </c>
    </row>
    <row r="60" spans="1:5" ht="15.75">
      <c r="A60" t="s">
        <v>34</v>
      </c>
      <c r="B60" t="s">
        <v>34</v>
      </c>
      <c r="C60" s="9">
        <v>40867</v>
      </c>
      <c r="D60" s="3">
        <v>40116</v>
      </c>
      <c r="E60" s="35">
        <f t="shared" si="1"/>
        <v>-1.8376685345144028</v>
      </c>
    </row>
    <row r="61" spans="1:5" ht="15.75">
      <c r="A61" t="s">
        <v>35</v>
      </c>
      <c r="B61" t="s">
        <v>35</v>
      </c>
      <c r="C61" s="18">
        <v>18258</v>
      </c>
      <c r="D61" s="3">
        <v>16733</v>
      </c>
      <c r="E61" s="35">
        <f t="shared" si="1"/>
        <v>-8.352503012378133</v>
      </c>
    </row>
    <row r="62" spans="1:5" ht="15.75">
      <c r="A62" t="s">
        <v>36</v>
      </c>
      <c r="B62" t="s">
        <v>36</v>
      </c>
      <c r="C62" s="19">
        <v>4184</v>
      </c>
      <c r="D62" s="14">
        <v>3559</v>
      </c>
      <c r="E62" s="35">
        <f t="shared" si="1"/>
        <v>-14.937858508604208</v>
      </c>
    </row>
    <row r="63" spans="1:5" ht="15.75">
      <c r="A63" t="s">
        <v>37</v>
      </c>
      <c r="B63" t="s">
        <v>37</v>
      </c>
      <c r="C63" s="9">
        <v>4650</v>
      </c>
      <c r="D63" s="3">
        <v>4413</v>
      </c>
      <c r="E63" s="35">
        <f t="shared" si="1"/>
        <v>-5.096774193548392</v>
      </c>
    </row>
    <row r="64" spans="1:5" ht="15.75">
      <c r="A64" t="s">
        <v>53</v>
      </c>
      <c r="B64" t="s">
        <v>53</v>
      </c>
      <c r="C64" s="19">
        <v>439</v>
      </c>
      <c r="D64" s="14">
        <v>393</v>
      </c>
      <c r="E64" s="35">
        <f t="shared" si="1"/>
        <v>-10.478359908883828</v>
      </c>
    </row>
    <row r="65" spans="1:5" ht="15.75">
      <c r="A65" t="s">
        <v>54</v>
      </c>
      <c r="B65" t="s">
        <v>54</v>
      </c>
      <c r="C65" s="19">
        <v>4211</v>
      </c>
      <c r="D65" s="14">
        <v>4019</v>
      </c>
      <c r="E65" s="35">
        <f t="shared" si="1"/>
        <v>-4.559487057706013</v>
      </c>
    </row>
    <row r="66" spans="1:5" ht="15.75">
      <c r="A66" t="s">
        <v>38</v>
      </c>
      <c r="B66" t="s">
        <v>70</v>
      </c>
      <c r="C66" s="19">
        <v>11058</v>
      </c>
      <c r="D66" s="14">
        <v>10325</v>
      </c>
      <c r="E66" s="35">
        <f t="shared" si="1"/>
        <v>-6.628685114848976</v>
      </c>
    </row>
    <row r="67" spans="1:5" ht="15.75">
      <c r="A67" t="s">
        <v>55</v>
      </c>
      <c r="B67" t="s">
        <v>55</v>
      </c>
      <c r="C67" s="19">
        <v>1575</v>
      </c>
      <c r="D67" s="14">
        <v>1532</v>
      </c>
      <c r="E67" s="35">
        <f t="shared" si="1"/>
        <v>-2.730158730158727</v>
      </c>
    </row>
    <row r="68" spans="1:5" ht="15.75">
      <c r="A68" t="s">
        <v>56</v>
      </c>
      <c r="B68" t="s">
        <v>56</v>
      </c>
      <c r="C68" s="19">
        <v>1648</v>
      </c>
      <c r="D68" s="14">
        <v>1671</v>
      </c>
      <c r="E68" s="35">
        <f t="shared" si="1"/>
        <v>1.3956310679611672</v>
      </c>
    </row>
    <row r="69" spans="1:5" ht="15.75">
      <c r="A69" t="s">
        <v>39</v>
      </c>
      <c r="B69" t="s">
        <v>39</v>
      </c>
      <c r="C69" s="19">
        <v>3574</v>
      </c>
      <c r="D69" s="14">
        <v>3398</v>
      </c>
      <c r="E69" s="35">
        <f t="shared" si="1"/>
        <v>-4.924454392837152</v>
      </c>
    </row>
    <row r="70" spans="1:5" ht="15.75">
      <c r="A70" t="s">
        <v>57</v>
      </c>
      <c r="B70" t="s">
        <v>57</v>
      </c>
      <c r="C70" s="19">
        <v>2116</v>
      </c>
      <c r="D70" s="3">
        <v>2005</v>
      </c>
      <c r="E70" s="35">
        <f t="shared" si="1"/>
        <v>-5.245746691871456</v>
      </c>
    </row>
    <row r="71" spans="1:5" ht="15.75">
      <c r="A71" t="s">
        <v>58</v>
      </c>
      <c r="B71" t="s">
        <v>58</v>
      </c>
      <c r="C71" s="18">
        <v>2145</v>
      </c>
      <c r="D71" s="3">
        <v>1719</v>
      </c>
      <c r="E71" s="35">
        <f t="shared" si="1"/>
        <v>-19.86013986013986</v>
      </c>
    </row>
    <row r="72" spans="1:5" ht="15.75">
      <c r="A72" t="s">
        <v>40</v>
      </c>
      <c r="B72" t="s">
        <v>40</v>
      </c>
      <c r="C72" s="18">
        <v>108730</v>
      </c>
      <c r="D72" s="14">
        <v>101454</v>
      </c>
      <c r="E72" s="35">
        <f t="shared" si="1"/>
        <v>-6.691805389496919</v>
      </c>
    </row>
    <row r="73" spans="1:5" ht="15.75">
      <c r="A73" t="s">
        <v>50</v>
      </c>
      <c r="B73" t="s">
        <v>50</v>
      </c>
      <c r="C73" s="18">
        <v>30647</v>
      </c>
      <c r="D73" s="14">
        <v>29221</v>
      </c>
      <c r="E73" s="35">
        <f t="shared" si="1"/>
        <v>-4.652983978856007</v>
      </c>
    </row>
    <row r="74" spans="1:5" ht="15.75">
      <c r="A74" t="s">
        <v>51</v>
      </c>
      <c r="B74" t="s">
        <v>51</v>
      </c>
      <c r="C74" s="18">
        <v>2827</v>
      </c>
      <c r="D74" s="14">
        <v>3673</v>
      </c>
      <c r="E74" s="35">
        <f t="shared" si="1"/>
        <v>29.925716307039263</v>
      </c>
    </row>
    <row r="75" spans="1:5" ht="15.75">
      <c r="A75" t="s">
        <v>41</v>
      </c>
      <c r="B75" t="s">
        <v>41</v>
      </c>
      <c r="C75" s="18">
        <v>39454</v>
      </c>
      <c r="D75" s="14">
        <v>35502</v>
      </c>
      <c r="E75" s="35">
        <f t="shared" si="1"/>
        <v>-10.016728341866477</v>
      </c>
    </row>
    <row r="76" spans="1:5" ht="15.75">
      <c r="A76" t="s">
        <v>49</v>
      </c>
      <c r="B76" t="s">
        <v>49</v>
      </c>
      <c r="C76" s="9">
        <v>4004</v>
      </c>
      <c r="D76" s="3">
        <v>3755</v>
      </c>
      <c r="E76" s="35">
        <f t="shared" si="1"/>
        <v>-6.218781218781222</v>
      </c>
    </row>
    <row r="77" spans="1:5" ht="15.75">
      <c r="A77" t="s">
        <v>59</v>
      </c>
      <c r="B77" t="s">
        <v>59</v>
      </c>
      <c r="C77" s="19">
        <v>31798</v>
      </c>
      <c r="D77" s="14">
        <v>29304</v>
      </c>
      <c r="E77" s="35">
        <f t="shared" si="1"/>
        <v>-7.84326058242657</v>
      </c>
    </row>
    <row r="78" spans="1:7" ht="15.75" hidden="1">
      <c r="A78" s="11"/>
      <c r="B78" s="1"/>
      <c r="C78" s="13"/>
      <c r="D78" s="11"/>
      <c r="E78" s="11"/>
      <c r="F78" s="12"/>
      <c r="G78" s="12"/>
    </row>
    <row r="79" ht="15.75">
      <c r="B79" s="1" t="s">
        <v>11</v>
      </c>
    </row>
    <row r="80" spans="1:2" ht="15.75" hidden="1">
      <c r="A80" s="4" t="s">
        <v>17</v>
      </c>
      <c r="B80" s="1"/>
    </row>
    <row r="81" spans="1:2" ht="15.75" hidden="1">
      <c r="A81" s="1"/>
      <c r="B81" s="1"/>
    </row>
    <row r="82" spans="1:2" ht="15.75" hidden="1">
      <c r="A82" s="1"/>
      <c r="B82" s="1"/>
    </row>
    <row r="83" spans="1:2" ht="15.75" hidden="1">
      <c r="A83" s="20"/>
      <c r="B83" s="20"/>
    </row>
    <row r="84" spans="1:2" ht="15.75" hidden="1">
      <c r="A84" s="20" t="s">
        <v>24</v>
      </c>
      <c r="B84" s="1" t="s">
        <v>0</v>
      </c>
    </row>
    <row r="85" spans="1:2" ht="15.75" hidden="1">
      <c r="A85" s="1" t="s">
        <v>0</v>
      </c>
      <c r="B85" s="1"/>
    </row>
    <row r="86" spans="1:2" ht="15.75" hidden="1">
      <c r="A86" s="1"/>
      <c r="B86" s="1"/>
    </row>
    <row r="87" spans="1:2" ht="15.75">
      <c r="A87" s="1" t="s">
        <v>71</v>
      </c>
      <c r="B87" s="1" t="s">
        <v>72</v>
      </c>
    </row>
    <row r="88" ht="15.75" hidden="1">
      <c r="B88" s="1" t="s">
        <v>0</v>
      </c>
    </row>
    <row r="89" spans="1:2" ht="15.75">
      <c r="A89" s="1" t="s">
        <v>47</v>
      </c>
      <c r="B89" s="1" t="s">
        <v>45</v>
      </c>
    </row>
    <row r="90" spans="1:2" ht="15.75">
      <c r="A90" s="1" t="s">
        <v>84</v>
      </c>
      <c r="B90" s="1" t="s">
        <v>84</v>
      </c>
    </row>
    <row r="91" spans="1:2" ht="15.75">
      <c r="A91" s="1" t="s">
        <v>48</v>
      </c>
      <c r="B91" s="1" t="s">
        <v>46</v>
      </c>
    </row>
    <row r="92" ht="15.75" hidden="1"/>
    <row r="93" ht="15.75" hidden="1">
      <c r="A93" s="15"/>
    </row>
    <row r="94" ht="15.75" hidden="1"/>
    <row r="95" ht="15.75" hidden="1"/>
    <row r="96" ht="15.75" hidden="1">
      <c r="A96" s="4" t="s">
        <v>15</v>
      </c>
    </row>
    <row r="97" ht="15.75" hidden="1">
      <c r="A97" s="5" t="s">
        <v>16</v>
      </c>
    </row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>
      <c r="A104" s="1" t="s">
        <v>12</v>
      </c>
    </row>
    <row r="105" ht="15.75" hidden="1"/>
    <row r="106" ht="15.75" hidden="1">
      <c r="A106" s="1" t="s">
        <v>13</v>
      </c>
    </row>
    <row r="107" ht="15.75" hidden="1"/>
    <row r="108" ht="15.75" hidden="1">
      <c r="A108" s="1" t="s">
        <v>14</v>
      </c>
    </row>
    <row r="109" ht="15.75" hidden="1"/>
    <row r="110" ht="15.75" hidden="1"/>
    <row r="111" ht="15.75" hidden="1"/>
    <row r="112" ht="15.75" hidden="1"/>
  </sheetData>
  <hyperlinks>
    <hyperlink ref="A97" r:id="rId1" display="http://www.census.gov/econ/www/servmenu.html"/>
  </hyperlinks>
  <printOptions/>
  <pageMargins left="0.75" right="0.75" top="1" bottom="1" header="0.5" footer="0.5"/>
  <pageSetup fitToHeight="1" fitToWidth="1" horizontalDpi="600" verticalDpi="600" orientation="landscape" paperSize="17" scale="63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Wired Telecommunications--Estimated Revenue and Expenses</dc:title>
  <dc:subject/>
  <dc:creator>US Census Bureau</dc:creator>
  <cp:keywords/>
  <dc:description/>
  <cp:lastModifiedBy>selln001</cp:lastModifiedBy>
  <cp:lastPrinted>2008-06-02T14:59:53Z</cp:lastPrinted>
  <dcterms:created xsi:type="dcterms:W3CDTF">2004-06-07T15:23:26Z</dcterms:created>
  <dcterms:modified xsi:type="dcterms:W3CDTF">2008-11-18T19:54:26Z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