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8190" activeTab="0"/>
  </bookViews>
  <sheets>
    <sheet name="EXH IV-1 BTS" sheetId="1" r:id="rId1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_xlnm.Print_Area" localSheetId="0">'EXH IV-1 BTS'!$A$1:$H$43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<sst xmlns="http://schemas.openxmlformats.org/spreadsheetml/2006/main" count="37" uniqueCount="31">
  <si>
    <t>Exhibit IV-1</t>
  </si>
  <si>
    <t>FY 2008 BUDGET REQUEST BY STRATEFIC OBJECTIVE AND PERFORMANCE GOAL</t>
  </si>
  <si>
    <t>RESEARCH AND INNOVATIVE TECHNOLOGY ADMINISTRATION</t>
  </si>
  <si>
    <t>BUREAU OF TRANSPORTATION STATISTICS (Allocation from HTF)</t>
  </si>
  <si>
    <t>Appropriations, Obligation Limitations, &amp; Exempt Obligations</t>
  </si>
  <si>
    <t>(dollars in thousands)</t>
  </si>
  <si>
    <t>Strategic &amp; Performance Goals 
by Program Activity</t>
  </si>
  <si>
    <t>FY 2006 
Actual</t>
  </si>
  <si>
    <t>FY 2007 
Pres. Budget</t>
  </si>
  <si>
    <t>FY 2007 
CR</t>
  </si>
  <si>
    <t>FY 2008 
Request</t>
  </si>
  <si>
    <t>1.  Safety</t>
  </si>
  <si>
    <t xml:space="preserve">      Air Transportation Statistics (indirect)</t>
  </si>
  <si>
    <t xml:space="preserve">         Subtotal</t>
  </si>
  <si>
    <t>FTE</t>
  </si>
  <si>
    <t>2.  Reduced Congestion</t>
  </si>
  <si>
    <t xml:space="preserve">       Geospatial Information</t>
  </si>
  <si>
    <t>3.  Global Connectivity</t>
  </si>
  <si>
    <t xml:space="preserve">        Travel Statistics</t>
  </si>
  <si>
    <t xml:space="preserve">        Freight Statistics  1/</t>
  </si>
  <si>
    <t xml:space="preserve">        Transportation Economics</t>
  </si>
  <si>
    <t xml:space="preserve">        Compilations</t>
  </si>
  <si>
    <t xml:space="preserve">        Air Transportation Statistics </t>
  </si>
  <si>
    <t>4.  Organizational Excellence</t>
  </si>
  <si>
    <t xml:space="preserve">       Methods and Standards</t>
  </si>
  <si>
    <t xml:space="preserve">       National Transportation Library</t>
  </si>
  <si>
    <t>TOTAL Agency Request</t>
  </si>
  <si>
    <t>FTE (direct funded only)</t>
  </si>
  <si>
    <t>Therefore, only spreads of indirect costs show up in FY 2006 and 2007.</t>
  </si>
  <si>
    <t>1/  An increase of $480K in FY 2007 over amounts provided in SAFETEA-LU is due to an increase in the Revenue Aligned Budget Authority (RABA) estimates.</t>
  </si>
  <si>
    <t>2/ Direct funding of Air Transportation Statistics is proposed to end in FY 2006, when that activity would be funded through reimbursable funds.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</si>
</sst>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"/>
    <numFmt numFmtId="167" formatCode="#,##0.0"/>
    <numFmt numFmtId="168" formatCode="#,##0.0_);[Red]\(#,##0.0\)"/>
    <numFmt numFmtId="169" formatCode="#,##0.000_);[Red]\(#,##0.000\)"/>
    <numFmt numFmtId="170" formatCode="#,##0.0000_);[Red]\(#,##0.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);\(#,##0.0\)"/>
    <numFmt numFmtId="175" formatCode="0_);\(0\)"/>
    <numFmt numFmtId="176" formatCode="0.0%"/>
    <numFmt numFmtId="177" formatCode="0.00000"/>
    <numFmt numFmtId="178" formatCode="0.0000"/>
    <numFmt numFmtId="179" formatCode="&quot;$&quot;#,##0.000_);[Red]\(&quot;$&quot;#,##0.000\)"/>
    <numFmt numFmtId="180" formatCode="&quot;$&quot;#,##0.0_);[Red]\(&quot;$&quot;#,##0.0\)"/>
    <numFmt numFmtId="181" formatCode="[$€-2]\ #,##0.00_);[Red]\([$€-2]\ #,##0.00\)"/>
    <numFmt numFmtId="182" formatCode="&quot;$&quot;#,##0;[Red]&quot;$&quot;#,##0"/>
    <numFmt numFmtId="183" formatCode="&quot;$&quot;#,##0.0000_);[Red]\(&quot;$&quot;#,##0.0000\)"/>
    <numFmt numFmtId="184" formatCode="_(* #,##0.0_);_(* \(#,##0.0\);_(* &quot;-&quot;??_);_(@_)"/>
    <numFmt numFmtId="185" formatCode="_(* #,##0_);_(* \(#,##0\);_(* &quot;-&quot;??_);_(@_)"/>
    <numFmt numFmtId="186" formatCode="#,##0.0000"/>
    <numFmt numFmtId="187" formatCode="0.0000%"/>
    <numFmt numFmtId="188" formatCode="&quot;$&quot;#,##0.00"/>
    <numFmt numFmtId="189" formatCode="_(* #,##0.0000_);_(* \(#,##0.0000\);_(* &quot;-&quot;????_);_(@_)"/>
    <numFmt numFmtId="190" formatCode="_(* #,##0.000_);_(* \(#,##0.000\);_(* &quot;-&quot;???_);_(@_)"/>
    <numFmt numFmtId="191" formatCode="&quot;$&quot;#,##0.000"/>
    <numFmt numFmtId="192" formatCode="_(* #,##0.0_);_(* \(#,##0.0\);_(* &quot;-&quot;?_);_(@_)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hh:mm\ AM/PM_)"/>
    <numFmt numFmtId="196" formatCode="#,##0.000"/>
    <numFmt numFmtId="197" formatCode="0.0_);\(0.0\)"/>
    <numFmt numFmtId="198" formatCode="&quot;$&quot;#,##0.0"/>
    <numFmt numFmtId="199" formatCode="&quot;$&quot;#,##0.0000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</numFmts>
  <fonts count="10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9" fillId="0" borderId="0" xfId="0" applyNumberFormat="1" applyFont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20.7109375" style="3" customWidth="1"/>
    <col min="4" max="4" width="9.140625" style="6" customWidth="1"/>
    <col min="5" max="5" width="12.140625" style="6" bestFit="1" customWidth="1"/>
    <col min="6" max="7" width="9.00390625" style="6" bestFit="1" customWidth="1"/>
    <col min="8" max="8" width="13.28125" style="3" customWidth="1"/>
    <col min="9" max="9" width="12.00390625" style="3" customWidth="1"/>
    <col min="10" max="10" width="2.8515625" style="3" customWidth="1"/>
    <col min="11" max="11" width="10.421875" style="3" bestFit="1" customWidth="1"/>
    <col min="12" max="12" width="12.28125" style="3" bestFit="1" customWidth="1"/>
    <col min="13" max="14" width="11.57421875" style="3" customWidth="1"/>
    <col min="15" max="15" width="12.28125" style="3" bestFit="1" customWidth="1"/>
    <col min="16" max="16384" width="9.140625" style="3" customWidth="1"/>
  </cols>
  <sheetData>
    <row r="1" spans="1:8" ht="15.75">
      <c r="A1" s="13" t="s">
        <v>0</v>
      </c>
      <c r="B1" s="1"/>
      <c r="C1" s="1"/>
      <c r="D1" s="2"/>
      <c r="E1" s="2"/>
      <c r="F1" s="2"/>
      <c r="G1" s="2"/>
      <c r="H1" s="1"/>
    </row>
    <row r="2" spans="1:8" ht="15.75">
      <c r="A2" s="14" t="s">
        <v>1</v>
      </c>
      <c r="B2" s="1"/>
      <c r="C2" s="1"/>
      <c r="D2" s="2"/>
      <c r="E2" s="2"/>
      <c r="F2" s="2"/>
      <c r="G2" s="2"/>
      <c r="H2" s="1"/>
    </row>
    <row r="3" spans="1:8" ht="15.75">
      <c r="A3" s="14" t="s">
        <v>2</v>
      </c>
      <c r="B3" s="1"/>
      <c r="C3" s="1"/>
      <c r="D3" s="2"/>
      <c r="E3" s="2"/>
      <c r="F3" s="2"/>
      <c r="G3" s="2"/>
      <c r="H3" s="1"/>
    </row>
    <row r="4" spans="1:8" ht="15.75">
      <c r="A4" s="14" t="s">
        <v>3</v>
      </c>
      <c r="B4" s="1"/>
      <c r="C4" s="1"/>
      <c r="D4" s="2"/>
      <c r="E4" s="2"/>
      <c r="F4" s="2"/>
      <c r="G4" s="2"/>
      <c r="H4" s="1"/>
    </row>
    <row r="5" spans="1:8" ht="15.75">
      <c r="A5" s="14" t="s">
        <v>4</v>
      </c>
      <c r="B5" s="1"/>
      <c r="C5" s="1"/>
      <c r="D5" s="2"/>
      <c r="E5" s="2"/>
      <c r="F5" s="2"/>
      <c r="G5" s="2"/>
      <c r="H5" s="1"/>
    </row>
    <row r="6" spans="1:8" ht="15.75">
      <c r="A6" s="15" t="s">
        <v>5</v>
      </c>
      <c r="B6" s="16"/>
      <c r="C6" s="16"/>
      <c r="D6" s="17"/>
      <c r="E6" s="17"/>
      <c r="F6" s="17"/>
      <c r="G6" s="17"/>
      <c r="H6" s="1"/>
    </row>
    <row r="7" spans="1:8" ht="16.5" thickBot="1">
      <c r="A7" s="18"/>
      <c r="B7" s="18"/>
      <c r="C7" s="18"/>
      <c r="D7" s="19"/>
      <c r="E7" s="19"/>
      <c r="F7" s="19"/>
      <c r="G7" s="19"/>
      <c r="H7" s="4"/>
    </row>
    <row r="8" spans="1:7" ht="24.75">
      <c r="A8" s="31" t="s">
        <v>6</v>
      </c>
      <c r="B8" s="31"/>
      <c r="C8" s="31"/>
      <c r="D8" s="30" t="s">
        <v>7</v>
      </c>
      <c r="E8" s="30" t="s">
        <v>8</v>
      </c>
      <c r="F8" s="30" t="s">
        <v>9</v>
      </c>
      <c r="G8" s="30" t="s">
        <v>10</v>
      </c>
    </row>
    <row r="9" spans="1:7" ht="15.75">
      <c r="A9" s="21" t="s">
        <v>11</v>
      </c>
      <c r="B9" s="21"/>
      <c r="C9" s="21"/>
      <c r="D9" s="22"/>
      <c r="E9" s="22"/>
      <c r="F9" s="22"/>
      <c r="G9" s="22"/>
    </row>
    <row r="10" spans="1:7" ht="15.75">
      <c r="A10" s="21" t="s">
        <v>12</v>
      </c>
      <c r="B10" s="21"/>
      <c r="C10" s="21"/>
      <c r="D10" s="22">
        <v>0</v>
      </c>
      <c r="E10" s="23">
        <v>0</v>
      </c>
      <c r="F10" s="23">
        <v>0</v>
      </c>
      <c r="G10" s="23">
        <v>0</v>
      </c>
    </row>
    <row r="11" spans="1:9" ht="15.75">
      <c r="A11" s="21" t="s">
        <v>13</v>
      </c>
      <c r="B11" s="21"/>
      <c r="C11" s="21"/>
      <c r="D11" s="20">
        <f>SUM(D10)</f>
        <v>0</v>
      </c>
      <c r="E11" s="22">
        <f>SUM(E10)</f>
        <v>0</v>
      </c>
      <c r="F11" s="22">
        <f>SUM(F10)</f>
        <v>0</v>
      </c>
      <c r="G11" s="22">
        <f>SUM(G10)</f>
        <v>0</v>
      </c>
      <c r="I11" s="8"/>
    </row>
    <row r="12" spans="1:9" ht="15.75">
      <c r="A12" s="21" t="s">
        <v>14</v>
      </c>
      <c r="B12" s="21"/>
      <c r="C12" s="21"/>
      <c r="D12" s="22">
        <v>0</v>
      </c>
      <c r="E12" s="22">
        <v>0</v>
      </c>
      <c r="F12" s="22">
        <v>0</v>
      </c>
      <c r="G12" s="22">
        <v>0</v>
      </c>
      <c r="I12" s="8"/>
    </row>
    <row r="13" spans="1:9" ht="15.75">
      <c r="A13" s="21"/>
      <c r="B13" s="21"/>
      <c r="C13" s="21"/>
      <c r="D13" s="22"/>
      <c r="E13" s="22"/>
      <c r="F13" s="22"/>
      <c r="G13" s="22"/>
      <c r="I13" s="8"/>
    </row>
    <row r="14" spans="1:9" ht="15.75">
      <c r="A14" s="21" t="s">
        <v>15</v>
      </c>
      <c r="B14" s="21"/>
      <c r="C14" s="21"/>
      <c r="D14" s="22"/>
      <c r="E14" s="22"/>
      <c r="F14" s="22"/>
      <c r="G14" s="22"/>
      <c r="I14" s="8"/>
    </row>
    <row r="15" spans="1:19" ht="15.75">
      <c r="A15" s="21" t="s">
        <v>16</v>
      </c>
      <c r="B15" s="21"/>
      <c r="C15" s="21"/>
      <c r="D15" s="22">
        <v>1606</v>
      </c>
      <c r="E15" s="22">
        <v>1758</v>
      </c>
      <c r="F15" s="22">
        <v>1758</v>
      </c>
      <c r="G15" s="22">
        <v>1758</v>
      </c>
      <c r="L15" s="6"/>
      <c r="M15" s="7"/>
      <c r="N15" s="6"/>
      <c r="O15" s="6"/>
      <c r="P15" s="6"/>
      <c r="Q15" s="6"/>
      <c r="R15" s="6"/>
      <c r="S15" s="6">
        <v>2947</v>
      </c>
    </row>
    <row r="16" spans="1:19" ht="15.75">
      <c r="A16" s="21" t="s">
        <v>13</v>
      </c>
      <c r="B16" s="21"/>
      <c r="C16" s="21"/>
      <c r="D16" s="20">
        <f>SUM(D15)</f>
        <v>1606</v>
      </c>
      <c r="E16" s="20">
        <f>SUM(E15)</f>
        <v>1758</v>
      </c>
      <c r="F16" s="20">
        <f>SUM(F15)</f>
        <v>1758</v>
      </c>
      <c r="G16" s="20">
        <f>SUM(G15)</f>
        <v>1758</v>
      </c>
      <c r="L16" s="6"/>
      <c r="M16" s="7"/>
      <c r="N16" s="6"/>
      <c r="O16" s="6"/>
      <c r="P16" s="6"/>
      <c r="Q16" s="6"/>
      <c r="R16" s="6"/>
      <c r="S16" s="6">
        <v>0</v>
      </c>
    </row>
    <row r="17" spans="1:19" ht="15.75">
      <c r="A17" s="21" t="s">
        <v>14</v>
      </c>
      <c r="B17" s="21"/>
      <c r="C17" s="21"/>
      <c r="D17" s="24">
        <v>7.4</v>
      </c>
      <c r="E17" s="24">
        <v>7.4</v>
      </c>
      <c r="F17" s="24">
        <v>7.4</v>
      </c>
      <c r="G17" s="24">
        <v>7.4</v>
      </c>
      <c r="L17" s="6"/>
      <c r="M17" s="6"/>
      <c r="N17" s="6"/>
      <c r="O17" s="6"/>
      <c r="P17" s="6"/>
      <c r="Q17" s="6"/>
      <c r="R17" s="6"/>
      <c r="S17" s="5">
        <v>4945</v>
      </c>
    </row>
    <row r="18" spans="1:9" ht="15.75">
      <c r="A18" s="21"/>
      <c r="B18" s="21"/>
      <c r="C18" s="21"/>
      <c r="D18" s="22"/>
      <c r="E18" s="22"/>
      <c r="F18" s="22"/>
      <c r="G18" s="22"/>
      <c r="I18" s="8"/>
    </row>
    <row r="19" spans="1:9" ht="15.75">
      <c r="A19" s="21" t="s">
        <v>17</v>
      </c>
      <c r="B19" s="21"/>
      <c r="C19" s="21"/>
      <c r="D19" s="22"/>
      <c r="E19" s="22"/>
      <c r="F19" s="22"/>
      <c r="G19" s="22"/>
      <c r="I19" s="8"/>
    </row>
    <row r="20" spans="1:9" ht="15.75">
      <c r="A20" s="21" t="s">
        <v>18</v>
      </c>
      <c r="B20" s="21"/>
      <c r="C20" s="21"/>
      <c r="D20" s="22">
        <v>3469</v>
      </c>
      <c r="E20" s="25">
        <v>2947</v>
      </c>
      <c r="F20" s="25">
        <v>2947</v>
      </c>
      <c r="G20" s="26">
        <v>2947</v>
      </c>
      <c r="I20" s="8"/>
    </row>
    <row r="21" spans="1:9" ht="15.75">
      <c r="A21" s="21" t="s">
        <v>19</v>
      </c>
      <c r="B21" s="21"/>
      <c r="C21" s="21"/>
      <c r="D21" s="22">
        <v>8839</v>
      </c>
      <c r="E21" s="22">
        <v>11203</v>
      </c>
      <c r="F21" s="22">
        <v>10453</v>
      </c>
      <c r="G21" s="26">
        <v>10723</v>
      </c>
      <c r="I21" s="8"/>
    </row>
    <row r="22" spans="1:9" ht="15.75">
      <c r="A22" s="21" t="s">
        <v>20</v>
      </c>
      <c r="B22" s="21"/>
      <c r="C22" s="21"/>
      <c r="D22" s="22">
        <v>1979</v>
      </c>
      <c r="E22" s="25">
        <v>1811</v>
      </c>
      <c r="F22" s="25">
        <v>1811</v>
      </c>
      <c r="G22" s="26">
        <v>1811</v>
      </c>
      <c r="I22" s="8"/>
    </row>
    <row r="23" spans="1:17" ht="15.75">
      <c r="A23" s="21" t="s">
        <v>21</v>
      </c>
      <c r="B23" s="21"/>
      <c r="C23" s="21"/>
      <c r="D23" s="22">
        <f>6568-2165</f>
        <v>4403</v>
      </c>
      <c r="E23" s="25">
        <f>7416-2471</f>
        <v>4945</v>
      </c>
      <c r="F23" s="25">
        <f>7416-2471</f>
        <v>4945</v>
      </c>
      <c r="G23" s="26">
        <f>7416-2471</f>
        <v>4945</v>
      </c>
      <c r="I23" s="8"/>
      <c r="L23" s="9"/>
      <c r="N23" s="9"/>
      <c r="P23" s="10"/>
      <c r="Q23" s="10"/>
    </row>
    <row r="24" spans="1:9" ht="15.75" hidden="1">
      <c r="A24" s="21"/>
      <c r="B24" s="21"/>
      <c r="C24" s="21"/>
      <c r="D24" s="22"/>
      <c r="E24" s="25"/>
      <c r="F24" s="25"/>
      <c r="G24" s="22"/>
      <c r="I24" s="8"/>
    </row>
    <row r="25" spans="1:9" ht="15.75" hidden="1">
      <c r="A25" s="21"/>
      <c r="B25" s="21"/>
      <c r="C25" s="21"/>
      <c r="D25" s="22"/>
      <c r="E25" s="25"/>
      <c r="F25" s="25"/>
      <c r="G25" s="22"/>
      <c r="I25" s="8"/>
    </row>
    <row r="26" spans="1:9" ht="15.75">
      <c r="A26" s="21" t="s">
        <v>22</v>
      </c>
      <c r="B26" s="21"/>
      <c r="C26" s="21"/>
      <c r="D26" s="22">
        <v>2234</v>
      </c>
      <c r="E26" s="25">
        <v>0</v>
      </c>
      <c r="F26" s="25">
        <v>0</v>
      </c>
      <c r="G26" s="22">
        <v>0</v>
      </c>
      <c r="I26" s="8"/>
    </row>
    <row r="27" spans="1:9" ht="15.75">
      <c r="A27" s="21" t="s">
        <v>13</v>
      </c>
      <c r="B27" s="21"/>
      <c r="C27" s="21"/>
      <c r="D27" s="20">
        <f>SUM(D20:D26)</f>
        <v>20924</v>
      </c>
      <c r="E27" s="20">
        <f>SUM(E20:E26)</f>
        <v>20906</v>
      </c>
      <c r="F27" s="20">
        <f>SUM(F20:F26)</f>
        <v>20156</v>
      </c>
      <c r="G27" s="20">
        <f>SUM(G20:G26)</f>
        <v>20426</v>
      </c>
      <c r="I27" s="8"/>
    </row>
    <row r="28" spans="1:9" ht="15.75">
      <c r="A28" s="21" t="s">
        <v>14</v>
      </c>
      <c r="B28" s="21"/>
      <c r="C28" s="21"/>
      <c r="D28" s="24">
        <v>76.6</v>
      </c>
      <c r="E28" s="24">
        <v>76.6</v>
      </c>
      <c r="F28" s="24">
        <f>76.6+19</f>
        <v>95.6</v>
      </c>
      <c r="G28" s="24">
        <v>76.6</v>
      </c>
      <c r="I28" s="8"/>
    </row>
    <row r="29" spans="1:9" ht="15.75">
      <c r="A29" s="21"/>
      <c r="B29" s="21"/>
      <c r="C29" s="21"/>
      <c r="D29" s="22"/>
      <c r="E29" s="22"/>
      <c r="F29" s="22"/>
      <c r="G29" s="22"/>
      <c r="I29" s="8"/>
    </row>
    <row r="30" spans="1:9" ht="15.75">
      <c r="A30" s="21" t="s">
        <v>23</v>
      </c>
      <c r="B30" s="21"/>
      <c r="C30" s="21"/>
      <c r="D30" s="22"/>
      <c r="E30" s="22"/>
      <c r="F30" s="22"/>
      <c r="G30" s="22"/>
      <c r="I30" s="8"/>
    </row>
    <row r="31" spans="1:9" ht="15.75">
      <c r="A31" s="21"/>
      <c r="B31" s="21"/>
      <c r="C31" s="21"/>
      <c r="D31" s="22"/>
      <c r="E31" s="22"/>
      <c r="F31" s="22"/>
      <c r="G31" s="22"/>
      <c r="I31" s="8"/>
    </row>
    <row r="32" spans="1:9" ht="15.75">
      <c r="A32" s="21" t="s">
        <v>24</v>
      </c>
      <c r="B32" s="21"/>
      <c r="C32" s="21"/>
      <c r="D32" s="22">
        <v>2165</v>
      </c>
      <c r="E32" s="22">
        <v>2471</v>
      </c>
      <c r="F32" s="22">
        <v>2471</v>
      </c>
      <c r="G32" s="22">
        <v>2471</v>
      </c>
      <c r="I32" s="8"/>
    </row>
    <row r="33" spans="1:9" ht="15.75">
      <c r="A33" s="21" t="s">
        <v>25</v>
      </c>
      <c r="B33" s="21"/>
      <c r="C33" s="21"/>
      <c r="D33" s="22">
        <v>2035</v>
      </c>
      <c r="E33" s="22">
        <v>2345</v>
      </c>
      <c r="F33" s="22">
        <v>2345</v>
      </c>
      <c r="G33" s="22">
        <v>2345</v>
      </c>
      <c r="I33" s="8"/>
    </row>
    <row r="34" spans="1:9" ht="15.75">
      <c r="A34" s="21" t="s">
        <v>13</v>
      </c>
      <c r="B34" s="21"/>
      <c r="C34" s="21"/>
      <c r="D34" s="20">
        <f>SUM(D32:D33)</f>
        <v>4200</v>
      </c>
      <c r="E34" s="20">
        <f>SUM(E32:E33)</f>
        <v>4816</v>
      </c>
      <c r="F34" s="20">
        <f>SUM(F32:F33)</f>
        <v>4816</v>
      </c>
      <c r="G34" s="20">
        <f>SUM(G32:G33)</f>
        <v>4816</v>
      </c>
      <c r="I34" s="8"/>
    </row>
    <row r="35" spans="1:10" ht="15.75">
      <c r="A35" s="21" t="s">
        <v>14</v>
      </c>
      <c r="B35" s="21"/>
      <c r="C35" s="21"/>
      <c r="D35" s="22">
        <v>19</v>
      </c>
      <c r="E35" s="22">
        <v>19</v>
      </c>
      <c r="F35" s="22">
        <v>19</v>
      </c>
      <c r="G35" s="22">
        <v>19</v>
      </c>
      <c r="I35" s="8"/>
      <c r="J35" s="11"/>
    </row>
    <row r="36" spans="1:9" ht="15.75">
      <c r="A36" s="21"/>
      <c r="B36" s="21"/>
      <c r="C36" s="21"/>
      <c r="D36" s="22"/>
      <c r="E36" s="22"/>
      <c r="F36" s="22"/>
      <c r="G36" s="22"/>
      <c r="I36" s="8"/>
    </row>
    <row r="37" spans="1:7" ht="15.75">
      <c r="A37" s="27" t="s">
        <v>26</v>
      </c>
      <c r="B37" s="21"/>
      <c r="C37" s="21"/>
      <c r="D37" s="22">
        <f>SUM(D11+D16+D27+D34)</f>
        <v>26730</v>
      </c>
      <c r="E37" s="22">
        <f>SUM(E11+E16+E27+E34)</f>
        <v>27480</v>
      </c>
      <c r="F37" s="22">
        <f>SUM(F11+F16+F27+F34)</f>
        <v>26730</v>
      </c>
      <c r="G37" s="22">
        <f>SUM(G11+G16+G27+G34)</f>
        <v>27000</v>
      </c>
    </row>
    <row r="38" spans="1:9" ht="15.75">
      <c r="A38" s="28" t="s">
        <v>27</v>
      </c>
      <c r="B38" s="29"/>
      <c r="C38" s="29"/>
      <c r="D38" s="23">
        <f>SUM(D35+D28+D17)</f>
        <v>103</v>
      </c>
      <c r="E38" s="23">
        <f>SUM(E35+E28+E17)</f>
        <v>103</v>
      </c>
      <c r="F38" s="23">
        <f>SUM(F35+F28+F17)</f>
        <v>122</v>
      </c>
      <c r="G38" s="23">
        <f>SUM(G35+G28+G17)</f>
        <v>103</v>
      </c>
      <c r="I38" s="6"/>
    </row>
    <row r="39" spans="1:9" ht="15.75">
      <c r="A39" s="12"/>
      <c r="I39" s="6"/>
    </row>
    <row r="40" spans="1:7" ht="31.5" customHeight="1">
      <c r="A40" s="32" t="s">
        <v>29</v>
      </c>
      <c r="B40" s="32"/>
      <c r="C40" s="32"/>
      <c r="D40" s="32"/>
      <c r="E40" s="32"/>
      <c r="F40" s="32"/>
      <c r="G40" s="32"/>
    </row>
    <row r="41" spans="1:7" ht="31.5" customHeight="1">
      <c r="A41" s="32" t="s">
        <v>30</v>
      </c>
      <c r="B41" s="32"/>
      <c r="C41" s="32"/>
      <c r="D41" s="32"/>
      <c r="E41" s="32"/>
      <c r="F41" s="32"/>
      <c r="G41" s="32"/>
    </row>
    <row r="42" spans="1:7" ht="15.75">
      <c r="A42" s="32" t="s">
        <v>28</v>
      </c>
      <c r="B42" s="32"/>
      <c r="C42" s="32"/>
      <c r="D42" s="32"/>
      <c r="E42" s="32"/>
      <c r="F42" s="32"/>
      <c r="G42" s="32"/>
    </row>
  </sheetData>
  <mergeCells count="4">
    <mergeCell ref="A8:C8"/>
    <mergeCell ref="A40:G40"/>
    <mergeCell ref="A41:G41"/>
    <mergeCell ref="A42:G42"/>
  </mergeCells>
  <printOptions horizontalCentered="1"/>
  <pageMargins left="1" right="1" top="1" bottom="1" header="0.5" footer="0.5"/>
  <pageSetup horizontalDpi="600" verticalDpi="600" orientation="portrait" pageOrder="overThenDown" scale="70" r:id="rId1"/>
  <headerFooter alignWithMargins="0">
    <oddFooter>&amp;L72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luwito.tardia</dc:creator>
  <cp:keywords/>
  <dc:description/>
  <cp:lastModifiedBy>luwito.tardia</cp:lastModifiedBy>
  <dcterms:created xsi:type="dcterms:W3CDTF">2007-03-27T20:01:11Z</dcterms:created>
  <dcterms:modified xsi:type="dcterms:W3CDTF">2007-05-09T18:34:24Z</dcterms:modified>
  <cp:category/>
  <cp:version/>
  <cp:contentType/>
  <cp:contentStatus/>
</cp:coreProperties>
</file>