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8280" activeTab="4"/>
  </bookViews>
  <sheets>
    <sheet name="Evaluation" sheetId="1" r:id="rId1"/>
    <sheet name="Reference" sheetId="2" r:id="rId2"/>
    <sheet name="Structural" sheetId="3" r:id="rId3"/>
    <sheet name="Matrix" sheetId="4" r:id="rId4"/>
    <sheet name="Rating Worksheets" sheetId="5" r:id="rId5"/>
  </sheets>
  <definedNames>
    <definedName name="_xlnm.Print_Area" localSheetId="0">'Evaluation'!$A$1:$AL$115</definedName>
    <definedName name="_xlnm.Print_Area" localSheetId="4">'Rating Worksheets'!$A$1:$K$75</definedName>
    <definedName name="_xlnm.Print_Area" localSheetId="1">'Reference'!$A$1:$AM$98</definedName>
    <definedName name="_xlnm.Print_Area" localSheetId="2">'Structural'!$A$1:$K$43</definedName>
  </definedNames>
  <calcPr fullCalcOnLoad="1"/>
</workbook>
</file>

<file path=xl/sharedStrings.xml><?xml version="1.0" encoding="utf-8"?>
<sst xmlns="http://schemas.openxmlformats.org/spreadsheetml/2006/main" count="1054" uniqueCount="654">
  <si>
    <t xml:space="preserve">     Rev. 12/15/02</t>
  </si>
  <si>
    <t>Evaluation Worksheet for Rangeland Health</t>
  </si>
  <si>
    <t>Aerial Photo:</t>
  </si>
  <si>
    <t>Management Unit :</t>
  </si>
  <si>
    <t xml:space="preserve">       (Allotment or Pasture)</t>
  </si>
  <si>
    <t>State:</t>
  </si>
  <si>
    <t xml:space="preserve">    Office:</t>
  </si>
  <si>
    <t xml:space="preserve"> </t>
  </si>
  <si>
    <t xml:space="preserve">   Range/Ecol.Site Code:</t>
  </si>
  <si>
    <t>Ecological Site Name:</t>
  </si>
  <si>
    <t xml:space="preserve">  Soil Map Unit/Component Name:</t>
  </si>
  <si>
    <t>Observers :</t>
  </si>
  <si>
    <t xml:space="preserve">      Date :</t>
  </si>
  <si>
    <t>Location (description) :</t>
  </si>
  <si>
    <t>T.</t>
  </si>
  <si>
    <t>R.</t>
  </si>
  <si>
    <t>or</t>
  </si>
  <si>
    <t xml:space="preserve"> N. Lat.</t>
  </si>
  <si>
    <t xml:space="preserve"> W. Long.</t>
  </si>
  <si>
    <t xml:space="preserve"> UTM - E</t>
  </si>
  <si>
    <t xml:space="preserve"> UTM - N</t>
  </si>
  <si>
    <t>m</t>
  </si>
  <si>
    <t xml:space="preserve">    Position by GPS ?      Y/N</t>
  </si>
  <si>
    <t xml:space="preserve">    Photos taken ?</t>
  </si>
  <si>
    <t xml:space="preserve">   Y/N</t>
  </si>
  <si>
    <t xml:space="preserve">    UTM Zone</t>
  </si>
  <si>
    <t xml:space="preserve">    Datum</t>
  </si>
  <si>
    <t>Sec.</t>
  </si>
  <si>
    <t>,</t>
  </si>
  <si>
    <t>Size of evaluation area :</t>
  </si>
  <si>
    <t>Soil / site verifiction :</t>
  </si>
  <si>
    <t>Range/Ecol.Site Descr., Soil Surv., and/or Ecol. Ref. Area :</t>
  </si>
  <si>
    <t>Surface texture :</t>
  </si>
  <si>
    <t xml:space="preserve">  Shallow</t>
  </si>
  <si>
    <t>Moderate</t>
  </si>
  <si>
    <t xml:space="preserve"> Deep</t>
  </si>
  <si>
    <t>Depth:</t>
  </si>
  <si>
    <t xml:space="preserve"> Very shallow</t>
  </si>
  <si>
    <t>Evaluation Area :</t>
  </si>
  <si>
    <t>Type and depth of diagnostic horizons :</t>
  </si>
  <si>
    <t>1.</t>
  </si>
  <si>
    <t>2.</t>
  </si>
  <si>
    <t>3.</t>
  </si>
  <si>
    <t>4.</t>
  </si>
  <si>
    <t xml:space="preserve">Surf.Efferv.: </t>
  </si>
  <si>
    <t>slight</t>
  </si>
  <si>
    <t>strong</t>
  </si>
  <si>
    <t xml:space="preserve">     v.slight</t>
  </si>
  <si>
    <t xml:space="preserve">     violent</t>
  </si>
  <si>
    <t>none</t>
  </si>
  <si>
    <t>%</t>
  </si>
  <si>
    <t>Topographic position</t>
  </si>
  <si>
    <t>Elevation</t>
  </si>
  <si>
    <t>Aspect</t>
  </si>
  <si>
    <t>Average annual precipitation</t>
  </si>
  <si>
    <t>Slope</t>
  </si>
  <si>
    <t xml:space="preserve">Parent material </t>
  </si>
  <si>
    <t>inches</t>
  </si>
  <si>
    <t>Seasonal distribution</t>
  </si>
  <si>
    <t>Recent weather (last 2 years)</t>
  </si>
  <si>
    <t>(1)</t>
  </si>
  <si>
    <t xml:space="preserve">  drought</t>
  </si>
  <si>
    <t>(2)</t>
  </si>
  <si>
    <t xml:space="preserve"> normal</t>
  </si>
  <si>
    <t>(3)</t>
  </si>
  <si>
    <t xml:space="preserve">  wet</t>
  </si>
  <si>
    <t>Wildlife use, livestock use (intensity and season of alloted use), and recent disturbances :</t>
  </si>
  <si>
    <t>Off-site influences on evaluation area:</t>
  </si>
  <si>
    <r>
      <t xml:space="preserve">Criteria used to select this particular evaluation are as REPRESENTATIVE </t>
    </r>
    <r>
      <rPr>
        <sz val="8"/>
        <rFont val="Times New Roman"/>
        <family val="1"/>
      </rPr>
      <t>(specific info. and factors considered; degree of "representativeness")</t>
    </r>
  </si>
  <si>
    <t>Other remarks (continue on back if necessary)</t>
  </si>
  <si>
    <t>Reference :</t>
  </si>
  <si>
    <t xml:space="preserve"> Ecological Reference Worksheet :</t>
  </si>
  <si>
    <t>Date :</t>
  </si>
  <si>
    <t>Author :</t>
  </si>
  <si>
    <t>;</t>
  </si>
  <si>
    <t>or  (2) Other ( e.g. name and date of ecological site description, locations of ecological reference area (s)</t>
  </si>
  <si>
    <t>Appendix 1.</t>
  </si>
  <si>
    <t>Appendix 2.</t>
  </si>
  <si>
    <t>Ecological Reference Worksheet</t>
  </si>
  <si>
    <t>Author(s) / participant(s):</t>
  </si>
  <si>
    <t>Contact for lead author  :</t>
  </si>
  <si>
    <t>Reference site used?  Yes/No</t>
  </si>
  <si>
    <t>Date:</t>
  </si>
  <si>
    <t>MLRA:</t>
  </si>
  <si>
    <t xml:space="preserve"> Ecological Site:</t>
  </si>
  <si>
    <r>
      <t xml:space="preserve"> This </t>
    </r>
    <r>
      <rPr>
        <i/>
        <u val="single"/>
        <sz val="11"/>
        <rFont val="Times New Roman"/>
        <family val="1"/>
      </rPr>
      <t>must</t>
    </r>
    <r>
      <rPr>
        <sz val="11"/>
        <rFont val="Times New Roman"/>
        <family val="1"/>
      </rPr>
      <t xml:space="preserve"> be verified based on soils</t>
    </r>
  </si>
  <si>
    <r>
      <t xml:space="preserve">and climate (see Ecological Site Description). Current plant community </t>
    </r>
    <r>
      <rPr>
        <i/>
        <u val="single"/>
        <sz val="11"/>
        <rFont val="Times New Roman"/>
        <family val="1"/>
      </rPr>
      <t xml:space="preserve">cannot </t>
    </r>
    <r>
      <rPr>
        <sz val="11"/>
        <rFont val="Times New Roman"/>
        <family val="1"/>
      </rPr>
      <t>be used to identify the ecological site.</t>
    </r>
  </si>
  <si>
    <t>Indicators:</t>
  </si>
  <si>
    <r>
      <t xml:space="preserve">range of values for above and below average years for </t>
    </r>
    <r>
      <rPr>
        <b/>
        <u val="single"/>
        <sz val="11"/>
        <rFont val="Times New Roman"/>
        <family val="1"/>
      </rPr>
      <t xml:space="preserve">each </t>
    </r>
    <r>
      <rPr>
        <sz val="11"/>
        <rFont val="Times New Roman"/>
        <family val="1"/>
      </rPr>
      <t>community within the reference state, when appropriate &amp;</t>
    </r>
  </si>
  <si>
    <t>Number and extent of rills :</t>
  </si>
  <si>
    <t>Presence of water flow patterns:</t>
  </si>
  <si>
    <t>Number and height of erosional pedestals or terracettes:</t>
  </si>
  <si>
    <t>Bare ground from Ecological Site Description or other studies (rock, litter, lichen, moss, plant canopy are not bare ground) :</t>
  </si>
  <si>
    <t>5.</t>
  </si>
  <si>
    <t>Number of gullies and erosion associated with gullies:</t>
  </si>
  <si>
    <t>6.</t>
  </si>
  <si>
    <t>Extent of wind scoured, blowouts and/or depositional areas:</t>
  </si>
  <si>
    <t>7.</t>
  </si>
  <si>
    <t>Amount of litter movement (describe size and distance expected to travel) :</t>
  </si>
  <si>
    <t>8.</t>
  </si>
  <si>
    <t>9.</t>
  </si>
  <si>
    <t>10.</t>
  </si>
  <si>
    <t>11.</t>
  </si>
  <si>
    <t>12.</t>
  </si>
  <si>
    <t>13.</t>
  </si>
  <si>
    <t>Amount of plant mortality and decadence (include which functional groups are expected to show mortality or decadence) :</t>
  </si>
  <si>
    <t>14.</t>
  </si>
  <si>
    <t>15.</t>
  </si>
  <si>
    <t>16.</t>
  </si>
  <si>
    <t>17.</t>
  </si>
  <si>
    <t>Average percent litter cover   (</t>
  </si>
  <si>
    <t>)</t>
  </si>
  <si>
    <t xml:space="preserve">and depth </t>
  </si>
  <si>
    <t xml:space="preserve">  (</t>
  </si>
  <si>
    <t>inches).</t>
  </si>
  <si>
    <r>
      <t xml:space="preserve">Expected annual production (this is </t>
    </r>
    <r>
      <rPr>
        <b/>
        <u val="single"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above-ground production, not just forage production):</t>
    </r>
  </si>
  <si>
    <t>Perennial plant reproductive capability :</t>
  </si>
  <si>
    <r>
      <t xml:space="preserve">For each indicator, describe the potential for the site. Where possible, </t>
    </r>
    <r>
      <rPr>
        <b/>
        <sz val="11"/>
        <rFont val="Times New Roman"/>
        <family val="1"/>
      </rPr>
      <t>(1)</t>
    </r>
    <r>
      <rPr>
        <sz val="11"/>
        <rFont val="Times New Roman"/>
        <family val="1"/>
      </rPr>
      <t xml:space="preserve"> use numbers, </t>
    </r>
    <r>
      <rPr>
        <b/>
        <sz val="11"/>
        <rFont val="Times New Roman"/>
        <family val="1"/>
      </rPr>
      <t>(2)</t>
    </r>
    <r>
      <rPr>
        <sz val="11"/>
        <rFont val="Times New Roman"/>
        <family val="1"/>
      </rPr>
      <t xml:space="preserve"> include expected</t>
    </r>
  </si>
  <si>
    <r>
      <t>(3)</t>
    </r>
    <r>
      <rPr>
        <sz val="11"/>
        <rFont val="Times New Roman"/>
        <family val="1"/>
      </rPr>
      <t xml:space="preserve"> site data. Continue description on separate sheet.</t>
    </r>
  </si>
  <si>
    <t>Appendix 4.</t>
  </si>
  <si>
    <t>Functional / Structural Groups Worksheet</t>
  </si>
  <si>
    <t>State</t>
  </si>
  <si>
    <t>Office</t>
  </si>
  <si>
    <t xml:space="preserve">   Ecological Site</t>
  </si>
  <si>
    <t>Observers</t>
  </si>
  <si>
    <t xml:space="preserve">  Date</t>
  </si>
  <si>
    <t>Functional / Structural Groups</t>
  </si>
  <si>
    <t>Species List for Functional / Structural Groups</t>
  </si>
  <si>
    <t xml:space="preserve">   Actual</t>
  </si>
  <si>
    <t>Name</t>
  </si>
  <si>
    <t xml:space="preserve"> Potential </t>
  </si>
  <si>
    <t>Plant Names</t>
  </si>
  <si>
    <t>Biological Crust</t>
  </si>
  <si>
    <r>
      <t xml:space="preserve">dominance is evaluated soley on </t>
    </r>
    <r>
      <rPr>
        <b/>
        <sz val="11"/>
        <rFont val="Times New Roman"/>
        <family val="1"/>
      </rPr>
      <t xml:space="preserve">cover </t>
    </r>
    <r>
      <rPr>
        <sz val="11"/>
        <rFont val="Times New Roman"/>
        <family val="1"/>
      </rPr>
      <t>not composition by weight.</t>
    </r>
  </si>
  <si>
    <r>
      <t xml:space="preserve">Indicate whether each "structural/functional group" is a Dominant (D) </t>
    </r>
    <r>
      <rPr>
        <sz val="11"/>
        <rFont val="Times New Roman"/>
        <family val="1"/>
      </rPr>
      <t xml:space="preserve">(roughly 40-100% compositio), a </t>
    </r>
    <r>
      <rPr>
        <b/>
        <sz val="11"/>
        <rFont val="Times New Roman"/>
        <family val="1"/>
      </rPr>
      <t>Sub-</t>
    </r>
  </si>
  <si>
    <r>
      <t xml:space="preserve">dominant (S) </t>
    </r>
    <r>
      <rPr>
        <sz val="11"/>
        <rFont val="Times New Roman"/>
        <family val="1"/>
      </rPr>
      <t xml:space="preserve">( roughly 10-40%) composition) a </t>
    </r>
    <r>
      <rPr>
        <b/>
        <sz val="11"/>
        <rFont val="Times New Roman"/>
        <family val="1"/>
      </rPr>
      <t>Minor Component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(M)</t>
    </r>
    <r>
      <rPr>
        <sz val="11"/>
        <rFont val="Times New Roman"/>
        <family val="1"/>
      </rPr>
      <t xml:space="preserve"> (roughly 205% composition), or a </t>
    </r>
    <r>
      <rPr>
        <b/>
        <sz val="11"/>
        <rFont val="Times New Roman"/>
        <family val="1"/>
      </rPr>
      <t>Trace</t>
    </r>
  </si>
  <si>
    <r>
      <t>Component (T)</t>
    </r>
    <r>
      <rPr>
        <sz val="11"/>
        <rFont val="Times New Roman"/>
        <family val="1"/>
      </rPr>
      <t xml:space="preserve"> ( &lt;2% composition) based on weight or cover composition in the area of interest (e.g., "Actual     "</t>
    </r>
  </si>
  <si>
    <t>column) relative to the "Potential    " column derived from information found in the ecological site/description and/or</t>
  </si>
  <si>
    <t>at the ecological reference area.</t>
  </si>
  <si>
    <t xml:space="preserve"> Rill formation is</t>
  </si>
  <si>
    <t xml:space="preserve"> Rill formation is </t>
  </si>
  <si>
    <t xml:space="preserve"> Active  rill </t>
  </si>
  <si>
    <t xml:space="preserve"> No recent </t>
  </si>
  <si>
    <t xml:space="preserve"> Minimal evidence</t>
  </si>
  <si>
    <t xml:space="preserve"> severe and well</t>
  </si>
  <si>
    <t xml:space="preserve"> moderately active</t>
  </si>
  <si>
    <t xml:space="preserve"> formation is slight</t>
  </si>
  <si>
    <t xml:space="preserve"> formation of rills;</t>
  </si>
  <si>
    <t xml:space="preserve"> of current or past</t>
  </si>
  <si>
    <t xml:space="preserve"> defined throughout</t>
  </si>
  <si>
    <t xml:space="preserve"> and well defined</t>
  </si>
  <si>
    <t xml:space="preserve"> at infrequent</t>
  </si>
  <si>
    <t xml:space="preserve"> old rills have blunt</t>
  </si>
  <si>
    <t xml:space="preserve"> formation of rills.</t>
  </si>
  <si>
    <t xml:space="preserve"> most of area.</t>
  </si>
  <si>
    <t xml:space="preserve"> throughout most</t>
  </si>
  <si>
    <t xml:space="preserve"> intervals, mostly in</t>
  </si>
  <si>
    <t xml:space="preserve"> or muted features.</t>
  </si>
  <si>
    <t xml:space="preserve"> of the area.</t>
  </si>
  <si>
    <t xml:space="preserve"> exposed areas.</t>
  </si>
  <si>
    <t xml:space="preserve"> Extensive and</t>
  </si>
  <si>
    <t xml:space="preserve"> More numerous</t>
  </si>
  <si>
    <t xml:space="preserve"> Nearly matches</t>
  </si>
  <si>
    <t xml:space="preserve"> Matches what is</t>
  </si>
  <si>
    <t xml:space="preserve">       PATTERNS</t>
  </si>
  <si>
    <t xml:space="preserve"> numerous; </t>
  </si>
  <si>
    <t xml:space="preserve"> than expected;</t>
  </si>
  <si>
    <t xml:space="preserve"> what is expected</t>
  </si>
  <si>
    <t xml:space="preserve"> expected for the</t>
  </si>
  <si>
    <t xml:space="preserve"> unstable with</t>
  </si>
  <si>
    <t xml:space="preserve"> deposition and</t>
  </si>
  <si>
    <t xml:space="preserve"> for the site;</t>
  </si>
  <si>
    <t xml:space="preserve"> site; some </t>
  </si>
  <si>
    <t xml:space="preserve"> site; minimal</t>
  </si>
  <si>
    <t xml:space="preserve"> active erosion.</t>
  </si>
  <si>
    <t xml:space="preserve"> cut areas common.</t>
  </si>
  <si>
    <t xml:space="preserve"> erosion is minor</t>
  </si>
  <si>
    <t xml:space="preserve"> evidence of minor</t>
  </si>
  <si>
    <t xml:space="preserve"> evidence of past</t>
  </si>
  <si>
    <t xml:space="preserve"> Flow patterns</t>
  </si>
  <si>
    <t xml:space="preserve"> with some </t>
  </si>
  <si>
    <t xml:space="preserve"> erosion. Flow</t>
  </si>
  <si>
    <t xml:space="preserve"> or current soil</t>
  </si>
  <si>
    <t xml:space="preserve"> usually connected.</t>
  </si>
  <si>
    <t xml:space="preserve"> occasionally</t>
  </si>
  <si>
    <t xml:space="preserve"> instability. Some</t>
  </si>
  <si>
    <t xml:space="preserve"> patterns are stable</t>
  </si>
  <si>
    <t xml:space="preserve"> movement</t>
  </si>
  <si>
    <t xml:space="preserve"> connected.</t>
  </si>
  <si>
    <t xml:space="preserve"> deposition</t>
  </si>
  <si>
    <t xml:space="preserve"> and short.</t>
  </si>
  <si>
    <t xml:space="preserve"> (deposition or</t>
  </si>
  <si>
    <t xml:space="preserve"> occurring.</t>
  </si>
  <si>
    <t xml:space="preserve">  erosion).</t>
  </si>
  <si>
    <t xml:space="preserve"> Abundant active</t>
  </si>
  <si>
    <t xml:space="preserve"> Moderate active</t>
  </si>
  <si>
    <t xml:space="preserve"> Slight active</t>
  </si>
  <si>
    <t xml:space="preserve"> No indications of</t>
  </si>
  <si>
    <t xml:space="preserve"> Minimal current</t>
  </si>
  <si>
    <t xml:space="preserve">       and/or </t>
  </si>
  <si>
    <t xml:space="preserve"> pedestaling and</t>
  </si>
  <si>
    <t xml:space="preserve"> pedestaling;</t>
  </si>
  <si>
    <t xml:space="preserve"> pedestaling; most</t>
  </si>
  <si>
    <t xml:space="preserve"> active pedestaling</t>
  </si>
  <si>
    <t xml:space="preserve"> or past evidence</t>
  </si>
  <si>
    <t xml:space="preserve">      TERRACETTES</t>
  </si>
  <si>
    <t xml:space="preserve"> numerous</t>
  </si>
  <si>
    <t xml:space="preserve"> terracettes  </t>
  </si>
  <si>
    <t xml:space="preserve"> pedestals are in</t>
  </si>
  <si>
    <t xml:space="preserve"> or terracette</t>
  </si>
  <si>
    <t xml:space="preserve"> of pedestaled</t>
  </si>
  <si>
    <t xml:space="preserve">      (Wind or Water)</t>
  </si>
  <si>
    <t xml:space="preserve"> terracettes. Most</t>
  </si>
  <si>
    <t xml:space="preserve"> common. Some</t>
  </si>
  <si>
    <t xml:space="preserve"> flow paths and</t>
  </si>
  <si>
    <t xml:space="preserve"> formation; some</t>
  </si>
  <si>
    <t xml:space="preserve"> plants or rocks.</t>
  </si>
  <si>
    <t xml:space="preserve"> rocks and plants</t>
  </si>
  <si>
    <t xml:space="preserve"> interspaces and/or</t>
  </si>
  <si>
    <t xml:space="preserve"> Terracettes </t>
  </si>
  <si>
    <t xml:space="preserve"> are pedastaled;</t>
  </si>
  <si>
    <t xml:space="preserve"> are pedestaled</t>
  </si>
  <si>
    <t xml:space="preserve"> on exposed slopes.</t>
  </si>
  <si>
    <t xml:space="preserve"> pedestal formation</t>
  </si>
  <si>
    <t xml:space="preserve"> absent or</t>
  </si>
  <si>
    <t xml:space="preserve"> exposed plant </t>
  </si>
  <si>
    <t xml:space="preserve"> with occasional </t>
  </si>
  <si>
    <t xml:space="preserve"> Occasional</t>
  </si>
  <si>
    <t xml:space="preserve"> especially in flow</t>
  </si>
  <si>
    <t xml:space="preserve"> uncommon.</t>
  </si>
  <si>
    <t xml:space="preserve"> roots are common.</t>
  </si>
  <si>
    <t xml:space="preserve"> exposed roots.</t>
  </si>
  <si>
    <t xml:space="preserve"> terracettes present.</t>
  </si>
  <si>
    <t xml:space="preserve"> paths and/or from</t>
  </si>
  <si>
    <t xml:space="preserve"> wind on exposed</t>
  </si>
  <si>
    <t xml:space="preserve"> slopes.</t>
  </si>
  <si>
    <t>Appendix 5.</t>
  </si>
  <si>
    <r>
      <t xml:space="preserve"> </t>
    </r>
    <r>
      <rPr>
        <b/>
        <sz val="14"/>
        <rFont val="Times New Roman"/>
        <family val="1"/>
      </rPr>
      <t>1</t>
    </r>
    <r>
      <rPr>
        <b/>
        <sz val="12"/>
        <rFont val="Times New Roman"/>
        <family val="1"/>
      </rPr>
      <t xml:space="preserve"> - RILLS</t>
    </r>
  </si>
  <si>
    <r>
      <t xml:space="preserve"> 2</t>
    </r>
    <r>
      <rPr>
        <b/>
        <sz val="12"/>
        <rFont val="Times New Roman"/>
        <family val="1"/>
      </rPr>
      <t xml:space="preserve"> - WATER FLOW</t>
    </r>
  </si>
  <si>
    <r>
      <t xml:space="preserve"> 3</t>
    </r>
    <r>
      <rPr>
        <b/>
        <sz val="12"/>
        <rFont val="Times New Roman"/>
        <family val="1"/>
      </rPr>
      <t xml:space="preserve"> - PEDESTALS</t>
    </r>
  </si>
  <si>
    <t>Evaluation Matrix for Rangeland Health</t>
  </si>
  <si>
    <t xml:space="preserve">        INDICATOR</t>
  </si>
  <si>
    <t xml:space="preserve">   MODERATE TO</t>
  </si>
  <si>
    <t xml:space="preserve">       EXTREME</t>
  </si>
  <si>
    <t>Author(s)</t>
  </si>
  <si>
    <t xml:space="preserve"> Amount of bare</t>
  </si>
  <si>
    <t xml:space="preserve"> Amount and size</t>
  </si>
  <si>
    <t xml:space="preserve"> ground much</t>
  </si>
  <si>
    <t xml:space="preserve"> ground moderately</t>
  </si>
  <si>
    <t xml:space="preserve"> ground slightly</t>
  </si>
  <si>
    <t xml:space="preserve"> of bare areas</t>
  </si>
  <si>
    <t xml:space="preserve"> higher than </t>
  </si>
  <si>
    <t xml:space="preserve"> to slightly higher</t>
  </si>
  <si>
    <t xml:space="preserve"> higher than</t>
  </si>
  <si>
    <t xml:space="preserve"> matches that </t>
  </si>
  <si>
    <t xml:space="preserve"> than expected for</t>
  </si>
  <si>
    <t xml:space="preserve"> site. Bare areas</t>
  </si>
  <si>
    <t xml:space="preserve"> the site. Bare areas</t>
  </si>
  <si>
    <t xml:space="preserve"> site.</t>
  </si>
  <si>
    <t xml:space="preserve"> are large and</t>
  </si>
  <si>
    <t xml:space="preserve"> are of intermediate</t>
  </si>
  <si>
    <t xml:space="preserve"> are small and</t>
  </si>
  <si>
    <t xml:space="preserve"> size and</t>
  </si>
  <si>
    <t xml:space="preserve"> rarely connected.</t>
  </si>
  <si>
    <t xml:space="preserve"> sporadically</t>
  </si>
  <si>
    <t xml:space="preserve"> Present with</t>
  </si>
  <si>
    <t xml:space="preserve"> Moderate in</t>
  </si>
  <si>
    <t xml:space="preserve"> Uncommon,</t>
  </si>
  <si>
    <t xml:space="preserve"> Drainages are</t>
  </si>
  <si>
    <t xml:space="preserve"> indications of </t>
  </si>
  <si>
    <t xml:space="preserve"> number with </t>
  </si>
  <si>
    <t xml:space="preserve"> vegetation is</t>
  </si>
  <si>
    <t xml:space="preserve"> represented as</t>
  </si>
  <si>
    <t xml:space="preserve"> active erosion,</t>
  </si>
  <si>
    <t xml:space="preserve"> indications of</t>
  </si>
  <si>
    <t xml:space="preserve"> stabilized on bed</t>
  </si>
  <si>
    <t xml:space="preserve"> natural stable</t>
  </si>
  <si>
    <t xml:space="preserve"> and slopes; no</t>
  </si>
  <si>
    <t xml:space="preserve"> channels; no</t>
  </si>
  <si>
    <t xml:space="preserve"> infrequent on</t>
  </si>
  <si>
    <t xml:space="preserve"> intermittent on</t>
  </si>
  <si>
    <t xml:space="preserve"> signs of active</t>
  </si>
  <si>
    <t xml:space="preserve"> signs of erosion</t>
  </si>
  <si>
    <t xml:space="preserve"> slopes and/or bed.</t>
  </si>
  <si>
    <t xml:space="preserve">  intermittent on</t>
  </si>
  <si>
    <t xml:space="preserve"> headcuts, </t>
  </si>
  <si>
    <t xml:space="preserve"> with vegetation</t>
  </si>
  <si>
    <t xml:space="preserve"> Nickpoints and</t>
  </si>
  <si>
    <t xml:space="preserve"> Headcuts are </t>
  </si>
  <si>
    <t xml:space="preserve"> nickpoints, or bed</t>
  </si>
  <si>
    <t xml:space="preserve"> common.</t>
  </si>
  <si>
    <t xml:space="preserve"> headcuts are</t>
  </si>
  <si>
    <t xml:space="preserve"> active; </t>
  </si>
  <si>
    <t xml:space="preserve"> Occasional </t>
  </si>
  <si>
    <t xml:space="preserve"> erosion.</t>
  </si>
  <si>
    <t xml:space="preserve"> numerous and</t>
  </si>
  <si>
    <t xml:space="preserve"> downcutting is not</t>
  </si>
  <si>
    <t xml:space="preserve"> active.</t>
  </si>
  <si>
    <t xml:space="preserve"> apparent.</t>
  </si>
  <si>
    <t xml:space="preserve"> evident.</t>
  </si>
  <si>
    <t xml:space="preserve"> Wind scoured</t>
  </si>
  <si>
    <t xml:space="preserve"> Occasional wind</t>
  </si>
  <si>
    <t xml:space="preserve"> Infrequent</t>
  </si>
  <si>
    <t xml:space="preserve"> Minimal</t>
  </si>
  <si>
    <t xml:space="preserve">       SCOURED</t>
  </si>
  <si>
    <t xml:space="preserve"> areas extensive</t>
  </si>
  <si>
    <t xml:space="preserve"> areas common</t>
  </si>
  <si>
    <t xml:space="preserve"> scoured areas</t>
  </si>
  <si>
    <t xml:space="preserve"> evidence of wind</t>
  </si>
  <si>
    <t xml:space="preserve"> evidence of</t>
  </si>
  <si>
    <t xml:space="preserve">       AREAS</t>
  </si>
  <si>
    <t xml:space="preserve"> with exposed</t>
  </si>
  <si>
    <t xml:space="preserve"> with some</t>
  </si>
  <si>
    <t xml:space="preserve"> present with some</t>
  </si>
  <si>
    <t xml:space="preserve"> scoured areas or</t>
  </si>
  <si>
    <t xml:space="preserve"> active or past</t>
  </si>
  <si>
    <t xml:space="preserve"> roots common.</t>
  </si>
  <si>
    <t xml:space="preserve"> wind scoured</t>
  </si>
  <si>
    <t xml:space="preserve"> areas.</t>
  </si>
  <si>
    <t xml:space="preserve"> Extreme; liter</t>
  </si>
  <si>
    <t xml:space="preserve"> Extreme to</t>
  </si>
  <si>
    <t xml:space="preserve"> Moderate litter</t>
  </si>
  <si>
    <t xml:space="preserve"> Slightly more than</t>
  </si>
  <si>
    <t xml:space="preserve"> Litter movement</t>
  </si>
  <si>
    <t xml:space="preserve"> concentrated</t>
  </si>
  <si>
    <t xml:space="preserve"> moderate; loosely</t>
  </si>
  <si>
    <t xml:space="preserve"> (smaller size)</t>
  </si>
  <si>
    <t xml:space="preserve"> matches that</t>
  </si>
  <si>
    <t xml:space="preserve"> around </t>
  </si>
  <si>
    <t xml:space="preserve"> concentrated near</t>
  </si>
  <si>
    <t xml:space="preserve"> movement in</t>
  </si>
  <si>
    <t xml:space="preserve"> site with only small</t>
  </si>
  <si>
    <t xml:space="preserve"> obstructions. Most</t>
  </si>
  <si>
    <t xml:space="preserve"> obstructions. </t>
  </si>
  <si>
    <t xml:space="preserve"> scattered</t>
  </si>
  <si>
    <t xml:space="preserve"> size classes of</t>
  </si>
  <si>
    <t xml:space="preserve"> site, with a fairly</t>
  </si>
  <si>
    <t xml:space="preserve"> Moderate to small</t>
  </si>
  <si>
    <t xml:space="preserve"> concentrations</t>
  </si>
  <si>
    <t xml:space="preserve"> litter being</t>
  </si>
  <si>
    <t xml:space="preserve"> uniform </t>
  </si>
  <si>
    <t xml:space="preserve"> litter redistributed</t>
  </si>
  <si>
    <t xml:space="preserve"> redistributed.</t>
  </si>
  <si>
    <t xml:space="preserve"> distribution of</t>
  </si>
  <si>
    <t xml:space="preserve"> by wind or water.</t>
  </si>
  <si>
    <t xml:space="preserve"> obstructions and in</t>
  </si>
  <si>
    <t xml:space="preserve"> litter.</t>
  </si>
  <si>
    <t xml:space="preserve"> depressions.</t>
  </si>
  <si>
    <t xml:space="preserve"> Bare areas have</t>
  </si>
  <si>
    <t xml:space="preserve"> Physical and</t>
  </si>
  <si>
    <t xml:space="preserve">       CHEMICAL</t>
  </si>
  <si>
    <t xml:space="preserve"> thick and </t>
  </si>
  <si>
    <t xml:space="preserve"> moderately thick</t>
  </si>
  <si>
    <t xml:space="preserve"> thin and </t>
  </si>
  <si>
    <t xml:space="preserve"> "soft" and </t>
  </si>
  <si>
    <t xml:space="preserve"> chemical crusts</t>
  </si>
  <si>
    <t xml:space="preserve"> widespread</t>
  </si>
  <si>
    <t xml:space="preserve"> widespread to</t>
  </si>
  <si>
    <t xml:space="preserve"> scattered physical</t>
  </si>
  <si>
    <t xml:space="preserve"> largely absent.</t>
  </si>
  <si>
    <t xml:space="preserve"> physical or </t>
  </si>
  <si>
    <t xml:space="preserve"> or chemical crusts.</t>
  </si>
  <si>
    <t xml:space="preserve"> chemical crusts.</t>
  </si>
  <si>
    <t xml:space="preserve"> Surface organic</t>
  </si>
  <si>
    <t xml:space="preserve"> 25-50% of the</t>
  </si>
  <si>
    <t xml:space="preserve"> Less than 25% of</t>
  </si>
  <si>
    <t xml:space="preserve"> Some signs of</t>
  </si>
  <si>
    <t xml:space="preserve">       ORGANIC </t>
  </si>
  <si>
    <t xml:space="preserve"> layer rarely present</t>
  </si>
  <si>
    <t xml:space="preserve"> surface organic</t>
  </si>
  <si>
    <t xml:space="preserve"> the surface organic</t>
  </si>
  <si>
    <t xml:space="preserve"> past loss of </t>
  </si>
  <si>
    <t xml:space="preserve"> of surface organic</t>
  </si>
  <si>
    <t xml:space="preserve">       MATTER</t>
  </si>
  <si>
    <t xml:space="preserve"> and then only in</t>
  </si>
  <si>
    <t>layer is absent.</t>
  </si>
  <si>
    <t xml:space="preserve"> matter is absent.</t>
  </si>
  <si>
    <t xml:space="preserve"> layer loss.</t>
  </si>
  <si>
    <t xml:space="preserve"> association with</t>
  </si>
  <si>
    <t xml:space="preserve"> matter with stable</t>
  </si>
  <si>
    <t xml:space="preserve"> protected areas.</t>
  </si>
  <si>
    <t xml:space="preserve"> surface now.</t>
  </si>
  <si>
    <t xml:space="preserve"> Infiltration is </t>
  </si>
  <si>
    <t xml:space="preserve"> Infiltration relatively</t>
  </si>
  <si>
    <t xml:space="preserve"> Infiltration and</t>
  </si>
  <si>
    <t xml:space="preserve">      COMMUNITY</t>
  </si>
  <si>
    <t xml:space="preserve"> severely </t>
  </si>
  <si>
    <t xml:space="preserve"> moderately</t>
  </si>
  <si>
    <t xml:space="preserve"> somewhat reduced</t>
  </si>
  <si>
    <t xml:space="preserve"> unaffected by </t>
  </si>
  <si>
    <t xml:space="preserve"> runoff is equal to</t>
  </si>
  <si>
    <t xml:space="preserve">      COMPOSITION</t>
  </si>
  <si>
    <t xml:space="preserve"> decreased due to</t>
  </si>
  <si>
    <t xml:space="preserve"> due to adverse</t>
  </si>
  <si>
    <t xml:space="preserve"> minor changes in</t>
  </si>
  <si>
    <t xml:space="preserve"> that expected for</t>
  </si>
  <si>
    <t xml:space="preserve">      &amp; DISTRIBUTION</t>
  </si>
  <si>
    <t xml:space="preserve"> adverse changes</t>
  </si>
  <si>
    <t xml:space="preserve"> changes in plant</t>
  </si>
  <si>
    <t xml:space="preserve"> plant community</t>
  </si>
  <si>
    <t xml:space="preserve"> the site. Plant</t>
  </si>
  <si>
    <t xml:space="preserve">      RELATIVE TO</t>
  </si>
  <si>
    <t xml:space="preserve"> in plant community</t>
  </si>
  <si>
    <t xml:space="preserve"> community</t>
  </si>
  <si>
    <t xml:space="preserve"> composition and/</t>
  </si>
  <si>
    <t xml:space="preserve"> cover (distribution</t>
  </si>
  <si>
    <t xml:space="preserve">      INFILTRATION</t>
  </si>
  <si>
    <t xml:space="preserve"> composition and/or</t>
  </si>
  <si>
    <t xml:space="preserve"> or distribution. </t>
  </si>
  <si>
    <t xml:space="preserve"> and amount) </t>
  </si>
  <si>
    <t xml:space="preserve">      &amp; RUNOFF</t>
  </si>
  <si>
    <t xml:space="preserve"> distribution.</t>
  </si>
  <si>
    <t xml:space="preserve"> or distribution.</t>
  </si>
  <si>
    <t xml:space="preserve"> distribution. Plant</t>
  </si>
  <si>
    <t xml:space="preserve"> Plant cover </t>
  </si>
  <si>
    <t xml:space="preserve"> adequate for site</t>
  </si>
  <si>
    <t xml:space="preserve"> Adverse plant</t>
  </si>
  <si>
    <t xml:space="preserve"> Detrimental plant</t>
  </si>
  <si>
    <t xml:space="preserve"> cover changes</t>
  </si>
  <si>
    <t xml:space="preserve"> changes have only</t>
  </si>
  <si>
    <t xml:space="preserve"> protection.</t>
  </si>
  <si>
    <t xml:space="preserve"> cover</t>
  </si>
  <si>
    <t xml:space="preserve"> negatively affect</t>
  </si>
  <si>
    <t xml:space="preserve"> amonor effect on</t>
  </si>
  <si>
    <t xml:space="preserve"> have occurred.</t>
  </si>
  <si>
    <t xml:space="preserve"> infiltration.</t>
  </si>
  <si>
    <t xml:space="preserve"> Extensive with &gt;1"</t>
  </si>
  <si>
    <t xml:space="preserve"> Widespread with</t>
  </si>
  <si>
    <t xml:space="preserve"> Moderately wide-</t>
  </si>
  <si>
    <t xml:space="preserve"> Occurs infrequently</t>
  </si>
  <si>
    <t xml:space="preserve"> None to minimal,</t>
  </si>
  <si>
    <t xml:space="preserve">         LAYER</t>
  </si>
  <si>
    <t xml:space="preserve"> depth, severely</t>
  </si>
  <si>
    <t>&gt;1" depth, greatly</t>
  </si>
  <si>
    <t xml:space="preserve"> spread, &lt;1" depth,</t>
  </si>
  <si>
    <t xml:space="preserve"> or is thin and </t>
  </si>
  <si>
    <t xml:space="preserve"> not restrictive to</t>
  </si>
  <si>
    <t xml:space="preserve"> restricts water</t>
  </si>
  <si>
    <t xml:space="preserve"> moderately  </t>
  </si>
  <si>
    <t xml:space="preserve"> weakly restrictive</t>
  </si>
  <si>
    <t xml:space="preserve"> water movement</t>
  </si>
  <si>
    <t xml:space="preserve"> movement and </t>
  </si>
  <si>
    <t xml:space="preserve"> to water movement</t>
  </si>
  <si>
    <t xml:space="preserve"> and root</t>
  </si>
  <si>
    <t xml:space="preserve"> root penetration.</t>
  </si>
  <si>
    <t xml:space="preserve"> movement and</t>
  </si>
  <si>
    <t xml:space="preserve"> penetration.</t>
  </si>
  <si>
    <t xml:space="preserve">     MODERATE</t>
  </si>
  <si>
    <t xml:space="preserve">     SLIGHT TO</t>
  </si>
  <si>
    <t xml:space="preserve">    MODERATE </t>
  </si>
  <si>
    <t xml:space="preserve">       NONE TO</t>
  </si>
  <si>
    <t xml:space="preserve">        SLIGHT </t>
  </si>
  <si>
    <r>
      <t xml:space="preserve"> 4</t>
    </r>
    <r>
      <rPr>
        <b/>
        <sz val="12"/>
        <rFont val="Times New Roman"/>
        <family val="1"/>
      </rPr>
      <t xml:space="preserve"> - BARE</t>
    </r>
  </si>
  <si>
    <r>
      <t xml:space="preserve">    </t>
    </r>
    <r>
      <rPr>
        <b/>
        <sz val="12"/>
        <rFont val="Times New Roman"/>
        <family val="1"/>
      </rPr>
      <t xml:space="preserve">   GROUND</t>
    </r>
  </si>
  <si>
    <r>
      <t xml:space="preserve"> 5</t>
    </r>
    <r>
      <rPr>
        <b/>
        <sz val="12"/>
        <rFont val="Times New Roman"/>
        <family val="1"/>
      </rPr>
      <t xml:space="preserve"> - GULLIES</t>
    </r>
  </si>
  <si>
    <r>
      <t xml:space="preserve"> 6</t>
    </r>
    <r>
      <rPr>
        <b/>
        <sz val="12"/>
        <rFont val="Times New Roman"/>
        <family val="1"/>
      </rPr>
      <t xml:space="preserve"> - WIND</t>
    </r>
  </si>
  <si>
    <r>
      <t xml:space="preserve"> 7</t>
    </r>
    <r>
      <rPr>
        <b/>
        <sz val="12"/>
        <rFont val="Times New Roman"/>
        <family val="1"/>
      </rPr>
      <t xml:space="preserve"> - LITTER</t>
    </r>
  </si>
  <si>
    <r>
      <t xml:space="preserve">      </t>
    </r>
    <r>
      <rPr>
        <b/>
        <sz val="12"/>
        <rFont val="Times New Roman"/>
        <family val="1"/>
      </rPr>
      <t xml:space="preserve"> MOVEMENT</t>
    </r>
  </si>
  <si>
    <r>
      <t xml:space="preserve"> 8</t>
    </r>
    <r>
      <rPr>
        <b/>
        <sz val="12"/>
        <rFont val="Times New Roman"/>
        <family val="1"/>
      </rPr>
      <t xml:space="preserve"> - PHYSICAL &amp;</t>
    </r>
  </si>
  <si>
    <r>
      <t xml:space="preserve">       </t>
    </r>
    <r>
      <rPr>
        <b/>
        <sz val="12"/>
        <rFont val="Times New Roman"/>
        <family val="1"/>
      </rPr>
      <t>SOIL CRUSTS</t>
    </r>
  </si>
  <si>
    <r>
      <t xml:space="preserve"> 9</t>
    </r>
    <r>
      <rPr>
        <b/>
        <sz val="12"/>
        <rFont val="Times New Roman"/>
        <family val="1"/>
      </rPr>
      <t xml:space="preserve"> - SOIL SURFACE</t>
    </r>
  </si>
  <si>
    <r>
      <t>10</t>
    </r>
    <r>
      <rPr>
        <b/>
        <sz val="12"/>
        <rFont val="Times New Roman"/>
        <family val="1"/>
      </rPr>
      <t xml:space="preserve"> - PLANT</t>
    </r>
  </si>
  <si>
    <r>
      <t>11</t>
    </r>
    <r>
      <rPr>
        <b/>
        <sz val="12"/>
        <rFont val="Times New Roman"/>
        <family val="1"/>
      </rPr>
      <t xml:space="preserve"> - COMPACTION</t>
    </r>
  </si>
  <si>
    <t xml:space="preserve"> Less dominant</t>
  </si>
  <si>
    <t xml:space="preserve"> Dominant plant</t>
  </si>
  <si>
    <t xml:space="preserve"> Functional plant</t>
  </si>
  <si>
    <t xml:space="preserve">        FUNCTIONAL &amp;</t>
  </si>
  <si>
    <t xml:space="preserve"> plant functional</t>
  </si>
  <si>
    <t xml:space="preserve"> functional groups</t>
  </si>
  <si>
    <t xml:space="preserve"> groups and </t>
  </si>
  <si>
    <t xml:space="preserve">        STRUCTURAL</t>
  </si>
  <si>
    <t xml:space="preserve"> groups dominate</t>
  </si>
  <si>
    <t xml:space="preserve"> represented by</t>
  </si>
  <si>
    <t xml:space="preserve"> occur, but no</t>
  </si>
  <si>
    <t xml:space="preserve"> are diminished but</t>
  </si>
  <si>
    <t xml:space="preserve"> number of </t>
  </si>
  <si>
    <t xml:space="preserve">        GROUPS</t>
  </si>
  <si>
    <t xml:space="preserve"> scattered few</t>
  </si>
  <si>
    <t xml:space="preserve"> longer dominate.</t>
  </si>
  <si>
    <t xml:space="preserve"> still dominate. Less</t>
  </si>
  <si>
    <t xml:space="preserve"> species in each</t>
  </si>
  <si>
    <t xml:space="preserve"> individual species.</t>
  </si>
  <si>
    <t xml:space="preserve"> dominant plant</t>
  </si>
  <si>
    <t xml:space="preserve"> group closely </t>
  </si>
  <si>
    <t xml:space="preserve"> not present in the</t>
  </si>
  <si>
    <t xml:space="preserve"> match that </t>
  </si>
  <si>
    <t xml:space="preserve"> historic plant</t>
  </si>
  <si>
    <t xml:space="preserve"> groups now </t>
  </si>
  <si>
    <t xml:space="preserve"> are represented in</t>
  </si>
  <si>
    <t xml:space="preserve"> communities also</t>
  </si>
  <si>
    <t xml:space="preserve"> dominate the site.</t>
  </si>
  <si>
    <t xml:space="preserve"> slightly higher </t>
  </si>
  <si>
    <t xml:space="preserve"> may dominate.</t>
  </si>
  <si>
    <t xml:space="preserve"> Plant functional</t>
  </si>
  <si>
    <t xml:space="preserve"> proportion than</t>
  </si>
  <si>
    <t xml:space="preserve"> Number of species</t>
  </si>
  <si>
    <t xml:space="preserve"> groups not present</t>
  </si>
  <si>
    <t xml:space="preserve"> in most functional</t>
  </si>
  <si>
    <t xml:space="preserve"> in historic plant</t>
  </si>
  <si>
    <t xml:space="preserve"> site. Number of</t>
  </si>
  <si>
    <t xml:space="preserve"> groups is extremely</t>
  </si>
  <si>
    <t xml:space="preserve"> communities may</t>
  </si>
  <si>
    <t xml:space="preserve"> species in most</t>
  </si>
  <si>
    <t xml:space="preserve"> low.</t>
  </si>
  <si>
    <t xml:space="preserve"> community are</t>
  </si>
  <si>
    <t xml:space="preserve"> be present.</t>
  </si>
  <si>
    <t xml:space="preserve"> common. Number</t>
  </si>
  <si>
    <t xml:space="preserve"> is nearly equal to</t>
  </si>
  <si>
    <t xml:space="preserve"> of species in most</t>
  </si>
  <si>
    <t>functional groups</t>
  </si>
  <si>
    <t xml:space="preserve"> groups is low to</t>
  </si>
  <si>
    <t xml:space="preserve"> the site.</t>
  </si>
  <si>
    <t xml:space="preserve"> is low.</t>
  </si>
  <si>
    <t xml:space="preserve"> moderate.</t>
  </si>
  <si>
    <t xml:space="preserve"> Dead and/or</t>
  </si>
  <si>
    <t xml:space="preserve"> Dead plants and/or</t>
  </si>
  <si>
    <t xml:space="preserve"> Some dead and/or</t>
  </si>
  <si>
    <t xml:space="preserve"> Slight plant</t>
  </si>
  <si>
    <t xml:space="preserve"> Plant mortality &amp;</t>
  </si>
  <si>
    <t xml:space="preserve">        MORTALITY </t>
  </si>
  <si>
    <t xml:space="preserve"> decadent plants</t>
  </si>
  <si>
    <t xml:space="preserve"> mortality and/or</t>
  </si>
  <si>
    <t xml:space="preserve"> decadence</t>
  </si>
  <si>
    <t xml:space="preserve"> are somewhat</t>
  </si>
  <si>
    <t xml:space="preserve"> are present.</t>
  </si>
  <si>
    <t xml:space="preserve"> decadence.</t>
  </si>
  <si>
    <t xml:space="preserve"> common.  </t>
  </si>
  <si>
    <r>
      <t>12</t>
    </r>
    <r>
      <rPr>
        <b/>
        <sz val="12"/>
        <rFont val="Times New Roman"/>
        <family val="1"/>
      </rPr>
      <t xml:space="preserve"> - PLANT</t>
    </r>
  </si>
  <si>
    <r>
      <t>13</t>
    </r>
    <r>
      <rPr>
        <b/>
        <sz val="12"/>
        <rFont val="Times New Roman"/>
        <family val="1"/>
      </rPr>
      <t xml:space="preserve"> - PLANT</t>
    </r>
  </si>
  <si>
    <t xml:space="preserve"> Litter largely</t>
  </si>
  <si>
    <t xml:space="preserve"> Litter present but</t>
  </si>
  <si>
    <t xml:space="preserve"> Litter amount </t>
  </si>
  <si>
    <t xml:space="preserve"> Amount of litter is</t>
  </si>
  <si>
    <t xml:space="preserve"> absent relative to</t>
  </si>
  <si>
    <t xml:space="preserve"> amount greatly </t>
  </si>
  <si>
    <t xml:space="preserve"> moderately more or</t>
  </si>
  <si>
    <t xml:space="preserve"> slightly more or</t>
  </si>
  <si>
    <t xml:space="preserve"> site potential and</t>
  </si>
  <si>
    <t xml:space="preserve"> reduced relative to</t>
  </si>
  <si>
    <t xml:space="preserve"> less relative to site</t>
  </si>
  <si>
    <t xml:space="preserve"> for the site</t>
  </si>
  <si>
    <t xml:space="preserve"> weather.</t>
  </si>
  <si>
    <t xml:space="preserve"> potential and</t>
  </si>
  <si>
    <r>
      <t>14</t>
    </r>
    <r>
      <rPr>
        <b/>
        <sz val="12"/>
        <rFont val="Times New Roman"/>
        <family val="1"/>
      </rPr>
      <t xml:space="preserve"> - LITTER</t>
    </r>
  </si>
  <si>
    <r>
      <t xml:space="preserve">       </t>
    </r>
    <r>
      <rPr>
        <b/>
        <sz val="12"/>
        <rFont val="Times New Roman"/>
        <family val="1"/>
      </rPr>
      <t xml:space="preserve"> AMOUNT</t>
    </r>
  </si>
  <si>
    <t xml:space="preserve"> Productivity less</t>
  </si>
  <si>
    <t xml:space="preserve"> Productivity</t>
  </si>
  <si>
    <t xml:space="preserve">        PRODUCTION</t>
  </si>
  <si>
    <t xml:space="preserve"> than 20% of </t>
  </si>
  <si>
    <t xml:space="preserve"> of potential</t>
  </si>
  <si>
    <t xml:space="preserve"> exceeds 80% of</t>
  </si>
  <si>
    <t xml:space="preserve"> potential</t>
  </si>
  <si>
    <t xml:space="preserve"> production.</t>
  </si>
  <si>
    <t xml:space="preserve"> potential  </t>
  </si>
  <si>
    <r>
      <t>15</t>
    </r>
    <r>
      <rPr>
        <b/>
        <sz val="12"/>
        <rFont val="Times New Roman"/>
        <family val="1"/>
      </rPr>
      <t xml:space="preserve"> - ANNUAL</t>
    </r>
  </si>
  <si>
    <r>
      <t xml:space="preserve"> Productivity </t>
    </r>
    <r>
      <rPr>
        <sz val="10"/>
        <rFont val="Times New Roman"/>
        <family val="1"/>
      </rPr>
      <t>20-40%</t>
    </r>
  </si>
  <si>
    <r>
      <t xml:space="preserve"> Productivity </t>
    </r>
    <r>
      <rPr>
        <sz val="10"/>
        <rFont val="Times New Roman"/>
        <family val="1"/>
      </rPr>
      <t>40-60%</t>
    </r>
  </si>
  <si>
    <r>
      <t xml:space="preserve"> Productivity </t>
    </r>
    <r>
      <rPr>
        <sz val="10"/>
        <rFont val="Times New Roman"/>
        <family val="1"/>
      </rPr>
      <t>60-80%</t>
    </r>
  </si>
  <si>
    <t xml:space="preserve"> Dominate the site.</t>
  </si>
  <si>
    <t xml:space="preserve"> Common</t>
  </si>
  <si>
    <t xml:space="preserve"> Scattered</t>
  </si>
  <si>
    <t xml:space="preserve"> Present primarily</t>
  </si>
  <si>
    <t xml:space="preserve"> Rarely present on</t>
  </si>
  <si>
    <t xml:space="preserve">        INVASIVE </t>
  </si>
  <si>
    <t xml:space="preserve"> throughout the site.</t>
  </si>
  <si>
    <t xml:space="preserve"> in disturbed areas.</t>
  </si>
  <si>
    <t xml:space="preserve">        PLANTS</t>
  </si>
  <si>
    <t xml:space="preserve"> Ability of plants to</t>
  </si>
  <si>
    <t xml:space="preserve"> produce seed or</t>
  </si>
  <si>
    <t xml:space="preserve">        PERENNIAL</t>
  </si>
  <si>
    <t xml:space="preserve"> vegetative tillers is</t>
  </si>
  <si>
    <t xml:space="preserve"> severely reduced</t>
  </si>
  <si>
    <t xml:space="preserve"> greatly reduced</t>
  </si>
  <si>
    <t xml:space="preserve"> somewhat limited</t>
  </si>
  <si>
    <t xml:space="preserve"> only slightly limited</t>
  </si>
  <si>
    <t xml:space="preserve"> not limited</t>
  </si>
  <si>
    <t xml:space="preserve"> relative to recent</t>
  </si>
  <si>
    <t xml:space="preserve"> climatic conditions.</t>
  </si>
  <si>
    <r>
      <t>16</t>
    </r>
    <r>
      <rPr>
        <b/>
        <sz val="12"/>
        <rFont val="Times New Roman"/>
        <family val="1"/>
      </rPr>
      <t xml:space="preserve"> - NOXIOUS &amp;</t>
    </r>
  </si>
  <si>
    <r>
      <t>17</t>
    </r>
    <r>
      <rPr>
        <b/>
        <sz val="12"/>
        <rFont val="Times New Roman"/>
        <family val="1"/>
      </rPr>
      <t xml:space="preserve"> - REPRODUCTIVE</t>
    </r>
  </si>
  <si>
    <r>
      <t xml:space="preserve">        </t>
    </r>
    <r>
      <rPr>
        <b/>
        <sz val="12"/>
        <rFont val="Times New Roman"/>
        <family val="1"/>
      </rPr>
      <t>CAPABILITY OF</t>
    </r>
  </si>
  <si>
    <t>Photograph (s)</t>
  </si>
  <si>
    <t>Ecological Site :</t>
  </si>
  <si>
    <t>MLRA             :</t>
  </si>
  <si>
    <t xml:space="preserve">Photo # 1     </t>
  </si>
  <si>
    <t>Comments :</t>
  </si>
  <si>
    <t xml:space="preserve">Photo # 2     </t>
  </si>
  <si>
    <t xml:space="preserve">           Ecological Site</t>
  </si>
  <si>
    <t xml:space="preserve">     Site ID</t>
  </si>
  <si>
    <t xml:space="preserve">                         Date</t>
  </si>
  <si>
    <t>Departure from Expected</t>
  </si>
  <si>
    <t>Rating</t>
  </si>
  <si>
    <t>Value</t>
  </si>
  <si>
    <t>Instructions:</t>
  </si>
  <si>
    <t xml:space="preserve">           None to Slight..........................................</t>
  </si>
  <si>
    <t>N-S</t>
  </si>
  <si>
    <r>
      <t xml:space="preserve">(1) Assign </t>
    </r>
    <r>
      <rPr>
        <sz val="9"/>
        <color indexed="12"/>
        <rFont val="Arial"/>
        <family val="2"/>
      </rPr>
      <t>ALL</t>
    </r>
    <r>
      <rPr>
        <sz val="9"/>
        <rFont val="Arial"/>
        <family val="2"/>
      </rPr>
      <t xml:space="preserve"> 17 indicator ratings. If indicator not present, rate None to Slight. </t>
    </r>
    <r>
      <rPr>
        <sz val="9"/>
        <color indexed="12"/>
        <rFont val="Arial"/>
        <family val="2"/>
      </rPr>
      <t>Justify in comments.</t>
    </r>
  </si>
  <si>
    <t xml:space="preserve">           Slight to Moderate..............................................................</t>
  </si>
  <si>
    <t>S-M</t>
  </si>
  <si>
    <t>(2) Convert "rating" to "value".</t>
  </si>
  <si>
    <t xml:space="preserve">           Moderate......................................................................</t>
  </si>
  <si>
    <t>M</t>
  </si>
  <si>
    <t xml:space="preserve">           Moderate to Extreme..............................................................</t>
  </si>
  <si>
    <t>M-E</t>
  </si>
  <si>
    <t>(4) Multiple Value x Weight and write in VxW column.</t>
  </si>
  <si>
    <t xml:space="preserve">           Extreme..............................................................</t>
  </si>
  <si>
    <t>E</t>
  </si>
  <si>
    <t>(5) Sum "Wt" and "VxW" columns for each attribute.</t>
  </si>
  <si>
    <t>(6) Attribute rating = Sum(VxW)/Sum(Wt)</t>
  </si>
  <si>
    <t>*Wt=weight from Reference Sheet</t>
  </si>
  <si>
    <t>Soil&amp;Site Stability</t>
  </si>
  <si>
    <t>Hydrologic Function</t>
  </si>
  <si>
    <t>Biotic Integrity</t>
  </si>
  <si>
    <t>Wt*</t>
  </si>
  <si>
    <t>VxW</t>
  </si>
  <si>
    <t>Comments</t>
  </si>
  <si>
    <t>1. Rills</t>
  </si>
  <si>
    <t>2. Water flow patterns</t>
  </si>
  <si>
    <t>3. Pedestals</t>
  </si>
  <si>
    <t>4. Bare ground ____ %</t>
  </si>
  <si>
    <t>5. Gullies</t>
  </si>
  <si>
    <t>6. Wind scoured &amp; deposition</t>
  </si>
  <si>
    <t>7. Litter movement</t>
  </si>
  <si>
    <t>8. Soil surface resist. to erosion</t>
  </si>
  <si>
    <t>9. Soil surface loss &amp; degrad.</t>
  </si>
  <si>
    <t>10. Plant comm. comp.&amp; dist. relative  to infiltration &amp; runoff</t>
  </si>
  <si>
    <t>11. Compaction layer</t>
  </si>
  <si>
    <t>12. Functional/structural groups</t>
  </si>
  <si>
    <t>13. Plant mortality/decadence</t>
  </si>
  <si>
    <t>14. Litter amount</t>
  </si>
  <si>
    <t>15. Annual production</t>
  </si>
  <si>
    <t>16. Invasive plants</t>
  </si>
  <si>
    <t>17. Reproductive capability of perennial plants</t>
  </si>
  <si>
    <t>Sum</t>
  </si>
  <si>
    <t>Attribute rating = Sum(VxW)/Sum(Wt)</t>
  </si>
  <si>
    <t>COMMENTS :</t>
  </si>
  <si>
    <t>MLRA / Ecological Site          :</t>
  </si>
  <si>
    <t>(3) Copy indicator weights for each attribute from Reference Sheet (default=1.0).</t>
  </si>
  <si>
    <t>ELECTRONIC RATING WORKSHEET</t>
  </si>
  <si>
    <t xml:space="preserve"> RATING WORKSHEET</t>
  </si>
  <si>
    <t>Y/N</t>
  </si>
  <si>
    <t>MRLA:</t>
  </si>
  <si>
    <t>o</t>
  </si>
  <si>
    <t>"</t>
  </si>
  <si>
    <t xml:space="preserve"> '</t>
  </si>
  <si>
    <t>Yellow Highlighted Areas Are Filled in by Pull Down!  White Areas Will Calculate Automatically!</t>
  </si>
  <si>
    <t>Indicator Weight</t>
  </si>
  <si>
    <t>Soil surface (top few mm) resistance to erosion (stability) values are averages - most sites will show a range of values for both plant canopy and interspaces, if different):</t>
  </si>
  <si>
    <t>Soil surface structures and SOM content (include type and strength of structure, and A-horizon color and thickness for both plant canopy and interspaces, if different) :</t>
  </si>
  <si>
    <t>Effect of plant community composition (relative proportion of different functional groups) &amp; spatial distribution on infiltration &amp; runoff:</t>
  </si>
  <si>
    <t xml:space="preserve">Prescence and thickness of compaction layer (usually none; describe soil profile features which may be mistaken for compaction  on this site): </t>
  </si>
  <si>
    <t>Potential invasive (including noxious) species (native and non-native). List species which characterize degraded states and which,  after a threshold is crossed, "can, and often do , continue to increase regardless of the management of the site and may eventually dominate the site":</t>
  </si>
  <si>
    <t>Functional/Structural Groups (list in order of descending dominance by above-ground weight using symbols:  indicate much greater than ( &gt;&gt;) ,  greater than (&gt;) , and equal to (=) :</t>
  </si>
  <si>
    <t>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</si>
</sst>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0.0"/>
  </numFmts>
  <fonts count="34">
    <font>
      <sz val="10"/>
      <name val="Arial"/>
      <family val="0"/>
    </font>
    <font>
      <sz val="9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9"/>
      <color indexed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49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7" fillId="0" borderId="2" xfId="0" applyFont="1" applyBorder="1" applyAlignment="1">
      <alignment/>
    </xf>
    <xf numFmtId="0" fontId="10" fillId="0" borderId="9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2" borderId="4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3" fillId="2" borderId="8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9" fillId="2" borderId="9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8" fillId="2" borderId="8" xfId="0" applyFont="1" applyFill="1" applyBorder="1" applyAlignment="1">
      <alignment/>
    </xf>
    <xf numFmtId="0" fontId="19" fillId="0" borderId="8" xfId="0" applyFont="1" applyBorder="1" applyAlignment="1">
      <alignment/>
    </xf>
    <xf numFmtId="0" fontId="19" fillId="0" borderId="3" xfId="0" applyFont="1" applyBorder="1" applyAlignment="1">
      <alignment/>
    </xf>
    <xf numFmtId="0" fontId="19" fillId="2" borderId="0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18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3" fillId="2" borderId="4" xfId="0" applyFont="1" applyFill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9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3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9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9" fillId="2" borderId="11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" borderId="15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" borderId="17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3" borderId="11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27" fillId="2" borderId="20" xfId="0" applyFont="1" applyFill="1" applyBorder="1" applyAlignment="1">
      <alignment/>
    </xf>
    <xf numFmtId="0" fontId="27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27" fillId="2" borderId="23" xfId="0" applyFont="1" applyFill="1" applyBorder="1" applyAlignment="1">
      <alignment/>
    </xf>
    <xf numFmtId="0" fontId="27" fillId="2" borderId="24" xfId="0" applyFont="1" applyFill="1" applyBorder="1" applyAlignment="1">
      <alignment/>
    </xf>
    <xf numFmtId="0" fontId="27" fillId="2" borderId="25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4" borderId="6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27" xfId="0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166" fontId="24" fillId="4" borderId="6" xfId="0" applyNumberFormat="1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167" fontId="0" fillId="4" borderId="13" xfId="0" applyNumberFormat="1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left"/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167" fontId="0" fillId="4" borderId="10" xfId="0" applyNumberFormat="1" applyFont="1" applyFill="1" applyBorder="1" applyAlignment="1" applyProtection="1">
      <alignment horizontal="center"/>
      <protection locked="0"/>
    </xf>
    <xf numFmtId="167" fontId="0" fillId="4" borderId="25" xfId="0" applyNumberFormat="1" applyFont="1" applyFill="1" applyBorder="1" applyAlignment="1" applyProtection="1">
      <alignment horizontal="center"/>
      <protection locked="0"/>
    </xf>
    <xf numFmtId="167" fontId="0" fillId="4" borderId="11" xfId="0" applyNumberFormat="1" applyFont="1" applyFill="1" applyBorder="1" applyAlignment="1" applyProtection="1">
      <alignment horizontal="center"/>
      <protection locked="0"/>
    </xf>
    <xf numFmtId="0" fontId="0" fillId="5" borderId="1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/>
      <protection/>
    </xf>
    <xf numFmtId="0" fontId="27" fillId="2" borderId="20" xfId="0" applyFont="1" applyFill="1" applyBorder="1" applyAlignment="1" applyProtection="1">
      <alignment/>
      <protection/>
    </xf>
    <xf numFmtId="0" fontId="0" fillId="2" borderId="22" xfId="0" applyFont="1" applyFill="1" applyBorder="1" applyAlignment="1" applyProtection="1">
      <alignment/>
      <protection/>
    </xf>
    <xf numFmtId="0" fontId="27" fillId="2" borderId="23" xfId="0" applyFont="1" applyFill="1" applyBorder="1" applyAlignment="1" applyProtection="1">
      <alignment/>
      <protection/>
    </xf>
    <xf numFmtId="0" fontId="27" fillId="2" borderId="25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3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3" borderId="17" xfId="0" applyFont="1" applyFill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wrapText="1"/>
      <protection/>
    </xf>
    <xf numFmtId="0" fontId="0" fillId="3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5" borderId="6" xfId="0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166" fontId="0" fillId="5" borderId="6" xfId="0" applyNumberFormat="1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4" borderId="6" xfId="0" applyFont="1" applyFill="1" applyBorder="1" applyAlignment="1" applyProtection="1">
      <alignment horizontal="center"/>
      <protection locked="0"/>
    </xf>
    <xf numFmtId="166" fontId="12" fillId="5" borderId="6" xfId="0" applyNumberFormat="1" applyFont="1" applyFill="1" applyBorder="1" applyAlignment="1" applyProtection="1">
      <alignment horizontal="center"/>
      <protection/>
    </xf>
    <xf numFmtId="0" fontId="12" fillId="5" borderId="6" xfId="0" applyFont="1" applyFill="1" applyBorder="1" applyAlignment="1" applyProtection="1">
      <alignment horizontal="left"/>
      <protection/>
    </xf>
    <xf numFmtId="0" fontId="30" fillId="0" borderId="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6" borderId="28" xfId="0" applyFont="1" applyFill="1" applyBorder="1" applyAlignment="1" applyProtection="1">
      <alignment horizontal="left"/>
      <protection locked="0"/>
    </xf>
    <xf numFmtId="0" fontId="0" fillId="6" borderId="29" xfId="0" applyFont="1" applyFill="1" applyBorder="1" applyAlignment="1" applyProtection="1">
      <alignment horizontal="left"/>
      <protection locked="0"/>
    </xf>
    <xf numFmtId="0" fontId="0" fillId="6" borderId="30" xfId="0" applyFont="1" applyFill="1" applyBorder="1" applyAlignment="1" applyProtection="1">
      <alignment horizontal="left"/>
      <protection locked="0"/>
    </xf>
    <xf numFmtId="0" fontId="0" fillId="6" borderId="31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167" fontId="0" fillId="0" borderId="0" xfId="0" applyNumberFormat="1" applyAlignment="1">
      <alignment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49" fontId="9" fillId="0" borderId="8" xfId="0" applyNumberFormat="1" applyFont="1" applyBorder="1" applyAlignment="1">
      <alignment horizontal="center" vertical="top"/>
    </xf>
    <xf numFmtId="0" fontId="3" fillId="4" borderId="6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5" fontId="12" fillId="4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4" borderId="6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166" fontId="3" fillId="4" borderId="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4" borderId="6" xfId="0" applyFill="1" applyBorder="1" applyAlignment="1" applyProtection="1">
      <alignment horizontal="center"/>
      <protection locked="0"/>
    </xf>
    <xf numFmtId="0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left"/>
    </xf>
    <xf numFmtId="49" fontId="7" fillId="4" borderId="27" xfId="0" applyNumberFormat="1" applyFont="1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165" fontId="3" fillId="4" borderId="6" xfId="0" applyNumberFormat="1" applyFont="1" applyFill="1" applyBorder="1" applyAlignment="1" applyProtection="1">
      <alignment horizontal="center"/>
      <protection locked="0"/>
    </xf>
    <xf numFmtId="49" fontId="8" fillId="4" borderId="6" xfId="0" applyNumberFormat="1" applyFont="1" applyFill="1" applyBorder="1" applyAlignment="1" applyProtection="1">
      <alignment horizontal="center"/>
      <protection locked="0"/>
    </xf>
    <xf numFmtId="49" fontId="0" fillId="4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4" borderId="25" xfId="0" applyFont="1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left" wrapText="1"/>
      <protection locked="0"/>
    </xf>
    <xf numFmtId="0" fontId="8" fillId="4" borderId="6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horizontal="left" wrapText="1"/>
      <protection locked="0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32" xfId="0" applyFont="1" applyBorder="1" applyAlignment="1">
      <alignment textRotation="180" wrapText="1"/>
    </xf>
    <xf numFmtId="0" fontId="1" fillId="0" borderId="23" xfId="0" applyFont="1" applyBorder="1" applyAlignment="1">
      <alignment textRotation="180" wrapText="1"/>
    </xf>
    <xf numFmtId="0" fontId="1" fillId="0" borderId="25" xfId="0" applyFont="1" applyBorder="1" applyAlignment="1">
      <alignment textRotation="180" wrapText="1"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0" fontId="9" fillId="0" borderId="2" xfId="0" applyFont="1" applyBorder="1" applyAlignment="1">
      <alignment horizontal="left"/>
    </xf>
    <xf numFmtId="2" fontId="12" fillId="5" borderId="6" xfId="0" applyNumberFormat="1" applyFont="1" applyFill="1" applyBorder="1" applyAlignment="1" applyProtection="1">
      <alignment horizontal="left"/>
      <protection/>
    </xf>
    <xf numFmtId="0" fontId="12" fillId="4" borderId="27" xfId="0" applyFont="1" applyFill="1" applyBorder="1" applyAlignment="1" applyProtection="1">
      <alignment horizontal="center"/>
      <protection locked="0"/>
    </xf>
    <xf numFmtId="49" fontId="12" fillId="4" borderId="27" xfId="0" applyNumberFormat="1" applyFont="1" applyFill="1" applyBorder="1" applyAlignment="1" applyProtection="1">
      <alignment horizontal="left"/>
      <protection locked="0"/>
    </xf>
    <xf numFmtId="49" fontId="0" fillId="4" borderId="27" xfId="0" applyNumberForma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14" fontId="12" fillId="5" borderId="6" xfId="0" applyNumberFormat="1" applyFont="1" applyFill="1" applyBorder="1" applyAlignment="1" applyProtection="1">
      <alignment horizontal="center"/>
      <protection/>
    </xf>
    <xf numFmtId="0" fontId="0" fillId="5" borderId="6" xfId="0" applyNumberFormat="1" applyFill="1" applyBorder="1" applyAlignment="1" applyProtection="1">
      <alignment horizontal="left"/>
      <protection/>
    </xf>
    <xf numFmtId="0" fontId="12" fillId="4" borderId="33" xfId="0" applyFont="1" applyFill="1" applyBorder="1" applyAlignment="1" applyProtection="1">
      <alignment horizontal="left"/>
      <protection locked="0"/>
    </xf>
    <xf numFmtId="0" fontId="12" fillId="4" borderId="27" xfId="0" applyFont="1" applyFill="1" applyBorder="1" applyAlignment="1" applyProtection="1">
      <alignment horizontal="left"/>
      <protection locked="0"/>
    </xf>
    <xf numFmtId="0" fontId="12" fillId="4" borderId="34" xfId="0" applyFont="1" applyFill="1" applyBorder="1" applyAlignment="1" applyProtection="1">
      <alignment horizontal="left"/>
      <protection locked="0"/>
    </xf>
    <xf numFmtId="0" fontId="12" fillId="4" borderId="35" xfId="0" applyFont="1" applyFill="1" applyBorder="1" applyAlignment="1" applyProtection="1">
      <alignment horizontal="left"/>
      <protection locked="0"/>
    </xf>
    <xf numFmtId="0" fontId="12" fillId="4" borderId="36" xfId="0" applyFont="1" applyFill="1" applyBorder="1" applyAlignment="1" applyProtection="1">
      <alignment horizontal="left"/>
      <protection locked="0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2" fillId="5" borderId="6" xfId="0" applyFont="1" applyFill="1" applyBorder="1" applyAlignment="1" applyProtection="1">
      <alignment horizontal="center"/>
      <protection/>
    </xf>
    <xf numFmtId="0" fontId="12" fillId="5" borderId="6" xfId="0" applyNumberFormat="1" applyFont="1" applyFill="1" applyBorder="1" applyAlignment="1" applyProtection="1">
      <alignment horizontal="left"/>
      <protection/>
    </xf>
    <xf numFmtId="166" fontId="12" fillId="5" borderId="27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5" borderId="6" xfId="0" applyFont="1" applyFill="1" applyBorder="1" applyAlignment="1" applyProtection="1">
      <alignment horizontal="left"/>
      <protection/>
    </xf>
    <xf numFmtId="0" fontId="24" fillId="0" borderId="47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27" fillId="2" borderId="20" xfId="0" applyFont="1" applyFill="1" applyBorder="1" applyAlignment="1">
      <alignment horizontal="center" wrapText="1"/>
    </xf>
    <xf numFmtId="0" fontId="27" fillId="2" borderId="25" xfId="0" applyFont="1" applyFill="1" applyBorder="1" applyAlignment="1">
      <alignment horizontal="center" wrapText="1"/>
    </xf>
    <xf numFmtId="0" fontId="0" fillId="4" borderId="6" xfId="0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11" fillId="4" borderId="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27" fillId="2" borderId="20" xfId="0" applyFont="1" applyFill="1" applyBorder="1" applyAlignment="1" applyProtection="1">
      <alignment horizontal="center" wrapText="1"/>
      <protection/>
    </xf>
    <xf numFmtId="0" fontId="27" fillId="2" borderId="25" xfId="0" applyFont="1" applyFill="1" applyBorder="1" applyAlignment="1" applyProtection="1">
      <alignment horizontal="center" wrapText="1"/>
      <protection/>
    </xf>
    <xf numFmtId="0" fontId="11" fillId="5" borderId="6" xfId="0" applyNumberFormat="1" applyFont="1" applyFill="1" applyBorder="1" applyAlignment="1" applyProtection="1">
      <alignment horizontal="left"/>
      <protection/>
    </xf>
    <xf numFmtId="0" fontId="33" fillId="4" borderId="6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65</xdr:row>
      <xdr:rowOff>152400</xdr:rowOff>
    </xdr:from>
    <xdr:to>
      <xdr:col>32</xdr:col>
      <xdr:colOff>161925</xdr:colOff>
      <xdr:row>86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10429875"/>
          <a:ext cx="5305425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90</xdr:row>
      <xdr:rowOff>152400</xdr:rowOff>
    </xdr:from>
    <xdr:to>
      <xdr:col>33</xdr:col>
      <xdr:colOff>19050</xdr:colOff>
      <xdr:row>112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14582775"/>
          <a:ext cx="5372100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48</xdr:row>
      <xdr:rowOff>152400</xdr:rowOff>
    </xdr:from>
    <xdr:to>
      <xdr:col>32</xdr:col>
      <xdr:colOff>161925</xdr:colOff>
      <xdr:row>69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11811000"/>
          <a:ext cx="4886325" cy="331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73</xdr:row>
      <xdr:rowOff>152400</xdr:rowOff>
    </xdr:from>
    <xdr:to>
      <xdr:col>33</xdr:col>
      <xdr:colOff>19050</xdr:colOff>
      <xdr:row>95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5963900"/>
          <a:ext cx="4953000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7</xdr:row>
      <xdr:rowOff>28575</xdr:rowOff>
    </xdr:from>
    <xdr:to>
      <xdr:col>3</xdr:col>
      <xdr:colOff>657225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533525"/>
          <a:ext cx="123825" cy="1333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495300</xdr:colOff>
      <xdr:row>7</xdr:row>
      <xdr:rowOff>28575</xdr:rowOff>
    </xdr:from>
    <xdr:to>
      <xdr:col>4</xdr:col>
      <xdr:colOff>619125</xdr:colOff>
      <xdr:row>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43225" y="1533525"/>
          <a:ext cx="123825" cy="1333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466725</xdr:colOff>
      <xdr:row>41</xdr:row>
      <xdr:rowOff>9525</xdr:rowOff>
    </xdr:from>
    <xdr:to>
      <xdr:col>1</xdr:col>
      <xdr:colOff>590550</xdr:colOff>
      <xdr:row>41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76325" y="90011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123825</xdr:colOff>
      <xdr:row>37</xdr:row>
      <xdr:rowOff>0</xdr:rowOff>
    </xdr:from>
    <xdr:to>
      <xdr:col>10</xdr:col>
      <xdr:colOff>247650</xdr:colOff>
      <xdr:row>37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48375" y="822960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95250</xdr:colOff>
      <xdr:row>38</xdr:row>
      <xdr:rowOff>0</xdr:rowOff>
    </xdr:from>
    <xdr:to>
      <xdr:col>3</xdr:col>
      <xdr:colOff>219075</xdr:colOff>
      <xdr:row>38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57375" y="842010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333375</xdr:colOff>
      <xdr:row>33</xdr:row>
      <xdr:rowOff>19050</xdr:rowOff>
    </xdr:from>
    <xdr:to>
      <xdr:col>1</xdr:col>
      <xdr:colOff>457200</xdr:colOff>
      <xdr:row>33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42975" y="74485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17</xdr:row>
      <xdr:rowOff>123825</xdr:rowOff>
    </xdr:from>
    <xdr:to>
      <xdr:col>1</xdr:col>
      <xdr:colOff>1143000</xdr:colOff>
      <xdr:row>17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373380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54</xdr:row>
      <xdr:rowOff>123825</xdr:rowOff>
    </xdr:from>
    <xdr:to>
      <xdr:col>1</xdr:col>
      <xdr:colOff>1143000</xdr:colOff>
      <xdr:row>54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1300162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showGridLines="0" view="pageBreakPreview" zoomScale="110" zoomScaleSheetLayoutView="110" workbookViewId="0" topLeftCell="A1">
      <selection activeCell="K16" sqref="K16"/>
    </sheetView>
  </sheetViews>
  <sheetFormatPr defaultColWidth="9.140625" defaultRowHeight="12.75"/>
  <cols>
    <col min="1" max="8" width="2.7109375" style="0" customWidth="1"/>
    <col min="9" max="9" width="5.140625" style="0" customWidth="1"/>
    <col min="10" max="10" width="2.7109375" style="0" customWidth="1"/>
    <col min="11" max="11" width="5.00390625" style="0" customWidth="1"/>
    <col min="12" max="12" width="1.57421875" style="0" customWidth="1"/>
    <col min="13" max="13" width="5.00390625" style="0" customWidth="1"/>
    <col min="14" max="14" width="1.8515625" style="0" customWidth="1"/>
    <col min="15" max="17" width="2.7109375" style="0" customWidth="1"/>
    <col min="18" max="18" width="4.00390625" style="0" customWidth="1"/>
    <col min="19" max="37" width="2.7109375" style="0" customWidth="1"/>
    <col min="38" max="38" width="4.140625" style="0" customWidth="1"/>
    <col min="39" max="174" width="2.7109375" style="0" customWidth="1"/>
  </cols>
  <sheetData>
    <row r="1" spans="1:38" ht="14.25">
      <c r="A1" s="190" t="s">
        <v>76</v>
      </c>
      <c r="B1" s="200"/>
      <c r="C1" s="200"/>
      <c r="D1" s="200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4" t="s">
        <v>0</v>
      </c>
      <c r="AI1" s="194"/>
      <c r="AJ1" s="194"/>
      <c r="AK1" s="194"/>
      <c r="AL1" s="194"/>
    </row>
    <row r="2" spans="1:38" ht="18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38" ht="14.25" customHeight="1">
      <c r="A3" s="202" t="s">
        <v>2</v>
      </c>
      <c r="B3" s="200"/>
      <c r="C3" s="200"/>
      <c r="D3" s="200"/>
      <c r="E3" s="186"/>
      <c r="F3" s="186"/>
      <c r="G3" s="186"/>
      <c r="H3" s="186"/>
      <c r="I3" s="186"/>
      <c r="J3" s="186"/>
      <c r="K3" s="186"/>
      <c r="L3" s="186"/>
      <c r="M3" s="1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02" t="s">
        <v>3</v>
      </c>
      <c r="B5" s="200"/>
      <c r="C5" s="200"/>
      <c r="D5" s="200"/>
      <c r="E5" s="200"/>
      <c r="F5" s="200"/>
      <c r="G5" s="198"/>
      <c r="H5" s="198"/>
      <c r="I5" s="198"/>
      <c r="J5" s="198"/>
      <c r="K5" s="198"/>
      <c r="L5" s="198"/>
      <c r="M5" s="188" t="s">
        <v>5</v>
      </c>
      <c r="N5" s="189"/>
      <c r="O5" s="189"/>
      <c r="P5" s="198"/>
      <c r="Q5" s="198"/>
      <c r="R5" s="198"/>
      <c r="S5" s="188" t="s">
        <v>6</v>
      </c>
      <c r="T5" s="189"/>
      <c r="U5" s="189"/>
      <c r="V5" s="198"/>
      <c r="W5" s="198"/>
      <c r="X5" s="198"/>
      <c r="Y5" s="198"/>
      <c r="Z5" s="198"/>
      <c r="AA5" s="188" t="s">
        <v>8</v>
      </c>
      <c r="AB5" s="189"/>
      <c r="AC5" s="189"/>
      <c r="AD5" s="189"/>
      <c r="AE5" s="189"/>
      <c r="AF5" s="189"/>
      <c r="AG5" s="189"/>
      <c r="AH5" s="187"/>
      <c r="AI5" s="187"/>
      <c r="AJ5" s="187"/>
      <c r="AK5" s="187"/>
      <c r="AL5" s="187"/>
    </row>
    <row r="6" spans="7:38" ht="12.75">
      <c r="G6" s="222" t="s">
        <v>4</v>
      </c>
      <c r="H6" s="189"/>
      <c r="I6" s="189"/>
      <c r="J6" s="189"/>
      <c r="K6" s="189"/>
      <c r="L6" s="18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88" t="s">
        <v>9</v>
      </c>
      <c r="B7" s="189"/>
      <c r="C7" s="189"/>
      <c r="D7" s="189"/>
      <c r="E7" s="189"/>
      <c r="F7" s="189"/>
      <c r="G7" s="189"/>
      <c r="H7" s="223"/>
      <c r="I7" s="223"/>
      <c r="J7" s="223"/>
      <c r="K7" s="223"/>
      <c r="L7" s="223"/>
      <c r="M7" s="223"/>
      <c r="N7" s="223"/>
      <c r="O7" s="223"/>
      <c r="P7" s="203"/>
      <c r="Q7" s="203"/>
      <c r="R7" s="203"/>
      <c r="S7" s="203"/>
      <c r="T7" s="203"/>
      <c r="U7" s="203"/>
      <c r="V7" s="205" t="s">
        <v>10</v>
      </c>
      <c r="W7" s="200"/>
      <c r="X7" s="200"/>
      <c r="Y7" s="200"/>
      <c r="Z7" s="200"/>
      <c r="AA7" s="200"/>
      <c r="AB7" s="200"/>
      <c r="AC7" s="200"/>
      <c r="AD7" s="200"/>
      <c r="AE7" s="200"/>
      <c r="AF7" s="208"/>
      <c r="AG7" s="208"/>
      <c r="AH7" s="208"/>
      <c r="AI7" s="208"/>
      <c r="AJ7" s="208"/>
      <c r="AK7" s="208"/>
      <c r="AL7" s="208"/>
    </row>
    <row r="8" spans="32:38" ht="12.75">
      <c r="AF8" s="209"/>
      <c r="AG8" s="209"/>
      <c r="AH8" s="209"/>
      <c r="AI8" s="209"/>
      <c r="AJ8" s="209"/>
      <c r="AK8" s="209"/>
      <c r="AL8" s="209"/>
    </row>
    <row r="9" spans="1:38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205" t="s">
        <v>11</v>
      </c>
      <c r="B10" s="200"/>
      <c r="C10" s="200"/>
      <c r="D10" s="200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5" t="s">
        <v>12</v>
      </c>
      <c r="AD10" s="200"/>
      <c r="AE10" s="200"/>
      <c r="AF10" s="204"/>
      <c r="AG10" s="204"/>
      <c r="AH10" s="204"/>
      <c r="AI10" s="204"/>
      <c r="AJ10" s="204"/>
      <c r="AK10" s="204"/>
      <c r="AL10" s="204"/>
    </row>
    <row r="11" spans="1:38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205" t="s">
        <v>13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</row>
    <row r="13" spans="1:38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>
      <c r="A14" s="3" t="s">
        <v>14</v>
      </c>
      <c r="B14" s="198"/>
      <c r="C14" s="198"/>
      <c r="D14" s="4" t="s">
        <v>15</v>
      </c>
      <c r="E14" s="198"/>
      <c r="F14" s="198"/>
      <c r="G14" s="1"/>
      <c r="H14" s="3" t="s">
        <v>16</v>
      </c>
      <c r="I14" s="122"/>
      <c r="J14" s="174" t="s">
        <v>642</v>
      </c>
      <c r="K14" s="171"/>
      <c r="L14" s="175" t="s">
        <v>644</v>
      </c>
      <c r="M14" s="293" t="s">
        <v>653</v>
      </c>
      <c r="N14" s="175" t="s">
        <v>643</v>
      </c>
      <c r="O14" s="205" t="s">
        <v>17</v>
      </c>
      <c r="P14" s="200"/>
      <c r="Q14" s="200"/>
      <c r="R14" s="3" t="s">
        <v>16</v>
      </c>
      <c r="S14" s="205" t="s">
        <v>19</v>
      </c>
      <c r="T14" s="200"/>
      <c r="U14" s="200"/>
      <c r="V14" s="198"/>
      <c r="W14" s="198"/>
      <c r="X14" s="198"/>
      <c r="Y14" s="198"/>
      <c r="Z14" s="198"/>
      <c r="AA14" s="6" t="s">
        <v>21</v>
      </c>
      <c r="AB14" s="205" t="s">
        <v>22</v>
      </c>
      <c r="AC14" s="200"/>
      <c r="AD14" s="200"/>
      <c r="AE14" s="200"/>
      <c r="AF14" s="200"/>
      <c r="AG14" s="200"/>
      <c r="AH14" s="224" t="s">
        <v>640</v>
      </c>
      <c r="AI14" s="189"/>
      <c r="AJ14" s="198"/>
      <c r="AK14" s="198"/>
      <c r="AL14" s="198"/>
    </row>
    <row r="15" spans="1:38" ht="8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>
      <c r="A16" s="202" t="s">
        <v>27</v>
      </c>
      <c r="B16" s="200"/>
      <c r="C16" s="198"/>
      <c r="D16" s="198"/>
      <c r="E16" s="5" t="s">
        <v>28</v>
      </c>
      <c r="F16" s="198"/>
      <c r="G16" s="198"/>
      <c r="H16" s="1"/>
      <c r="I16" s="122"/>
      <c r="J16" s="174" t="s">
        <v>642</v>
      </c>
      <c r="K16" s="171"/>
      <c r="L16" s="175" t="s">
        <v>644</v>
      </c>
      <c r="M16" s="171"/>
      <c r="N16" s="175" t="s">
        <v>643</v>
      </c>
      <c r="O16" s="205" t="s">
        <v>18</v>
      </c>
      <c r="P16" s="200"/>
      <c r="Q16" s="200"/>
      <c r="R16" s="121"/>
      <c r="S16" s="202" t="s">
        <v>20</v>
      </c>
      <c r="T16" s="200"/>
      <c r="U16" s="200"/>
      <c r="V16" s="198"/>
      <c r="W16" s="198"/>
      <c r="X16" s="198"/>
      <c r="Y16" s="198"/>
      <c r="Z16" s="198"/>
      <c r="AA16" s="6" t="s">
        <v>21</v>
      </c>
      <c r="AB16" s="202" t="s">
        <v>25</v>
      </c>
      <c r="AC16" s="200"/>
      <c r="AD16" s="200"/>
      <c r="AE16" s="200"/>
      <c r="AF16" s="198"/>
      <c r="AG16" s="206"/>
      <c r="AH16" s="202" t="s">
        <v>26</v>
      </c>
      <c r="AI16" s="200"/>
      <c r="AJ16" s="200"/>
      <c r="AK16" s="198"/>
      <c r="AL16" s="198"/>
    </row>
    <row r="17" spans="1:3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 t="s">
        <v>23</v>
      </c>
      <c r="AC18" s="1"/>
      <c r="AD18" s="1"/>
      <c r="AE18" s="1"/>
      <c r="AF18" s="1"/>
      <c r="AG18" s="202" t="s">
        <v>24</v>
      </c>
      <c r="AH18" s="200"/>
      <c r="AI18" s="198"/>
      <c r="AJ18" s="198"/>
      <c r="AK18" s="198"/>
      <c r="AL18" s="198"/>
    </row>
    <row r="19" spans="1:38" ht="15.75" customHeight="1">
      <c r="A19" s="202" t="s">
        <v>29</v>
      </c>
      <c r="B19" s="200"/>
      <c r="C19" s="200"/>
      <c r="D19" s="200"/>
      <c r="E19" s="200"/>
      <c r="F19" s="200"/>
      <c r="G19" s="200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</row>
    <row r="20" spans="1:38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199" t="s">
        <v>30</v>
      </c>
      <c r="B22" s="200"/>
      <c r="C22" s="200"/>
      <c r="D22" s="200"/>
      <c r="E22" s="200"/>
      <c r="F22" s="200"/>
      <c r="G22" s="200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2.75">
      <c r="A23" s="199" t="s">
        <v>31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201"/>
      <c r="S23" s="9"/>
      <c r="T23" s="9"/>
      <c r="U23" s="199" t="s">
        <v>38</v>
      </c>
      <c r="V23" s="200"/>
      <c r="W23" s="200"/>
      <c r="X23" s="200"/>
      <c r="Y23" s="200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</row>
    <row r="24" spans="1:38" ht="12.75">
      <c r="A24" s="199" t="s">
        <v>32</v>
      </c>
      <c r="B24" s="200"/>
      <c r="C24" s="200"/>
      <c r="D24" s="200"/>
      <c r="E24" s="200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9"/>
      <c r="T24" s="9"/>
      <c r="U24" s="199" t="s">
        <v>32</v>
      </c>
      <c r="V24" s="200"/>
      <c r="W24" s="200"/>
      <c r="X24" s="200"/>
      <c r="Y24" s="200"/>
      <c r="Z24" s="210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</row>
    <row r="25" spans="1:38" ht="12.75">
      <c r="A25" s="212" t="s">
        <v>36</v>
      </c>
      <c r="B25" s="200"/>
      <c r="C25" s="212" t="s">
        <v>37</v>
      </c>
      <c r="D25" s="200"/>
      <c r="E25" s="200"/>
      <c r="F25" s="200"/>
      <c r="G25" s="123"/>
      <c r="H25" s="213" t="s">
        <v>33</v>
      </c>
      <c r="I25" s="214"/>
      <c r="J25" s="214"/>
      <c r="K25" s="123"/>
      <c r="L25" s="213" t="s">
        <v>34</v>
      </c>
      <c r="M25" s="214"/>
      <c r="N25" s="214"/>
      <c r="O25" s="123"/>
      <c r="P25" s="215" t="s">
        <v>35</v>
      </c>
      <c r="Q25" s="214"/>
      <c r="R25" s="123"/>
      <c r="T25" s="9"/>
      <c r="U25" s="212" t="s">
        <v>36</v>
      </c>
      <c r="V25" s="200"/>
      <c r="W25" s="212" t="s">
        <v>37</v>
      </c>
      <c r="X25" s="200"/>
      <c r="Y25" s="200"/>
      <c r="Z25" s="200"/>
      <c r="AA25" s="123"/>
      <c r="AB25" s="213" t="s">
        <v>33</v>
      </c>
      <c r="AC25" s="214"/>
      <c r="AD25" s="214"/>
      <c r="AE25" s="123"/>
      <c r="AF25" s="213" t="s">
        <v>34</v>
      </c>
      <c r="AG25" s="214"/>
      <c r="AH25" s="214"/>
      <c r="AI25" s="123"/>
      <c r="AJ25" s="215" t="s">
        <v>35</v>
      </c>
      <c r="AK25" s="214"/>
      <c r="AL25" s="123"/>
    </row>
    <row r="26" spans="1:38" ht="12.75">
      <c r="A26" s="199" t="s">
        <v>39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9"/>
      <c r="M26" s="9"/>
      <c r="N26" s="9"/>
      <c r="O26" s="9"/>
      <c r="P26" s="9"/>
      <c r="Q26" s="9"/>
      <c r="R26" s="9"/>
      <c r="S26" s="9"/>
      <c r="T26" s="9"/>
      <c r="U26" s="8" t="s">
        <v>39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2.75">
      <c r="A27" s="11" t="s">
        <v>40</v>
      </c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9"/>
      <c r="T27" s="9"/>
      <c r="U27" s="11" t="s">
        <v>40</v>
      </c>
      <c r="V27" s="210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</row>
    <row r="28" spans="1:38" ht="12.75">
      <c r="A28" s="12" t="s">
        <v>41</v>
      </c>
      <c r="B28" s="216" t="s">
        <v>7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9"/>
      <c r="T28" s="9"/>
      <c r="U28" s="12" t="s">
        <v>41</v>
      </c>
      <c r="V28" s="216" t="s">
        <v>7</v>
      </c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</row>
    <row r="29" spans="1:38" ht="12.75">
      <c r="A29" s="12" t="s">
        <v>42</v>
      </c>
      <c r="B29" s="216" t="s">
        <v>7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9"/>
      <c r="T29" s="9"/>
      <c r="U29" s="12" t="s">
        <v>42</v>
      </c>
      <c r="V29" s="216" t="s">
        <v>7</v>
      </c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</row>
    <row r="30" spans="1:38" ht="12.75">
      <c r="A30" s="12" t="s">
        <v>43</v>
      </c>
      <c r="B30" s="216" t="s">
        <v>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9"/>
      <c r="T30" s="9"/>
      <c r="U30" s="12" t="s">
        <v>43</v>
      </c>
      <c r="V30" s="216" t="s">
        <v>7</v>
      </c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</row>
    <row r="31" spans="1:38" ht="6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2.75">
      <c r="A32" s="199" t="s">
        <v>44</v>
      </c>
      <c r="B32" s="200"/>
      <c r="C32" s="200"/>
      <c r="D32" s="200"/>
      <c r="E32" s="199" t="s">
        <v>49</v>
      </c>
      <c r="F32" s="200"/>
      <c r="G32" s="123"/>
      <c r="H32" s="199" t="s">
        <v>47</v>
      </c>
      <c r="I32" s="200"/>
      <c r="J32" s="200"/>
      <c r="K32" s="123"/>
      <c r="L32" s="212" t="s">
        <v>45</v>
      </c>
      <c r="M32" s="200"/>
      <c r="N32" s="123"/>
      <c r="O32" s="13"/>
      <c r="P32" s="13"/>
      <c r="Q32" s="13"/>
      <c r="R32" s="9"/>
      <c r="S32" s="9"/>
      <c r="T32" s="9"/>
      <c r="U32" s="199" t="s">
        <v>44</v>
      </c>
      <c r="V32" s="200"/>
      <c r="W32" s="200"/>
      <c r="X32" s="200"/>
      <c r="Y32" s="199" t="s">
        <v>49</v>
      </c>
      <c r="Z32" s="200"/>
      <c r="AA32" s="123"/>
      <c r="AB32" s="199" t="s">
        <v>47</v>
      </c>
      <c r="AC32" s="200"/>
      <c r="AD32" s="200"/>
      <c r="AE32" s="123"/>
      <c r="AF32" s="212" t="s">
        <v>45</v>
      </c>
      <c r="AG32" s="200"/>
      <c r="AH32" s="123"/>
      <c r="AI32" s="9"/>
      <c r="AJ32" s="9"/>
      <c r="AK32" s="9"/>
      <c r="AL32" s="9"/>
    </row>
    <row r="33" spans="1:38" ht="12.75">
      <c r="A33" s="9"/>
      <c r="B33" s="9"/>
      <c r="C33" s="9"/>
      <c r="D33" s="9"/>
      <c r="E33" s="212" t="s">
        <v>46</v>
      </c>
      <c r="F33" s="200"/>
      <c r="G33" s="124"/>
      <c r="H33" s="199" t="s">
        <v>48</v>
      </c>
      <c r="I33" s="200"/>
      <c r="J33" s="200"/>
      <c r="K33" s="123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12" t="s">
        <v>46</v>
      </c>
      <c r="Z33" s="200"/>
      <c r="AA33" s="124"/>
      <c r="AB33" s="199" t="s">
        <v>48</v>
      </c>
      <c r="AC33" s="200"/>
      <c r="AD33" s="200"/>
      <c r="AE33" s="123"/>
      <c r="AF33" s="9"/>
      <c r="AG33" s="9"/>
      <c r="AH33" s="9"/>
      <c r="AI33" s="9"/>
      <c r="AJ33" s="9"/>
      <c r="AK33" s="9"/>
      <c r="AL33" s="9"/>
    </row>
    <row r="34" spans="1:38" ht="8.25" customHeight="1">
      <c r="A34" s="9"/>
      <c r="B34" s="9"/>
      <c r="C34" s="9"/>
      <c r="D34" s="9"/>
      <c r="E34" s="10" t="s">
        <v>7</v>
      </c>
      <c r="F34" s="9"/>
      <c r="G34" s="1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2.75">
      <c r="A35" s="199" t="s">
        <v>56</v>
      </c>
      <c r="B35" s="200"/>
      <c r="C35" s="200"/>
      <c r="D35" s="200"/>
      <c r="E35" s="200"/>
      <c r="F35" s="225"/>
      <c r="G35" s="225"/>
      <c r="H35" s="225"/>
      <c r="I35" s="206"/>
      <c r="J35" s="225"/>
      <c r="K35" s="225"/>
      <c r="L35" s="199" t="s">
        <v>55</v>
      </c>
      <c r="M35" s="200"/>
      <c r="N35" s="225"/>
      <c r="O35" s="225"/>
      <c r="P35" s="10" t="s">
        <v>50</v>
      </c>
      <c r="Q35" s="212" t="s">
        <v>52</v>
      </c>
      <c r="R35" s="200"/>
      <c r="S35" s="200"/>
      <c r="T35" s="225"/>
      <c r="U35" s="225"/>
      <c r="V35" s="225"/>
      <c r="W35" s="225"/>
      <c r="X35" s="225"/>
      <c r="Y35" s="199" t="s">
        <v>51</v>
      </c>
      <c r="Z35" s="200"/>
      <c r="AA35" s="200"/>
      <c r="AB35" s="200"/>
      <c r="AC35" s="200"/>
      <c r="AD35" s="200"/>
      <c r="AE35" s="225"/>
      <c r="AF35" s="225"/>
      <c r="AG35" s="225"/>
      <c r="AH35" s="199" t="s">
        <v>53</v>
      </c>
      <c r="AI35" s="200"/>
      <c r="AJ35" s="225"/>
      <c r="AK35" s="225"/>
      <c r="AL35" s="225"/>
    </row>
    <row r="36" spans="1:38" ht="12.75">
      <c r="A36" s="9"/>
      <c r="B36" s="9"/>
      <c r="C36" s="9"/>
      <c r="D36" s="9"/>
      <c r="E36" s="9"/>
      <c r="F36" s="9" t="s">
        <v>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2.75">
      <c r="A37" s="199" t="s">
        <v>54</v>
      </c>
      <c r="B37" s="200"/>
      <c r="C37" s="200"/>
      <c r="D37" s="200"/>
      <c r="E37" s="200"/>
      <c r="F37" s="200"/>
      <c r="G37" s="200"/>
      <c r="H37" s="200"/>
      <c r="I37" s="200"/>
      <c r="J37" s="225"/>
      <c r="K37" s="225"/>
      <c r="L37" s="225"/>
      <c r="M37" s="225"/>
      <c r="N37" s="212" t="s">
        <v>57</v>
      </c>
      <c r="O37" s="200"/>
      <c r="P37" s="9"/>
      <c r="Q37" s="9"/>
      <c r="R37" s="9"/>
      <c r="S37" s="9"/>
      <c r="T37" s="9"/>
      <c r="U37" s="199" t="s">
        <v>58</v>
      </c>
      <c r="V37" s="200"/>
      <c r="W37" s="200"/>
      <c r="X37" s="200"/>
      <c r="Y37" s="200"/>
      <c r="Z37" s="200"/>
      <c r="AA37" s="200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</row>
    <row r="38" spans="1:38" ht="13.5" thickBo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 t="s">
        <v>7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13.5" thickTop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2.75">
      <c r="A40" s="202" t="s">
        <v>59</v>
      </c>
      <c r="B40" s="200"/>
      <c r="C40" s="200"/>
      <c r="D40" s="200"/>
      <c r="E40" s="200"/>
      <c r="F40" s="200"/>
      <c r="G40" s="200"/>
      <c r="H40" s="200"/>
      <c r="I40" s="1"/>
      <c r="J40" s="16" t="s">
        <v>60</v>
      </c>
      <c r="K40" s="202" t="s">
        <v>61</v>
      </c>
      <c r="L40" s="200"/>
      <c r="M40" s="200"/>
      <c r="N40" s="122"/>
      <c r="O40" s="16" t="s">
        <v>62</v>
      </c>
      <c r="P40" s="202" t="s">
        <v>63</v>
      </c>
      <c r="Q40" s="200"/>
      <c r="R40" s="200"/>
      <c r="S40" s="122"/>
      <c r="T40" s="16" t="s">
        <v>16</v>
      </c>
      <c r="U40" s="16" t="s">
        <v>64</v>
      </c>
      <c r="V40" s="202" t="s">
        <v>65</v>
      </c>
      <c r="W40" s="200"/>
      <c r="X40" s="12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205" t="s">
        <v>66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</row>
    <row r="44" spans="1:38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</row>
    <row r="45" spans="1:38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202" t="s">
        <v>67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"/>
      <c r="M46" s="1"/>
      <c r="N46" s="1"/>
      <c r="O46" s="1"/>
      <c r="P46" s="1"/>
      <c r="Q46" s="1"/>
      <c r="R46" s="1"/>
      <c r="S46" s="1" t="s">
        <v>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</row>
    <row r="48" spans="1:38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</row>
    <row r="49" spans="1:38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202" t="s">
        <v>68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</row>
    <row r="51" spans="1:38" ht="12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</row>
    <row r="52" spans="1:41" ht="12.7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O52" t="s">
        <v>7</v>
      </c>
    </row>
    <row r="53" spans="1:38" ht="6.75" customHeight="1">
      <c r="A53" s="1"/>
      <c r="B53" s="1"/>
      <c r="C53" s="1"/>
      <c r="D53" s="1"/>
      <c r="E53" s="1" t="s">
        <v>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 t="s">
        <v>7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202" t="s">
        <v>69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1"/>
      <c r="O54" s="1"/>
      <c r="P54" s="1"/>
      <c r="Q54" s="1"/>
      <c r="R54" s="1"/>
      <c r="S54" s="1" t="s">
        <v>7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</row>
    <row r="56" spans="1:38" ht="12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205" t="s">
        <v>70</v>
      </c>
      <c r="B58" s="200"/>
      <c r="C58" s="200"/>
      <c r="D58" s="200"/>
      <c r="E58" s="16" t="s">
        <v>60</v>
      </c>
      <c r="F58" s="202" t="s">
        <v>71</v>
      </c>
      <c r="G58" s="200"/>
      <c r="H58" s="200"/>
      <c r="I58" s="200"/>
      <c r="J58" s="200"/>
      <c r="K58" s="200"/>
      <c r="L58" s="200"/>
      <c r="M58" s="200"/>
      <c r="N58" s="200"/>
      <c r="O58" s="200"/>
      <c r="P58" s="198"/>
      <c r="Q58" s="198"/>
      <c r="R58" s="198"/>
      <c r="S58" s="198"/>
      <c r="T58" s="198"/>
      <c r="U58" s="198"/>
      <c r="V58" s="198"/>
      <c r="W58" s="198"/>
      <c r="X58" s="198"/>
      <c r="Y58" s="18" t="s">
        <v>74</v>
      </c>
      <c r="Z58" s="202" t="s">
        <v>73</v>
      </c>
      <c r="AA58" s="200"/>
      <c r="AB58" s="200"/>
      <c r="AC58" s="220"/>
      <c r="AD58" s="221"/>
      <c r="AE58" s="221"/>
      <c r="AF58" s="221"/>
      <c r="AG58" s="221"/>
      <c r="AH58" s="202" t="s">
        <v>72</v>
      </c>
      <c r="AI58" s="200"/>
      <c r="AJ58" s="219"/>
      <c r="AK58" s="219"/>
      <c r="AL58" s="219"/>
    </row>
    <row r="59" spans="1:38" ht="16.5" customHeight="1">
      <c r="A59" s="202" t="s">
        <v>75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18"/>
      <c r="AE59" s="218"/>
      <c r="AF59" s="218"/>
      <c r="AG59" s="218"/>
      <c r="AH59" s="218"/>
      <c r="AI59" s="218"/>
      <c r="AJ59" s="218"/>
      <c r="AK59" s="218"/>
      <c r="AL59" s="218"/>
    </row>
    <row r="63" spans="1:38" ht="15.75">
      <c r="A63" s="195" t="s">
        <v>581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</row>
    <row r="64" spans="7:33" ht="18.75" customHeight="1">
      <c r="G64" s="19" t="s">
        <v>583</v>
      </c>
      <c r="M64" s="196"/>
      <c r="N64" s="196"/>
      <c r="O64" s="196"/>
      <c r="P64" s="196"/>
      <c r="AA64" s="19" t="s">
        <v>72</v>
      </c>
      <c r="AD64" s="193"/>
      <c r="AE64" s="193"/>
      <c r="AF64" s="193"/>
      <c r="AG64" s="193"/>
    </row>
    <row r="65" spans="7:33" ht="17.25" customHeight="1">
      <c r="G65" s="19" t="s">
        <v>582</v>
      </c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</row>
    <row r="87" ht="12.75">
      <c r="AK87" t="s">
        <v>7</v>
      </c>
    </row>
    <row r="88" spans="7:16" ht="15">
      <c r="G88" s="19" t="s">
        <v>584</v>
      </c>
      <c r="M88" s="197"/>
      <c r="N88" s="197"/>
      <c r="O88" s="197"/>
      <c r="P88" s="197"/>
    </row>
    <row r="89" spans="7:33" ht="18.75" customHeight="1">
      <c r="G89" s="19" t="s">
        <v>585</v>
      </c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</row>
    <row r="91" ht="12.75">
      <c r="M91" t="s">
        <v>7</v>
      </c>
    </row>
    <row r="114" spans="7:16" ht="15">
      <c r="G114" s="19" t="s">
        <v>586</v>
      </c>
      <c r="M114" s="197"/>
      <c r="N114" s="197"/>
      <c r="O114" s="197"/>
      <c r="P114" s="197"/>
    </row>
    <row r="115" spans="7:33" ht="19.5" customHeight="1">
      <c r="G115" s="19" t="s">
        <v>585</v>
      </c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</row>
  </sheetData>
  <sheetProtection password="E191" sheet="1" objects="1" scenarios="1"/>
  <mergeCells count="137">
    <mergeCell ref="A46:K46"/>
    <mergeCell ref="A50:AL50"/>
    <mergeCell ref="A54:M54"/>
    <mergeCell ref="A58:D58"/>
    <mergeCell ref="F58:O58"/>
    <mergeCell ref="Z58:AB58"/>
    <mergeCell ref="AH58:AI58"/>
    <mergeCell ref="A47:AL47"/>
    <mergeCell ref="A48:AL48"/>
    <mergeCell ref="A51:AL51"/>
    <mergeCell ref="AH35:AI35"/>
    <mergeCell ref="A37:I37"/>
    <mergeCell ref="N37:O37"/>
    <mergeCell ref="U37:AA37"/>
    <mergeCell ref="J37:M37"/>
    <mergeCell ref="AB37:AL37"/>
    <mergeCell ref="AJ35:AL35"/>
    <mergeCell ref="AE35:AG35"/>
    <mergeCell ref="A35:E35"/>
    <mergeCell ref="L35:M35"/>
    <mergeCell ref="Q35:S35"/>
    <mergeCell ref="Y35:AD35"/>
    <mergeCell ref="T35:X35"/>
    <mergeCell ref="F35:K35"/>
    <mergeCell ref="N35:O35"/>
    <mergeCell ref="AB32:AD32"/>
    <mergeCell ref="AF32:AG32"/>
    <mergeCell ref="Y33:Z33"/>
    <mergeCell ref="AB33:AD33"/>
    <mergeCell ref="E33:F33"/>
    <mergeCell ref="H33:J33"/>
    <mergeCell ref="U32:X32"/>
    <mergeCell ref="Y32:Z32"/>
    <mergeCell ref="U23:Y23"/>
    <mergeCell ref="A24:E24"/>
    <mergeCell ref="U24:Y24"/>
    <mergeCell ref="A25:B25"/>
    <mergeCell ref="C25:F25"/>
    <mergeCell ref="H25:J25"/>
    <mergeCell ref="L25:N25"/>
    <mergeCell ref="P25:Q25"/>
    <mergeCell ref="U25:V25"/>
    <mergeCell ref="W25:Z25"/>
    <mergeCell ref="A16:B16"/>
    <mergeCell ref="O16:Q16"/>
    <mergeCell ref="S16:U16"/>
    <mergeCell ref="AB16:AE16"/>
    <mergeCell ref="V16:Z16"/>
    <mergeCell ref="A10:D10"/>
    <mergeCell ref="AC10:AE10"/>
    <mergeCell ref="A12:AL12"/>
    <mergeCell ref="O14:Q14"/>
    <mergeCell ref="S14:U14"/>
    <mergeCell ref="AB14:AG14"/>
    <mergeCell ref="AH14:AI14"/>
    <mergeCell ref="B14:C14"/>
    <mergeCell ref="E14:F14"/>
    <mergeCell ref="V14:Z14"/>
    <mergeCell ref="V5:Z5"/>
    <mergeCell ref="G6:L6"/>
    <mergeCell ref="A7:G7"/>
    <mergeCell ref="P7:U7"/>
    <mergeCell ref="A5:F5"/>
    <mergeCell ref="M5:O5"/>
    <mergeCell ref="S5:U5"/>
    <mergeCell ref="H7:O7"/>
    <mergeCell ref="P5:R5"/>
    <mergeCell ref="AD59:AL59"/>
    <mergeCell ref="A52:AL52"/>
    <mergeCell ref="A55:AL55"/>
    <mergeCell ref="A56:AL56"/>
    <mergeCell ref="AJ58:AL58"/>
    <mergeCell ref="AC58:AG58"/>
    <mergeCell ref="P58:X58"/>
    <mergeCell ref="A59:AC59"/>
    <mergeCell ref="A43:AL43"/>
    <mergeCell ref="A44:AL44"/>
    <mergeCell ref="A40:H40"/>
    <mergeCell ref="K40:M40"/>
    <mergeCell ref="P40:R40"/>
    <mergeCell ref="V40:W40"/>
    <mergeCell ref="A42:Y42"/>
    <mergeCell ref="Z23:AL23"/>
    <mergeCell ref="Q23:R23"/>
    <mergeCell ref="B29:R29"/>
    <mergeCell ref="B30:R30"/>
    <mergeCell ref="V27:AL27"/>
    <mergeCell ref="V28:AL28"/>
    <mergeCell ref="V29:AL29"/>
    <mergeCell ref="V30:AL30"/>
    <mergeCell ref="B27:R27"/>
    <mergeCell ref="B28:R28"/>
    <mergeCell ref="Z24:AL24"/>
    <mergeCell ref="AB25:AD25"/>
    <mergeCell ref="AF25:AH25"/>
    <mergeCell ref="AJ25:AK25"/>
    <mergeCell ref="A22:G22"/>
    <mergeCell ref="A23:P23"/>
    <mergeCell ref="E32:F32"/>
    <mergeCell ref="F24:R24"/>
    <mergeCell ref="H32:J32"/>
    <mergeCell ref="L32:M32"/>
    <mergeCell ref="AF10:AL10"/>
    <mergeCell ref="V7:AE7"/>
    <mergeCell ref="H19:AL19"/>
    <mergeCell ref="AK16:AL16"/>
    <mergeCell ref="AF16:AG16"/>
    <mergeCell ref="AI18:AL18"/>
    <mergeCell ref="AH16:AJ16"/>
    <mergeCell ref="AG18:AH18"/>
    <mergeCell ref="E10:AB10"/>
    <mergeCell ref="AF7:AL8"/>
    <mergeCell ref="AH1:AL1"/>
    <mergeCell ref="A2:AL2"/>
    <mergeCell ref="G5:L5"/>
    <mergeCell ref="E3:L3"/>
    <mergeCell ref="AH5:AL5"/>
    <mergeCell ref="AA5:AG5"/>
    <mergeCell ref="A3:D3"/>
    <mergeCell ref="A1:D1"/>
    <mergeCell ref="E1:AG1"/>
    <mergeCell ref="N3:AL3"/>
    <mergeCell ref="M114:P114"/>
    <mergeCell ref="M115:AG115"/>
    <mergeCell ref="M64:P64"/>
    <mergeCell ref="M65:AG65"/>
    <mergeCell ref="AD64:AG64"/>
    <mergeCell ref="A63:AL63"/>
    <mergeCell ref="M89:AG89"/>
    <mergeCell ref="M88:P88"/>
    <mergeCell ref="AJ14:AL14"/>
    <mergeCell ref="A26:K26"/>
    <mergeCell ref="A32:D32"/>
    <mergeCell ref="C16:D16"/>
    <mergeCell ref="F16:G16"/>
    <mergeCell ref="H22:R22"/>
    <mergeCell ref="A19:G19"/>
  </mergeCells>
  <printOptions/>
  <pageMargins left="0.25" right="0.25" top="0.5" bottom="0.25" header="0.5" footer="0.5"/>
  <pageSetup horizontalDpi="300" verticalDpi="300" orientation="portrait" scale="88" r:id="rId2"/>
  <rowBreaks count="1" manualBreakCount="1">
    <brk id="62" max="255" man="1"/>
  </rowBreaks>
  <colBreaks count="1" manualBreakCount="1">
    <brk id="3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8"/>
  <sheetViews>
    <sheetView showGridLines="0" view="pageBreakPreview" zoomScale="110" zoomScaleSheetLayoutView="110" workbookViewId="0" topLeftCell="B1">
      <selection activeCell="J5" sqref="J5:X5"/>
    </sheetView>
  </sheetViews>
  <sheetFormatPr defaultColWidth="9.140625" defaultRowHeight="12.75"/>
  <cols>
    <col min="1" max="1" width="3.57421875" style="0" customWidth="1"/>
    <col min="2" max="35" width="2.7109375" style="0" customWidth="1"/>
    <col min="36" max="36" width="3.7109375" style="0" customWidth="1"/>
    <col min="37" max="38" width="2.7109375" style="0" customWidth="1"/>
    <col min="39" max="39" width="5.57421875" style="0" customWidth="1"/>
    <col min="40" max="45" width="2.7109375" style="0" customWidth="1"/>
    <col min="46" max="46" width="5.00390625" style="0" customWidth="1"/>
    <col min="47" max="231" width="2.7109375" style="0" customWidth="1"/>
  </cols>
  <sheetData>
    <row r="1" spans="1:38" ht="13.5" customHeight="1">
      <c r="A1" s="21" t="s">
        <v>77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7.25" customHeight="1">
      <c r="A2" s="192" t="s">
        <v>78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1:38" ht="4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5">
      <c r="A4" s="190" t="s">
        <v>79</v>
      </c>
      <c r="B4" s="200"/>
      <c r="C4" s="200"/>
      <c r="D4" s="200"/>
      <c r="E4" s="200"/>
      <c r="F4" s="200"/>
      <c r="G4" s="200"/>
      <c r="H4" s="200"/>
      <c r="I4" s="200"/>
      <c r="J4" s="244">
        <f>IF(Evaluation!E10="","",Evaluation!E10)</f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</row>
    <row r="5" spans="1:38" ht="18" customHeight="1">
      <c r="A5" s="190" t="s">
        <v>80</v>
      </c>
      <c r="B5" s="200"/>
      <c r="C5" s="200"/>
      <c r="D5" s="200"/>
      <c r="E5" s="200"/>
      <c r="F5" s="200"/>
      <c r="G5" s="200"/>
      <c r="H5" s="200"/>
      <c r="I5" s="200"/>
      <c r="J5" s="246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Z5" s="248" t="s">
        <v>81</v>
      </c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45"/>
      <c r="AL5" s="245"/>
    </row>
    <row r="6" spans="1:38" ht="18" customHeight="1">
      <c r="A6" s="190" t="s">
        <v>82</v>
      </c>
      <c r="B6" s="200"/>
      <c r="C6" s="200"/>
      <c r="D6" s="251">
        <f>IF(Evaluation!AF10="","",Evaluation!AF10)</f>
      </c>
      <c r="E6" s="251"/>
      <c r="F6" s="251"/>
      <c r="G6" s="251"/>
      <c r="H6" s="22"/>
      <c r="I6" s="190" t="s">
        <v>83</v>
      </c>
      <c r="J6" s="200"/>
      <c r="K6" s="200"/>
      <c r="L6" s="245"/>
      <c r="M6" s="245"/>
      <c r="N6" s="248" t="s">
        <v>84</v>
      </c>
      <c r="O6" s="214"/>
      <c r="P6" s="214"/>
      <c r="Q6" s="214"/>
      <c r="R6" s="214"/>
      <c r="S6" s="214"/>
      <c r="T6" s="252">
        <f>IF(Evaluation!H7="","",Evaluation!H7)</f>
      </c>
      <c r="U6" s="252"/>
      <c r="V6" s="252"/>
      <c r="W6" s="252"/>
      <c r="X6" s="252"/>
      <c r="Y6" s="252"/>
      <c r="Z6" s="252"/>
      <c r="AA6" s="249" t="s">
        <v>85</v>
      </c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</row>
    <row r="7" spans="1:38" ht="12.75">
      <c r="A7" s="249" t="s">
        <v>86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</row>
    <row r="8" spans="1:38" ht="3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</row>
    <row r="9" spans="1:39" ht="15">
      <c r="A9" s="34" t="s">
        <v>87</v>
      </c>
      <c r="B9" s="35"/>
      <c r="C9" s="35"/>
      <c r="D9" s="35"/>
      <c r="E9" s="23" t="s">
        <v>117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  <c r="AM9" s="235" t="s">
        <v>646</v>
      </c>
    </row>
    <row r="10" spans="1:39" ht="15">
      <c r="A10" s="25" t="s">
        <v>88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  <c r="AM10" s="236"/>
    </row>
    <row r="11" spans="1:39" ht="15">
      <c r="A11" s="36" t="s">
        <v>118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237"/>
    </row>
    <row r="12" spans="1:46" ht="15" customHeight="1">
      <c r="A12" s="30" t="s">
        <v>40</v>
      </c>
      <c r="B12" s="243" t="s">
        <v>89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42"/>
      <c r="AM12" s="226"/>
      <c r="AT12" s="182">
        <v>0.5</v>
      </c>
    </row>
    <row r="13" spans="1:46" ht="24" customHeight="1">
      <c r="A13" s="229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1"/>
      <c r="AM13" s="227"/>
      <c r="AT13" s="182">
        <v>1</v>
      </c>
    </row>
    <row r="14" spans="1:46" ht="15" customHeight="1">
      <c r="A14" s="30" t="s">
        <v>41</v>
      </c>
      <c r="B14" s="243" t="s">
        <v>90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42"/>
      <c r="AM14" s="226"/>
      <c r="AT14" s="182">
        <v>2</v>
      </c>
    </row>
    <row r="15" spans="1:39" ht="24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1"/>
      <c r="AM15" s="227"/>
    </row>
    <row r="16" spans="1:39" ht="15" customHeight="1">
      <c r="A16" s="30" t="s">
        <v>42</v>
      </c>
      <c r="B16" s="243" t="s">
        <v>91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42"/>
      <c r="AM16" s="226"/>
    </row>
    <row r="17" spans="1:39" ht="24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1"/>
      <c r="AM17" s="227"/>
    </row>
    <row r="18" spans="1:39" ht="15" customHeight="1">
      <c r="A18" s="30" t="s">
        <v>43</v>
      </c>
      <c r="B18" s="243" t="s">
        <v>92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42"/>
      <c r="AM18" s="226"/>
    </row>
    <row r="19" spans="1:39" ht="24" customHeight="1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1"/>
      <c r="AM19" s="227"/>
    </row>
    <row r="20" spans="1:39" ht="15" customHeight="1">
      <c r="A20" s="30" t="s">
        <v>93</v>
      </c>
      <c r="B20" s="241" t="s">
        <v>94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42"/>
      <c r="AM20" s="226"/>
    </row>
    <row r="21" spans="1:39" ht="24" customHeight="1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1"/>
      <c r="AM21" s="227"/>
    </row>
    <row r="22" spans="1:39" ht="15" customHeight="1">
      <c r="A22" s="30" t="s">
        <v>95</v>
      </c>
      <c r="B22" s="241" t="s">
        <v>96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42"/>
      <c r="AM22" s="226"/>
    </row>
    <row r="23" spans="1:39" ht="24" customHeight="1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1"/>
      <c r="AM23" s="227"/>
    </row>
    <row r="24" spans="1:39" ht="15" customHeight="1">
      <c r="A24" s="30" t="s">
        <v>97</v>
      </c>
      <c r="B24" s="241" t="s">
        <v>98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42"/>
      <c r="AM24" s="226"/>
    </row>
    <row r="25" spans="1:39" ht="24" customHeight="1">
      <c r="A25" s="229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1"/>
      <c r="AM25" s="227"/>
    </row>
    <row r="26" spans="1:39" ht="28.5" customHeight="1">
      <c r="A26" s="185" t="s">
        <v>99</v>
      </c>
      <c r="B26" s="238" t="s">
        <v>647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40"/>
      <c r="AM26" s="226"/>
    </row>
    <row r="27" spans="1:39" ht="24" customHeight="1">
      <c r="A27" s="229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1"/>
      <c r="AM27" s="227"/>
    </row>
    <row r="28" spans="1:39" ht="24" customHeight="1">
      <c r="A28" s="185" t="s">
        <v>100</v>
      </c>
      <c r="B28" s="238" t="s">
        <v>648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40"/>
      <c r="AM28" s="226"/>
    </row>
    <row r="29" spans="1:39" ht="24" customHeight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1"/>
      <c r="AM29" s="227"/>
    </row>
    <row r="30" spans="1:39" ht="24" customHeight="1">
      <c r="A30" s="185" t="s">
        <v>101</v>
      </c>
      <c r="B30" s="238" t="s">
        <v>649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40"/>
      <c r="AM30" s="226"/>
    </row>
    <row r="31" spans="1:39" ht="24" customHeight="1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1"/>
      <c r="AM31" s="227"/>
    </row>
    <row r="32" spans="1:39" ht="24" customHeight="1">
      <c r="A32" s="185" t="s">
        <v>102</v>
      </c>
      <c r="B32" s="238" t="s">
        <v>650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40"/>
      <c r="AM32" s="226"/>
    </row>
    <row r="33" spans="1:39" ht="24" customHeigh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1"/>
      <c r="AM33" s="227"/>
    </row>
    <row r="34" spans="1:39" ht="26.25" customHeight="1">
      <c r="A34" s="185" t="s">
        <v>103</v>
      </c>
      <c r="B34" s="238" t="s">
        <v>652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40"/>
      <c r="AM34" s="226"/>
    </row>
    <row r="35" spans="1:39" ht="24" customHeight="1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1"/>
      <c r="AM35" s="227"/>
    </row>
    <row r="36" spans="1:39" ht="12.75" customHeight="1">
      <c r="A36" s="30" t="s">
        <v>104</v>
      </c>
      <c r="B36" s="238" t="s">
        <v>105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40"/>
      <c r="AM36" s="226"/>
    </row>
    <row r="37" spans="1:39" ht="24" customHeigh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1"/>
      <c r="AM37" s="228"/>
    </row>
    <row r="38" spans="1:39" ht="12.75" customHeight="1">
      <c r="A38" s="30" t="s">
        <v>106</v>
      </c>
      <c r="B38" s="31" t="s">
        <v>110</v>
      </c>
      <c r="C38" s="32"/>
      <c r="D38" s="32"/>
      <c r="E38" s="32"/>
      <c r="F38" s="32"/>
      <c r="G38" s="32"/>
      <c r="H38" s="32"/>
      <c r="I38" s="32"/>
      <c r="J38" s="32"/>
      <c r="K38" s="232"/>
      <c r="L38" s="232"/>
      <c r="M38" s="33" t="s">
        <v>50</v>
      </c>
      <c r="N38" s="33" t="s">
        <v>111</v>
      </c>
      <c r="O38" s="31" t="s">
        <v>112</v>
      </c>
      <c r="P38" s="32"/>
      <c r="Q38" s="32"/>
      <c r="R38" s="31" t="s">
        <v>113</v>
      </c>
      <c r="S38" s="232"/>
      <c r="T38" s="232"/>
      <c r="U38" s="31" t="s">
        <v>114</v>
      </c>
      <c r="V38" s="32"/>
      <c r="W38" s="32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4"/>
      <c r="AM38" s="226"/>
    </row>
    <row r="39" spans="1:39" ht="15" customHeight="1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1"/>
      <c r="AM39" s="227"/>
    </row>
    <row r="40" spans="1:39" ht="12.75" customHeight="1">
      <c r="A40" s="30" t="s">
        <v>107</v>
      </c>
      <c r="B40" s="238" t="s">
        <v>115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40"/>
      <c r="AM40" s="226"/>
    </row>
    <row r="41" spans="1:39" ht="24" customHeight="1">
      <c r="A41" s="229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1"/>
      <c r="AM41" s="227"/>
    </row>
    <row r="42" spans="1:39" ht="37.5" customHeight="1">
      <c r="A42" s="185" t="s">
        <v>108</v>
      </c>
      <c r="B42" s="238" t="s">
        <v>651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40"/>
      <c r="AM42" s="184"/>
    </row>
    <row r="43" spans="1:39" ht="24" customHeight="1">
      <c r="A43" s="229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1"/>
      <c r="AM43" s="183"/>
    </row>
    <row r="44" spans="1:39" ht="12.75" customHeight="1">
      <c r="A44" s="30" t="s">
        <v>109</v>
      </c>
      <c r="B44" s="238" t="s">
        <v>116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40"/>
      <c r="AM44" s="226"/>
    </row>
    <row r="45" spans="1:39" ht="24" customHeight="1">
      <c r="A45" s="229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1"/>
      <c r="AM45" s="227"/>
    </row>
    <row r="46" spans="1:38" ht="15.75">
      <c r="A46" s="195" t="s">
        <v>581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</row>
    <row r="47" spans="7:33" ht="18.75" customHeight="1">
      <c r="G47" s="19" t="s">
        <v>583</v>
      </c>
      <c r="M47" s="196"/>
      <c r="N47" s="196"/>
      <c r="O47" s="196"/>
      <c r="P47" s="196"/>
      <c r="AA47" s="19" t="s">
        <v>72</v>
      </c>
      <c r="AD47" s="193"/>
      <c r="AE47" s="193"/>
      <c r="AF47" s="193"/>
      <c r="AG47" s="193"/>
    </row>
    <row r="48" spans="7:33" ht="17.25" customHeight="1">
      <c r="G48" s="19" t="s">
        <v>582</v>
      </c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</row>
    <row r="70" ht="12.75">
      <c r="AK70" t="s">
        <v>7</v>
      </c>
    </row>
    <row r="71" spans="7:16" ht="15">
      <c r="G71" s="19" t="s">
        <v>584</v>
      </c>
      <c r="M71" s="197"/>
      <c r="N71" s="197"/>
      <c r="O71" s="197"/>
      <c r="P71" s="197"/>
    </row>
    <row r="72" spans="7:33" ht="18.75" customHeight="1">
      <c r="G72" s="19" t="s">
        <v>585</v>
      </c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</row>
    <row r="74" ht="12.75">
      <c r="M74" t="s">
        <v>7</v>
      </c>
    </row>
    <row r="97" spans="7:16" ht="15">
      <c r="G97" s="19" t="s">
        <v>586</v>
      </c>
      <c r="M97" s="197"/>
      <c r="N97" s="197"/>
      <c r="O97" s="197"/>
      <c r="P97" s="197"/>
    </row>
    <row r="98" spans="7:33" ht="19.5" customHeight="1">
      <c r="G98" s="19" t="s">
        <v>585</v>
      </c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</row>
  </sheetData>
  <sheetProtection password="E191" sheet="1" objects="1" scenarios="1"/>
  <mergeCells count="76">
    <mergeCell ref="B28:AL28"/>
    <mergeCell ref="B30:AL30"/>
    <mergeCell ref="B32:AL32"/>
    <mergeCell ref="B34:AL34"/>
    <mergeCell ref="A33:AL33"/>
    <mergeCell ref="AM38:AM39"/>
    <mergeCell ref="AM40:AM41"/>
    <mergeCell ref="AM26:AM27"/>
    <mergeCell ref="AM28:AM29"/>
    <mergeCell ref="AM30:AM31"/>
    <mergeCell ref="AM32:AM33"/>
    <mergeCell ref="A7:AL8"/>
    <mergeCell ref="A6:C6"/>
    <mergeCell ref="I6:K6"/>
    <mergeCell ref="N6:S6"/>
    <mergeCell ref="AA6:AL6"/>
    <mergeCell ref="D6:G6"/>
    <mergeCell ref="L6:M6"/>
    <mergeCell ref="T6:Z6"/>
    <mergeCell ref="A2:AL2"/>
    <mergeCell ref="J4:AL4"/>
    <mergeCell ref="AK5:AL5"/>
    <mergeCell ref="J5:X5"/>
    <mergeCell ref="A4:I4"/>
    <mergeCell ref="A5:I5"/>
    <mergeCell ref="Z5:AJ5"/>
    <mergeCell ref="A17:AL17"/>
    <mergeCell ref="A19:AL19"/>
    <mergeCell ref="B16:AL16"/>
    <mergeCell ref="B18:AL18"/>
    <mergeCell ref="A13:AL13"/>
    <mergeCell ref="A15:AL15"/>
    <mergeCell ref="B12:AL12"/>
    <mergeCell ref="B14:AL14"/>
    <mergeCell ref="A25:AL25"/>
    <mergeCell ref="B22:AL22"/>
    <mergeCell ref="B24:AL24"/>
    <mergeCell ref="B20:AL20"/>
    <mergeCell ref="A46:AL46"/>
    <mergeCell ref="A39:AL39"/>
    <mergeCell ref="A41:AL41"/>
    <mergeCell ref="A43:AL43"/>
    <mergeCell ref="B40:AL40"/>
    <mergeCell ref="B42:AL42"/>
    <mergeCell ref="B44:AL44"/>
    <mergeCell ref="M72:AG72"/>
    <mergeCell ref="M97:P97"/>
    <mergeCell ref="M98:AG98"/>
    <mergeCell ref="M47:P47"/>
    <mergeCell ref="AD47:AG47"/>
    <mergeCell ref="M48:AG48"/>
    <mergeCell ref="M71:P71"/>
    <mergeCell ref="AM9:AM11"/>
    <mergeCell ref="AM12:AM13"/>
    <mergeCell ref="AM14:AM15"/>
    <mergeCell ref="AM16:AM17"/>
    <mergeCell ref="AM18:AM19"/>
    <mergeCell ref="A31:AL31"/>
    <mergeCell ref="A27:AL27"/>
    <mergeCell ref="AM20:AM21"/>
    <mergeCell ref="AM22:AM23"/>
    <mergeCell ref="AM24:AM25"/>
    <mergeCell ref="A29:AL29"/>
    <mergeCell ref="A21:AL21"/>
    <mergeCell ref="B26:AL26"/>
    <mergeCell ref="A23:AL23"/>
    <mergeCell ref="AM44:AM45"/>
    <mergeCell ref="AM34:AM35"/>
    <mergeCell ref="AM36:AM37"/>
    <mergeCell ref="A45:AL45"/>
    <mergeCell ref="K38:L38"/>
    <mergeCell ref="S38:T38"/>
    <mergeCell ref="X38:AL38"/>
    <mergeCell ref="A35:AL35"/>
    <mergeCell ref="A37:AL37"/>
    <mergeCell ref="B36:AL36"/>
  </mergeCells>
  <dataValidations count="1">
    <dataValidation type="list" allowBlank="1" showInputMessage="1" showErrorMessage="1" sqref="AM12:AM45">
      <formula1>$AT$12:$AT$14</formula1>
    </dataValidation>
  </dataValidations>
  <printOptions/>
  <pageMargins left="0.25" right="0.25" top="0.15" bottom="0.15" header="0.5" footer="0.5"/>
  <pageSetup horizontalDpi="300" verticalDpi="300" orientation="portrait" scale="91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view="pageBreakPreview" zoomScale="110" zoomScaleSheetLayoutView="110" workbookViewId="0" topLeftCell="A1">
      <selection activeCell="A28" sqref="A28:C28"/>
    </sheetView>
  </sheetViews>
  <sheetFormatPr defaultColWidth="9.140625" defaultRowHeight="12.75"/>
  <cols>
    <col min="3" max="3" width="8.140625" style="0" customWidth="1"/>
    <col min="4" max="4" width="10.28125" style="0" customWidth="1"/>
    <col min="5" max="5" width="10.140625" style="0" customWidth="1"/>
    <col min="6" max="6" width="8.421875" style="0" customWidth="1"/>
    <col min="8" max="8" width="8.7109375" style="0" customWidth="1"/>
    <col min="10" max="10" width="6.57421875" style="0" customWidth="1"/>
    <col min="11" max="11" width="8.8515625" style="0" customWidth="1"/>
  </cols>
  <sheetData>
    <row r="1" spans="1:11" ht="15">
      <c r="A1" s="21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192" t="s">
        <v>120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7.75" customHeight="1">
      <c r="A3" s="21" t="s">
        <v>121</v>
      </c>
      <c r="B3" s="273">
        <f>IF(Evaluation!P5="","",Evaluation!P5)</f>
      </c>
      <c r="C3" s="273"/>
      <c r="D3" s="21" t="s">
        <v>122</v>
      </c>
      <c r="E3" s="273">
        <f>IF(Evaluation!V5="","",Evaluation!V5)</f>
      </c>
      <c r="F3" s="273"/>
      <c r="G3" s="21" t="s">
        <v>123</v>
      </c>
      <c r="H3" s="22"/>
      <c r="I3" s="274">
        <f>IF(Evaluation!H7="","",Evaluation!H7)</f>
      </c>
      <c r="J3" s="274"/>
      <c r="K3" s="274"/>
    </row>
    <row r="4" spans="1:11" ht="9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1" t="s">
        <v>124</v>
      </c>
      <c r="B5" s="22"/>
      <c r="C5" s="244">
        <f>IF(Evaluation!E10="","",Evaluation!E10)</f>
      </c>
      <c r="D5" s="244"/>
      <c r="E5" s="244"/>
      <c r="F5" s="244"/>
      <c r="G5" s="244"/>
      <c r="H5" s="244"/>
      <c r="I5" s="22"/>
      <c r="J5" s="21" t="s">
        <v>125</v>
      </c>
      <c r="K5" s="172">
        <f>IF(Evaluation!AF10="","",Evaluation!AF10)</f>
      </c>
    </row>
    <row r="6" spans="1:11" ht="15.7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8" customHeight="1" thickBot="1">
      <c r="A7" s="265" t="s">
        <v>126</v>
      </c>
      <c r="B7" s="266"/>
      <c r="C7" s="266"/>
      <c r="D7" s="266"/>
      <c r="E7" s="267"/>
      <c r="F7" s="265" t="s">
        <v>127</v>
      </c>
      <c r="G7" s="266"/>
      <c r="H7" s="266"/>
      <c r="I7" s="266"/>
      <c r="J7" s="266"/>
      <c r="K7" s="267"/>
    </row>
    <row r="8" spans="1:11" ht="16.5" thickBot="1">
      <c r="A8" s="268" t="s">
        <v>129</v>
      </c>
      <c r="B8" s="269"/>
      <c r="C8" s="270"/>
      <c r="D8" s="87" t="s">
        <v>130</v>
      </c>
      <c r="E8" s="87" t="s">
        <v>128</v>
      </c>
      <c r="F8" s="271" t="s">
        <v>131</v>
      </c>
      <c r="G8" s="269"/>
      <c r="H8" s="269"/>
      <c r="I8" s="269"/>
      <c r="J8" s="269"/>
      <c r="K8" s="272"/>
    </row>
    <row r="9" spans="1:11" ht="18" customHeight="1">
      <c r="A9" s="253"/>
      <c r="B9" s="254"/>
      <c r="C9" s="255"/>
      <c r="D9" s="125"/>
      <c r="E9" s="125"/>
      <c r="F9" s="256"/>
      <c r="G9" s="263"/>
      <c r="H9" s="263"/>
      <c r="I9" s="263"/>
      <c r="J9" s="263"/>
      <c r="K9" s="264"/>
    </row>
    <row r="10" spans="1:11" ht="18" customHeight="1">
      <c r="A10" s="253"/>
      <c r="B10" s="254"/>
      <c r="C10" s="255"/>
      <c r="D10" s="125"/>
      <c r="E10" s="125"/>
      <c r="F10" s="256"/>
      <c r="G10" s="254"/>
      <c r="H10" s="254"/>
      <c r="I10" s="254"/>
      <c r="J10" s="254"/>
      <c r="K10" s="257"/>
    </row>
    <row r="11" spans="1:13" ht="18" customHeight="1">
      <c r="A11" s="253"/>
      <c r="B11" s="254"/>
      <c r="C11" s="255"/>
      <c r="D11" s="125"/>
      <c r="E11" s="125"/>
      <c r="F11" s="256"/>
      <c r="G11" s="254"/>
      <c r="H11" s="254"/>
      <c r="I11" s="254"/>
      <c r="J11" s="254"/>
      <c r="K11" s="257"/>
      <c r="M11" t="s">
        <v>7</v>
      </c>
    </row>
    <row r="12" spans="1:11" ht="18" customHeight="1">
      <c r="A12" s="253"/>
      <c r="B12" s="254"/>
      <c r="C12" s="255"/>
      <c r="D12" s="125"/>
      <c r="E12" s="125"/>
      <c r="F12" s="256"/>
      <c r="G12" s="254"/>
      <c r="H12" s="254"/>
      <c r="I12" s="254"/>
      <c r="J12" s="254"/>
      <c r="K12" s="257"/>
    </row>
    <row r="13" spans="1:11" ht="18" customHeight="1">
      <c r="A13" s="253"/>
      <c r="B13" s="254"/>
      <c r="C13" s="255"/>
      <c r="D13" s="125"/>
      <c r="E13" s="125"/>
      <c r="F13" s="256"/>
      <c r="G13" s="254"/>
      <c r="H13" s="254"/>
      <c r="I13" s="254"/>
      <c r="J13" s="254"/>
      <c r="K13" s="257"/>
    </row>
    <row r="14" spans="1:11" ht="18" customHeight="1">
      <c r="A14" s="253"/>
      <c r="B14" s="254"/>
      <c r="C14" s="255"/>
      <c r="D14" s="125"/>
      <c r="E14" s="125"/>
      <c r="F14" s="256"/>
      <c r="G14" s="254"/>
      <c r="H14" s="254"/>
      <c r="I14" s="254"/>
      <c r="J14" s="254"/>
      <c r="K14" s="257"/>
    </row>
    <row r="15" spans="1:11" ht="18" customHeight="1">
      <c r="A15" s="253"/>
      <c r="B15" s="254"/>
      <c r="C15" s="255"/>
      <c r="D15" s="125"/>
      <c r="E15" s="125"/>
      <c r="F15" s="256"/>
      <c r="G15" s="254"/>
      <c r="H15" s="254"/>
      <c r="I15" s="254"/>
      <c r="J15" s="254"/>
      <c r="K15" s="257"/>
    </row>
    <row r="16" spans="1:11" ht="18" customHeight="1">
      <c r="A16" s="253"/>
      <c r="B16" s="254"/>
      <c r="C16" s="255"/>
      <c r="D16" s="125"/>
      <c r="E16" s="125"/>
      <c r="F16" s="256"/>
      <c r="G16" s="254"/>
      <c r="H16" s="254"/>
      <c r="I16" s="254"/>
      <c r="J16" s="254"/>
      <c r="K16" s="257"/>
    </row>
    <row r="17" spans="1:11" ht="18" customHeight="1">
      <c r="A17" s="253"/>
      <c r="B17" s="254"/>
      <c r="C17" s="255"/>
      <c r="D17" s="125"/>
      <c r="E17" s="125"/>
      <c r="F17" s="256"/>
      <c r="G17" s="254"/>
      <c r="H17" s="254"/>
      <c r="I17" s="254"/>
      <c r="J17" s="254"/>
      <c r="K17" s="257"/>
    </row>
    <row r="18" spans="1:11" ht="18" customHeight="1">
      <c r="A18" s="253"/>
      <c r="B18" s="254"/>
      <c r="C18" s="255"/>
      <c r="D18" s="125"/>
      <c r="E18" s="125"/>
      <c r="F18" s="256"/>
      <c r="G18" s="254"/>
      <c r="H18" s="254"/>
      <c r="I18" s="254"/>
      <c r="J18" s="254"/>
      <c r="K18" s="257"/>
    </row>
    <row r="19" spans="1:11" ht="18" customHeight="1">
      <c r="A19" s="253"/>
      <c r="B19" s="254"/>
      <c r="C19" s="255"/>
      <c r="D19" s="125"/>
      <c r="E19" s="125"/>
      <c r="F19" s="256"/>
      <c r="G19" s="254"/>
      <c r="H19" s="254"/>
      <c r="I19" s="254"/>
      <c r="J19" s="254"/>
      <c r="K19" s="257"/>
    </row>
    <row r="20" spans="1:11" ht="18" customHeight="1">
      <c r="A20" s="253"/>
      <c r="B20" s="254"/>
      <c r="C20" s="255"/>
      <c r="D20" s="125"/>
      <c r="E20" s="125"/>
      <c r="F20" s="256"/>
      <c r="G20" s="254"/>
      <c r="H20" s="254"/>
      <c r="I20" s="254"/>
      <c r="J20" s="254"/>
      <c r="K20" s="257"/>
    </row>
    <row r="21" spans="1:11" ht="18" customHeight="1">
      <c r="A21" s="253"/>
      <c r="B21" s="254"/>
      <c r="C21" s="255"/>
      <c r="D21" s="125"/>
      <c r="E21" s="125"/>
      <c r="F21" s="256"/>
      <c r="G21" s="254"/>
      <c r="H21" s="254"/>
      <c r="I21" s="254"/>
      <c r="J21" s="254"/>
      <c r="K21" s="257"/>
    </row>
    <row r="22" spans="1:11" ht="18" customHeight="1">
      <c r="A22" s="253"/>
      <c r="B22" s="254"/>
      <c r="C22" s="255"/>
      <c r="D22" s="125"/>
      <c r="E22" s="125"/>
      <c r="F22" s="256"/>
      <c r="G22" s="254"/>
      <c r="H22" s="254"/>
      <c r="I22" s="254"/>
      <c r="J22" s="254"/>
      <c r="K22" s="257"/>
    </row>
    <row r="23" spans="1:11" ht="18" customHeight="1">
      <c r="A23" s="253"/>
      <c r="B23" s="254"/>
      <c r="C23" s="255"/>
      <c r="D23" s="125"/>
      <c r="E23" s="125"/>
      <c r="F23" s="256"/>
      <c r="G23" s="254"/>
      <c r="H23" s="254"/>
      <c r="I23" s="254"/>
      <c r="J23" s="254"/>
      <c r="K23" s="257"/>
    </row>
    <row r="24" spans="1:11" ht="18" customHeight="1">
      <c r="A24" s="253"/>
      <c r="B24" s="254"/>
      <c r="C24" s="255"/>
      <c r="D24" s="125"/>
      <c r="E24" s="125"/>
      <c r="F24" s="256"/>
      <c r="G24" s="254"/>
      <c r="H24" s="254"/>
      <c r="I24" s="254"/>
      <c r="J24" s="254"/>
      <c r="K24" s="257"/>
    </row>
    <row r="25" spans="1:11" ht="18" customHeight="1">
      <c r="A25" s="253"/>
      <c r="B25" s="254"/>
      <c r="C25" s="255"/>
      <c r="D25" s="125"/>
      <c r="E25" s="125"/>
      <c r="F25" s="256"/>
      <c r="G25" s="254"/>
      <c r="H25" s="254"/>
      <c r="I25" s="254"/>
      <c r="J25" s="254"/>
      <c r="K25" s="257"/>
    </row>
    <row r="26" spans="1:11" ht="18" customHeight="1">
      <c r="A26" s="253"/>
      <c r="B26" s="254"/>
      <c r="C26" s="255"/>
      <c r="D26" s="125"/>
      <c r="E26" s="125"/>
      <c r="F26" s="256"/>
      <c r="G26" s="254"/>
      <c r="H26" s="254"/>
      <c r="I26" s="254"/>
      <c r="J26" s="254"/>
      <c r="K26" s="257"/>
    </row>
    <row r="27" spans="1:11" ht="18" customHeight="1">
      <c r="A27" s="253"/>
      <c r="B27" s="254"/>
      <c r="C27" s="255"/>
      <c r="D27" s="125"/>
      <c r="E27" s="125"/>
      <c r="F27" s="256"/>
      <c r="G27" s="254"/>
      <c r="H27" s="254"/>
      <c r="I27" s="254"/>
      <c r="J27" s="254"/>
      <c r="K27" s="257"/>
    </row>
    <row r="28" spans="1:11" ht="18" customHeight="1">
      <c r="A28" s="253"/>
      <c r="B28" s="254"/>
      <c r="C28" s="255"/>
      <c r="D28" s="125"/>
      <c r="E28" s="125"/>
      <c r="F28" s="256"/>
      <c r="G28" s="254"/>
      <c r="H28" s="254"/>
      <c r="I28" s="254"/>
      <c r="J28" s="254"/>
      <c r="K28" s="257"/>
    </row>
    <row r="29" spans="1:11" ht="18" customHeight="1">
      <c r="A29" s="253"/>
      <c r="B29" s="254"/>
      <c r="C29" s="255"/>
      <c r="D29" s="125"/>
      <c r="E29" s="125"/>
      <c r="F29" s="256"/>
      <c r="G29" s="254"/>
      <c r="H29" s="254"/>
      <c r="I29" s="254"/>
      <c r="J29" s="254"/>
      <c r="K29" s="257"/>
    </row>
    <row r="30" spans="1:11" ht="18" customHeight="1">
      <c r="A30" s="253"/>
      <c r="B30" s="254"/>
      <c r="C30" s="255"/>
      <c r="D30" s="125"/>
      <c r="E30" s="125"/>
      <c r="F30" s="256"/>
      <c r="G30" s="254"/>
      <c r="H30" s="254"/>
      <c r="I30" s="254"/>
      <c r="J30" s="254"/>
      <c r="K30" s="257"/>
    </row>
    <row r="31" spans="1:11" ht="18" customHeight="1">
      <c r="A31" s="253"/>
      <c r="B31" s="254"/>
      <c r="C31" s="255"/>
      <c r="D31" s="125"/>
      <c r="E31" s="125"/>
      <c r="F31" s="256"/>
      <c r="G31" s="254"/>
      <c r="H31" s="254"/>
      <c r="I31" s="254"/>
      <c r="J31" s="254"/>
      <c r="K31" s="257"/>
    </row>
    <row r="32" spans="1:11" ht="18" customHeight="1">
      <c r="A32" s="253"/>
      <c r="B32" s="254"/>
      <c r="C32" s="255"/>
      <c r="D32" s="125"/>
      <c r="E32" s="125"/>
      <c r="F32" s="256"/>
      <c r="G32" s="254"/>
      <c r="H32" s="254"/>
      <c r="I32" s="254"/>
      <c r="J32" s="254"/>
      <c r="K32" s="257"/>
    </row>
    <row r="33" spans="1:11" ht="18" customHeight="1">
      <c r="A33" s="253"/>
      <c r="B33" s="254"/>
      <c r="C33" s="255"/>
      <c r="D33" s="125"/>
      <c r="E33" s="125"/>
      <c r="F33" s="256"/>
      <c r="G33" s="254"/>
      <c r="H33" s="254"/>
      <c r="I33" s="254"/>
      <c r="J33" s="254"/>
      <c r="K33" s="257"/>
    </row>
    <row r="34" spans="1:11" ht="18" customHeight="1" thickBot="1">
      <c r="A34" s="258" t="s">
        <v>132</v>
      </c>
      <c r="B34" s="259"/>
      <c r="C34" s="260"/>
      <c r="D34" s="38"/>
      <c r="E34" s="38"/>
      <c r="F34" s="261"/>
      <c r="G34" s="259"/>
      <c r="H34" s="259"/>
      <c r="I34" s="259"/>
      <c r="J34" s="259"/>
      <c r="K34" s="262"/>
    </row>
    <row r="35" spans="1:1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5">
      <c r="A36" s="21" t="s">
        <v>134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19" t="s">
        <v>135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5">
      <c r="A38" s="19" t="s">
        <v>136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5">
      <c r="A39" s="22" t="s">
        <v>137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>
      <c r="A40" s="22" t="s">
        <v>138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>
      <c r="A42" s="21" t="s">
        <v>132</v>
      </c>
      <c r="B42" s="22"/>
      <c r="C42" s="37" t="s">
        <v>133</v>
      </c>
      <c r="D42" s="22"/>
      <c r="E42" s="22"/>
      <c r="F42" s="22"/>
      <c r="G42" s="22"/>
      <c r="H42" s="22"/>
      <c r="I42" s="22"/>
      <c r="J42" s="22"/>
      <c r="K42" s="22"/>
    </row>
    <row r="43" spans="1:1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</sheetData>
  <sheetProtection password="E191" sheet="1" objects="1" scenarios="1"/>
  <mergeCells count="61">
    <mergeCell ref="A2:K2"/>
    <mergeCell ref="B3:C3"/>
    <mergeCell ref="E3:F3"/>
    <mergeCell ref="I3:K3"/>
    <mergeCell ref="C5:H5"/>
    <mergeCell ref="A7:E7"/>
    <mergeCell ref="F7:K7"/>
    <mergeCell ref="A8:C8"/>
    <mergeCell ref="F8:K8"/>
    <mergeCell ref="A9:C9"/>
    <mergeCell ref="F9:K9"/>
    <mergeCell ref="A10:C10"/>
    <mergeCell ref="F10:K10"/>
    <mergeCell ref="A11:C11"/>
    <mergeCell ref="F11:K11"/>
    <mergeCell ref="A12:C12"/>
    <mergeCell ref="F12:K12"/>
    <mergeCell ref="A13:C13"/>
    <mergeCell ref="F13:K13"/>
    <mergeCell ref="A14:C14"/>
    <mergeCell ref="F14:K14"/>
    <mergeCell ref="A15:C15"/>
    <mergeCell ref="F15:K15"/>
    <mergeCell ref="A16:C16"/>
    <mergeCell ref="F16:K16"/>
    <mergeCell ref="A17:C17"/>
    <mergeCell ref="F17:K17"/>
    <mergeCell ref="A18:C18"/>
    <mergeCell ref="F18:K18"/>
    <mergeCell ref="A19:C19"/>
    <mergeCell ref="F19:K19"/>
    <mergeCell ref="A20:C20"/>
    <mergeCell ref="F20:K20"/>
    <mergeCell ref="A21:C21"/>
    <mergeCell ref="F21:K21"/>
    <mergeCell ref="A22:C22"/>
    <mergeCell ref="F22:K22"/>
    <mergeCell ref="A23:C23"/>
    <mergeCell ref="F23:K23"/>
    <mergeCell ref="A24:C24"/>
    <mergeCell ref="F24:K24"/>
    <mergeCell ref="A25:C25"/>
    <mergeCell ref="F25:K25"/>
    <mergeCell ref="A26:C26"/>
    <mergeCell ref="F26:K26"/>
    <mergeCell ref="A27:C27"/>
    <mergeCell ref="F27:K27"/>
    <mergeCell ref="A28:C28"/>
    <mergeCell ref="F28:K28"/>
    <mergeCell ref="A29:C29"/>
    <mergeCell ref="F29:K29"/>
    <mergeCell ref="A30:C30"/>
    <mergeCell ref="F30:K30"/>
    <mergeCell ref="A31:C31"/>
    <mergeCell ref="F31:K31"/>
    <mergeCell ref="A32:C32"/>
    <mergeCell ref="F32:K32"/>
    <mergeCell ref="A33:C33"/>
    <mergeCell ref="F33:K33"/>
    <mergeCell ref="A34:C34"/>
    <mergeCell ref="F34:K34"/>
  </mergeCells>
  <printOptions/>
  <pageMargins left="0.5" right="0.5" top="0.5" bottom="0.5" header="0.5" footer="0.5"/>
  <pageSetup horizontalDpi="300" verticalDpi="300" orientation="portrait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showGridLines="0" view="pageBreakPreview" zoomScaleSheetLayoutView="100" workbookViewId="0" topLeftCell="A3">
      <selection activeCell="Q25" sqref="Q25"/>
    </sheetView>
  </sheetViews>
  <sheetFormatPr defaultColWidth="9.140625" defaultRowHeight="12.75"/>
  <cols>
    <col min="1" max="1" width="9.57421875" style="0" customWidth="1"/>
    <col min="2" max="2" width="11.421875" style="0" customWidth="1"/>
    <col min="3" max="3" width="8.00390625" style="0" customWidth="1"/>
    <col min="5" max="5" width="10.8515625" style="0" customWidth="1"/>
    <col min="7" max="7" width="11.7109375" style="0" customWidth="1"/>
    <col min="9" max="9" width="10.7109375" style="0" customWidth="1"/>
    <col min="11" max="11" width="10.7109375" style="0" customWidth="1"/>
    <col min="13" max="13" width="10.7109375" style="0" customWidth="1"/>
  </cols>
  <sheetData>
    <row r="1" spans="1:13" ht="16.5" customHeight="1">
      <c r="A1" s="21" t="s">
        <v>236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customHeight="1">
      <c r="A2" s="276" t="s">
        <v>240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25.5" customHeight="1">
      <c r="A3" s="88" t="s">
        <v>121</v>
      </c>
      <c r="B3" s="173">
        <f>IF(Evaluation!P5="","",Evaluation!P5)</f>
      </c>
      <c r="C3" s="89" t="s">
        <v>122</v>
      </c>
      <c r="D3" s="278">
        <f>IF(Evaluation!V5="","",Evaluation!V5)</f>
      </c>
      <c r="E3" s="278"/>
      <c r="F3" s="89" t="s">
        <v>587</v>
      </c>
      <c r="G3" s="89"/>
      <c r="H3" s="274">
        <f>IF(Evaluation!H7="","",Evaluation!H7)</f>
      </c>
      <c r="I3" s="274"/>
      <c r="J3" s="274"/>
      <c r="K3" s="89" t="s">
        <v>588</v>
      </c>
      <c r="L3" s="278">
        <f>IF(Evaluation!AH5="","",Evaluation!AH5)</f>
      </c>
      <c r="M3" s="278"/>
    </row>
    <row r="4" spans="1:13" ht="27" customHeight="1">
      <c r="A4" s="88" t="s">
        <v>244</v>
      </c>
      <c r="B4" s="274">
        <f>IF(Reference!J5="","",Reference!J5)</f>
      </c>
      <c r="C4" s="252"/>
      <c r="D4" s="252"/>
      <c r="E4" s="252"/>
      <c r="F4" s="252"/>
      <c r="G4" s="252"/>
      <c r="H4" s="252"/>
      <c r="I4" s="252"/>
      <c r="J4" s="89" t="s">
        <v>589</v>
      </c>
      <c r="K4" s="89"/>
      <c r="L4" s="275">
        <f>IF(Evaluation!AF10="","",Evaluation!AF10)</f>
      </c>
      <c r="M4" s="275"/>
    </row>
    <row r="5" spans="1:26" ht="22.5" customHeight="1">
      <c r="A5" s="67"/>
      <c r="B5" s="67"/>
      <c r="C5" s="68" t="s">
        <v>7</v>
      </c>
      <c r="D5" s="68"/>
      <c r="E5" s="68"/>
      <c r="F5" s="68"/>
      <c r="G5" s="68"/>
      <c r="H5" s="68"/>
      <c r="I5" s="68"/>
      <c r="J5" s="68"/>
      <c r="K5" s="68"/>
      <c r="L5" s="67"/>
      <c r="M5" s="70" t="s">
        <v>7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13" ht="15.75">
      <c r="A6" s="63" t="s">
        <v>241</v>
      </c>
      <c r="B6" s="61"/>
      <c r="C6" s="43" t="s">
        <v>7</v>
      </c>
      <c r="D6" s="69" t="s">
        <v>243</v>
      </c>
      <c r="E6" s="46"/>
      <c r="F6" s="69" t="s">
        <v>242</v>
      </c>
      <c r="G6" s="46"/>
      <c r="H6" s="69" t="s">
        <v>447</v>
      </c>
      <c r="I6" s="46"/>
      <c r="J6" s="69" t="s">
        <v>448</v>
      </c>
      <c r="K6" s="46"/>
      <c r="L6" s="69" t="s">
        <v>450</v>
      </c>
      <c r="M6" s="46"/>
    </row>
    <row r="7" spans="1:13" ht="18.75">
      <c r="A7" s="47"/>
      <c r="B7" s="48"/>
      <c r="C7" s="49" t="s">
        <v>7</v>
      </c>
      <c r="D7" s="50" t="s">
        <v>7</v>
      </c>
      <c r="E7" s="51" t="s">
        <v>7</v>
      </c>
      <c r="F7" s="69" t="s">
        <v>243</v>
      </c>
      <c r="G7" s="46"/>
      <c r="H7" s="50" t="s">
        <v>7</v>
      </c>
      <c r="I7" s="51"/>
      <c r="J7" s="69" t="s">
        <v>449</v>
      </c>
      <c r="K7" s="46"/>
      <c r="L7" s="69" t="s">
        <v>451</v>
      </c>
      <c r="M7" s="46"/>
    </row>
    <row r="8" spans="1:13" ht="18.75">
      <c r="A8" s="52" t="s">
        <v>237</v>
      </c>
      <c r="B8" s="42"/>
      <c r="C8" s="42"/>
      <c r="D8" s="53" t="s">
        <v>139</v>
      </c>
      <c r="E8" s="54"/>
      <c r="F8" s="53" t="s">
        <v>140</v>
      </c>
      <c r="G8" s="54"/>
      <c r="H8" s="53" t="s">
        <v>141</v>
      </c>
      <c r="I8" s="54"/>
      <c r="J8" s="53" t="s">
        <v>142</v>
      </c>
      <c r="K8" s="54"/>
      <c r="L8" s="53" t="s">
        <v>143</v>
      </c>
      <c r="M8" s="54"/>
    </row>
    <row r="9" spans="1:13" ht="15.75">
      <c r="A9" s="41"/>
      <c r="B9" s="55"/>
      <c r="C9" s="55"/>
      <c r="D9" s="56" t="s">
        <v>144</v>
      </c>
      <c r="E9" s="57"/>
      <c r="F9" s="56" t="s">
        <v>145</v>
      </c>
      <c r="G9" s="57"/>
      <c r="H9" s="56" t="s">
        <v>146</v>
      </c>
      <c r="I9" s="57"/>
      <c r="J9" s="56" t="s">
        <v>147</v>
      </c>
      <c r="K9" s="57"/>
      <c r="L9" s="56" t="s">
        <v>148</v>
      </c>
      <c r="M9" s="57"/>
    </row>
    <row r="10" spans="1:13" ht="15.75">
      <c r="A10" s="41"/>
      <c r="B10" s="55"/>
      <c r="C10" s="55"/>
      <c r="D10" s="56" t="s">
        <v>149</v>
      </c>
      <c r="E10" s="57"/>
      <c r="F10" s="56" t="s">
        <v>150</v>
      </c>
      <c r="G10" s="57"/>
      <c r="H10" s="56" t="s">
        <v>151</v>
      </c>
      <c r="I10" s="57"/>
      <c r="J10" s="56" t="s">
        <v>152</v>
      </c>
      <c r="K10" s="57"/>
      <c r="L10" s="56" t="s">
        <v>153</v>
      </c>
      <c r="M10" s="57"/>
    </row>
    <row r="11" spans="1:13" ht="15.75">
      <c r="A11" s="41"/>
      <c r="B11" s="55"/>
      <c r="C11" s="55"/>
      <c r="D11" s="56" t="s">
        <v>154</v>
      </c>
      <c r="E11" s="57"/>
      <c r="F11" s="56" t="s">
        <v>155</v>
      </c>
      <c r="G11" s="57"/>
      <c r="H11" s="56" t="s">
        <v>156</v>
      </c>
      <c r="I11" s="57"/>
      <c r="J11" s="56" t="s">
        <v>157</v>
      </c>
      <c r="K11" s="57"/>
      <c r="L11" s="56"/>
      <c r="M11" s="57"/>
    </row>
    <row r="12" spans="1:13" ht="15.75">
      <c r="A12" s="47"/>
      <c r="B12" s="48"/>
      <c r="C12" s="48"/>
      <c r="D12" s="58"/>
      <c r="E12" s="59"/>
      <c r="F12" s="58" t="s">
        <v>158</v>
      </c>
      <c r="G12" s="59"/>
      <c r="H12" s="58" t="s">
        <v>159</v>
      </c>
      <c r="I12" s="59"/>
      <c r="J12" s="58"/>
      <c r="K12" s="59"/>
      <c r="L12" s="58"/>
      <c r="M12" s="59"/>
    </row>
    <row r="13" spans="1:13" ht="18.75">
      <c r="A13" s="60" t="s">
        <v>238</v>
      </c>
      <c r="B13" s="61"/>
      <c r="C13" s="62"/>
      <c r="D13" s="53" t="s">
        <v>160</v>
      </c>
      <c r="E13" s="54"/>
      <c r="F13" s="53" t="s">
        <v>161</v>
      </c>
      <c r="G13" s="54"/>
      <c r="H13" s="53" t="s">
        <v>162</v>
      </c>
      <c r="I13" s="54"/>
      <c r="J13" s="53" t="s">
        <v>163</v>
      </c>
      <c r="K13" s="54"/>
      <c r="L13" s="53" t="s">
        <v>163</v>
      </c>
      <c r="M13" s="54"/>
    </row>
    <row r="14" spans="1:13" ht="15.75">
      <c r="A14" s="63" t="s">
        <v>164</v>
      </c>
      <c r="B14" s="64"/>
      <c r="C14" s="65"/>
      <c r="D14" s="56" t="s">
        <v>165</v>
      </c>
      <c r="E14" s="57"/>
      <c r="F14" s="56" t="s">
        <v>166</v>
      </c>
      <c r="G14" s="57"/>
      <c r="H14" s="56" t="s">
        <v>167</v>
      </c>
      <c r="I14" s="57"/>
      <c r="J14" s="56" t="s">
        <v>168</v>
      </c>
      <c r="K14" s="57"/>
      <c r="L14" s="56" t="s">
        <v>168</v>
      </c>
      <c r="M14" s="57"/>
    </row>
    <row r="15" spans="1:13" ht="15.75">
      <c r="A15" s="41"/>
      <c r="B15" s="55"/>
      <c r="C15" s="66"/>
      <c r="D15" s="56" t="s">
        <v>169</v>
      </c>
      <c r="E15" s="57"/>
      <c r="F15" s="56" t="s">
        <v>170</v>
      </c>
      <c r="G15" s="57"/>
      <c r="H15" s="56" t="s">
        <v>171</v>
      </c>
      <c r="I15" s="57"/>
      <c r="J15" s="56" t="s">
        <v>172</v>
      </c>
      <c r="K15" s="57"/>
      <c r="L15" s="56" t="s">
        <v>173</v>
      </c>
      <c r="M15" s="57"/>
    </row>
    <row r="16" spans="1:13" ht="15.75">
      <c r="A16" s="41"/>
      <c r="B16" s="55"/>
      <c r="C16" s="66"/>
      <c r="D16" s="56" t="s">
        <v>174</v>
      </c>
      <c r="E16" s="57"/>
      <c r="F16" s="56" t="s">
        <v>175</v>
      </c>
      <c r="G16" s="57"/>
      <c r="H16" s="56" t="s">
        <v>176</v>
      </c>
      <c r="I16" s="57"/>
      <c r="J16" s="56" t="s">
        <v>177</v>
      </c>
      <c r="K16" s="57"/>
      <c r="L16" s="56" t="s">
        <v>178</v>
      </c>
      <c r="M16" s="57"/>
    </row>
    <row r="17" spans="1:13" ht="15.75">
      <c r="A17" s="41"/>
      <c r="B17" s="55"/>
      <c r="C17" s="66"/>
      <c r="D17" s="56" t="s">
        <v>179</v>
      </c>
      <c r="E17" s="57"/>
      <c r="F17" s="56" t="s">
        <v>179</v>
      </c>
      <c r="G17" s="57"/>
      <c r="H17" s="56" t="s">
        <v>180</v>
      </c>
      <c r="I17" s="57"/>
      <c r="J17" s="56" t="s">
        <v>181</v>
      </c>
      <c r="K17" s="57"/>
      <c r="L17" s="56" t="s">
        <v>182</v>
      </c>
      <c r="M17" s="57"/>
    </row>
    <row r="18" spans="1:13" ht="15.75">
      <c r="A18" s="41"/>
      <c r="B18" s="55"/>
      <c r="C18" s="66"/>
      <c r="D18" s="56" t="s">
        <v>183</v>
      </c>
      <c r="E18" s="57"/>
      <c r="F18" s="56" t="s">
        <v>184</v>
      </c>
      <c r="G18" s="57"/>
      <c r="H18" s="56" t="s">
        <v>185</v>
      </c>
      <c r="I18" s="57"/>
      <c r="J18" s="56" t="s">
        <v>186</v>
      </c>
      <c r="K18" s="57"/>
      <c r="L18" s="56" t="s">
        <v>187</v>
      </c>
      <c r="M18" s="57"/>
    </row>
    <row r="19" spans="1:13" ht="15.75">
      <c r="A19" s="41"/>
      <c r="B19" s="55"/>
      <c r="C19" s="66"/>
      <c r="D19" s="56"/>
      <c r="E19" s="57"/>
      <c r="F19" s="56" t="s">
        <v>188</v>
      </c>
      <c r="G19" s="57"/>
      <c r="H19" s="56" t="s">
        <v>189</v>
      </c>
      <c r="I19" s="57"/>
      <c r="J19" s="56" t="s">
        <v>190</v>
      </c>
      <c r="K19" s="57"/>
      <c r="L19" s="56" t="s">
        <v>191</v>
      </c>
      <c r="M19" s="57"/>
    </row>
    <row r="20" spans="1:13" ht="15.75">
      <c r="A20" s="47"/>
      <c r="B20" s="48"/>
      <c r="C20" s="49"/>
      <c r="D20" s="58"/>
      <c r="E20" s="59"/>
      <c r="F20" s="58"/>
      <c r="G20" s="59"/>
      <c r="H20" s="58" t="s">
        <v>192</v>
      </c>
      <c r="I20" s="59"/>
      <c r="J20" s="58"/>
      <c r="K20" s="59"/>
      <c r="L20" s="58" t="s">
        <v>193</v>
      </c>
      <c r="M20" s="59"/>
    </row>
    <row r="21" spans="1:13" ht="18.75">
      <c r="A21" s="60" t="s">
        <v>239</v>
      </c>
      <c r="B21" s="61"/>
      <c r="C21" s="62"/>
      <c r="D21" s="53" t="s">
        <v>194</v>
      </c>
      <c r="E21" s="54"/>
      <c r="F21" s="53" t="s">
        <v>195</v>
      </c>
      <c r="G21" s="54"/>
      <c r="H21" s="53" t="s">
        <v>196</v>
      </c>
      <c r="I21" s="54"/>
      <c r="J21" s="53" t="s">
        <v>197</v>
      </c>
      <c r="K21" s="54"/>
      <c r="L21" s="53" t="s">
        <v>198</v>
      </c>
      <c r="M21" s="54"/>
    </row>
    <row r="22" spans="1:13" ht="15.75">
      <c r="A22" s="63" t="s">
        <v>199</v>
      </c>
      <c r="B22" s="64"/>
      <c r="C22" s="65"/>
      <c r="D22" s="56" t="s">
        <v>200</v>
      </c>
      <c r="E22" s="57"/>
      <c r="F22" s="56" t="s">
        <v>201</v>
      </c>
      <c r="G22" s="57"/>
      <c r="H22" s="56" t="s">
        <v>202</v>
      </c>
      <c r="I22" s="57"/>
      <c r="J22" s="56" t="s">
        <v>203</v>
      </c>
      <c r="K22" s="57"/>
      <c r="L22" s="56" t="s">
        <v>204</v>
      </c>
      <c r="M22" s="57"/>
    </row>
    <row r="23" spans="1:13" ht="15.75">
      <c r="A23" s="63" t="s">
        <v>205</v>
      </c>
      <c r="B23" s="64"/>
      <c r="C23" s="65"/>
      <c r="D23" s="56" t="s">
        <v>206</v>
      </c>
      <c r="E23" s="57"/>
      <c r="F23" s="56" t="s">
        <v>207</v>
      </c>
      <c r="G23" s="57"/>
      <c r="H23" s="56" t="s">
        <v>208</v>
      </c>
      <c r="I23" s="57"/>
      <c r="J23" s="56" t="s">
        <v>209</v>
      </c>
      <c r="K23" s="57"/>
      <c r="L23" s="56" t="s">
        <v>210</v>
      </c>
      <c r="M23" s="57"/>
    </row>
    <row r="24" spans="1:13" ht="15.75">
      <c r="A24" s="63" t="s">
        <v>211</v>
      </c>
      <c r="B24" s="64"/>
      <c r="C24" s="65"/>
      <c r="D24" s="56" t="s">
        <v>212</v>
      </c>
      <c r="E24" s="57"/>
      <c r="F24" s="56" t="s">
        <v>213</v>
      </c>
      <c r="G24" s="57"/>
      <c r="H24" s="56" t="s">
        <v>214</v>
      </c>
      <c r="I24" s="57"/>
      <c r="J24" s="56" t="s">
        <v>215</v>
      </c>
      <c r="K24" s="57"/>
      <c r="L24" s="56" t="s">
        <v>216</v>
      </c>
      <c r="M24" s="57"/>
    </row>
    <row r="25" spans="1:13" ht="15.75">
      <c r="A25" s="41"/>
      <c r="B25" s="55"/>
      <c r="C25" s="66"/>
      <c r="D25" s="56" t="s">
        <v>217</v>
      </c>
      <c r="E25" s="57"/>
      <c r="F25" s="56" t="s">
        <v>217</v>
      </c>
      <c r="G25" s="57"/>
      <c r="H25" s="56" t="s">
        <v>218</v>
      </c>
      <c r="I25" s="57"/>
      <c r="J25" s="56" t="s">
        <v>178</v>
      </c>
      <c r="K25" s="57"/>
      <c r="L25" s="56" t="s">
        <v>219</v>
      </c>
      <c r="M25" s="57"/>
    </row>
    <row r="26" spans="1:13" ht="15.75">
      <c r="A26" s="41"/>
      <c r="B26" s="55"/>
      <c r="C26" s="66"/>
      <c r="D26" s="56" t="s">
        <v>220</v>
      </c>
      <c r="E26" s="57"/>
      <c r="F26" s="56" t="s">
        <v>221</v>
      </c>
      <c r="G26" s="57"/>
      <c r="H26" s="56" t="s">
        <v>222</v>
      </c>
      <c r="I26" s="57"/>
      <c r="J26" s="56" t="s">
        <v>223</v>
      </c>
      <c r="K26" s="57"/>
      <c r="L26" s="56" t="s">
        <v>224</v>
      </c>
      <c r="M26" s="57"/>
    </row>
    <row r="27" spans="1:13" ht="15.75">
      <c r="A27" s="41"/>
      <c r="B27" s="55"/>
      <c r="C27" s="66"/>
      <c r="D27" s="56" t="s">
        <v>225</v>
      </c>
      <c r="E27" s="57"/>
      <c r="F27" s="56" t="s">
        <v>226</v>
      </c>
      <c r="G27" s="57"/>
      <c r="H27" s="56" t="s">
        <v>227</v>
      </c>
      <c r="I27" s="57"/>
      <c r="J27" s="56" t="s">
        <v>228</v>
      </c>
      <c r="K27" s="57"/>
      <c r="L27" s="56" t="s">
        <v>229</v>
      </c>
      <c r="M27" s="57"/>
    </row>
    <row r="28" spans="1:13" ht="15.75">
      <c r="A28" s="41"/>
      <c r="B28" s="55"/>
      <c r="C28" s="66"/>
      <c r="D28" s="56" t="s">
        <v>230</v>
      </c>
      <c r="E28" s="57"/>
      <c r="F28" s="56" t="s">
        <v>231</v>
      </c>
      <c r="G28" s="57"/>
      <c r="H28" s="56" t="s">
        <v>232</v>
      </c>
      <c r="I28" s="57"/>
      <c r="J28" s="56" t="s">
        <v>233</v>
      </c>
      <c r="K28" s="57"/>
      <c r="L28" s="56"/>
      <c r="M28" s="57"/>
    </row>
    <row r="29" spans="1:13" ht="15.75">
      <c r="A29" s="41"/>
      <c r="B29" s="55"/>
      <c r="C29" s="66"/>
      <c r="D29" s="56"/>
      <c r="E29" s="57"/>
      <c r="F29" s="56"/>
      <c r="G29" s="57"/>
      <c r="H29" s="56"/>
      <c r="I29" s="57"/>
      <c r="J29" s="56" t="s">
        <v>234</v>
      </c>
      <c r="K29" s="57"/>
      <c r="L29" s="56"/>
      <c r="M29" s="57"/>
    </row>
    <row r="30" spans="1:13" ht="15.75">
      <c r="A30" s="47"/>
      <c r="B30" s="48"/>
      <c r="C30" s="49"/>
      <c r="D30" s="58"/>
      <c r="E30" s="59"/>
      <c r="F30" s="58"/>
      <c r="G30" s="59"/>
      <c r="H30" s="58"/>
      <c r="I30" s="59"/>
      <c r="J30" s="58" t="s">
        <v>235</v>
      </c>
      <c r="K30" s="59"/>
      <c r="L30" s="58"/>
      <c r="M30" s="59"/>
    </row>
    <row r="31" spans="1:13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75" t="s">
        <v>241</v>
      </c>
      <c r="B33" s="61"/>
      <c r="C33" s="43" t="s">
        <v>7</v>
      </c>
      <c r="D33" s="44" t="s">
        <v>243</v>
      </c>
      <c r="E33" s="45"/>
      <c r="F33" s="44" t="s">
        <v>242</v>
      </c>
      <c r="G33" s="45"/>
      <c r="H33" s="44" t="s">
        <v>447</v>
      </c>
      <c r="I33" s="45"/>
      <c r="J33" s="44" t="s">
        <v>448</v>
      </c>
      <c r="K33" s="45"/>
      <c r="L33" s="44" t="s">
        <v>450</v>
      </c>
      <c r="M33" s="45"/>
    </row>
    <row r="34" spans="1:13" ht="18.75">
      <c r="A34" s="47"/>
      <c r="B34" s="48"/>
      <c r="C34" s="49" t="s">
        <v>7</v>
      </c>
      <c r="D34" s="76" t="s">
        <v>7</v>
      </c>
      <c r="E34" s="77" t="s">
        <v>7</v>
      </c>
      <c r="F34" s="78" t="s">
        <v>243</v>
      </c>
      <c r="G34" s="79"/>
      <c r="H34" s="76" t="s">
        <v>7</v>
      </c>
      <c r="I34" s="77"/>
      <c r="J34" s="78" t="s">
        <v>449</v>
      </c>
      <c r="K34" s="79"/>
      <c r="L34" s="78" t="s">
        <v>451</v>
      </c>
      <c r="M34" s="79"/>
    </row>
    <row r="35" spans="1:13" ht="18.75">
      <c r="A35" s="52" t="s">
        <v>452</v>
      </c>
      <c r="B35" s="42"/>
      <c r="C35" s="42"/>
      <c r="D35" s="53" t="s">
        <v>245</v>
      </c>
      <c r="E35" s="54"/>
      <c r="F35" s="53" t="s">
        <v>245</v>
      </c>
      <c r="G35" s="54"/>
      <c r="H35" s="53" t="s">
        <v>245</v>
      </c>
      <c r="I35" s="54"/>
      <c r="J35" s="53" t="s">
        <v>245</v>
      </c>
      <c r="K35" s="54"/>
      <c r="L35" s="53" t="s">
        <v>246</v>
      </c>
      <c r="M35" s="54"/>
    </row>
    <row r="36" spans="1:13" ht="15.75">
      <c r="A36" s="41" t="s">
        <v>453</v>
      </c>
      <c r="B36" s="55"/>
      <c r="C36" s="55"/>
      <c r="D36" s="56" t="s">
        <v>247</v>
      </c>
      <c r="E36" s="57"/>
      <c r="F36" s="56" t="s">
        <v>248</v>
      </c>
      <c r="G36" s="57"/>
      <c r="H36" s="56" t="s">
        <v>248</v>
      </c>
      <c r="I36" s="57"/>
      <c r="J36" s="56" t="s">
        <v>249</v>
      </c>
      <c r="K36" s="57"/>
      <c r="L36" s="56" t="s">
        <v>250</v>
      </c>
      <c r="M36" s="57"/>
    </row>
    <row r="37" spans="1:13" ht="15.75">
      <c r="A37" s="41"/>
      <c r="B37" s="55"/>
      <c r="C37" s="55"/>
      <c r="D37" s="56" t="s">
        <v>251</v>
      </c>
      <c r="E37" s="57"/>
      <c r="F37" s="56" t="s">
        <v>251</v>
      </c>
      <c r="G37" s="57"/>
      <c r="H37" s="56" t="s">
        <v>252</v>
      </c>
      <c r="I37" s="57"/>
      <c r="J37" s="56" t="s">
        <v>253</v>
      </c>
      <c r="K37" s="57"/>
      <c r="L37" s="56" t="s">
        <v>254</v>
      </c>
      <c r="M37" s="57"/>
    </row>
    <row r="38" spans="1:13" ht="15.75">
      <c r="A38" s="41"/>
      <c r="B38" s="55"/>
      <c r="C38" s="55"/>
      <c r="D38" s="56" t="s">
        <v>168</v>
      </c>
      <c r="E38" s="57"/>
      <c r="F38" s="56" t="s">
        <v>168</v>
      </c>
      <c r="G38" s="57"/>
      <c r="H38" s="56" t="s">
        <v>255</v>
      </c>
      <c r="I38" s="57"/>
      <c r="J38" s="56" t="s">
        <v>168</v>
      </c>
      <c r="K38" s="57"/>
      <c r="L38" s="56" t="s">
        <v>168</v>
      </c>
      <c r="M38" s="57"/>
    </row>
    <row r="39" spans="1:13" ht="15.75">
      <c r="A39" s="41"/>
      <c r="B39" s="55"/>
      <c r="C39" s="55"/>
      <c r="D39" s="56" t="s">
        <v>256</v>
      </c>
      <c r="E39" s="57"/>
      <c r="F39" s="56" t="s">
        <v>256</v>
      </c>
      <c r="G39" s="57"/>
      <c r="H39" s="56" t="s">
        <v>257</v>
      </c>
      <c r="I39" s="57"/>
      <c r="J39" s="56" t="s">
        <v>256</v>
      </c>
      <c r="K39" s="57"/>
      <c r="L39" s="56" t="s">
        <v>258</v>
      </c>
      <c r="M39" s="57"/>
    </row>
    <row r="40" spans="1:13" ht="15.75">
      <c r="A40" s="41"/>
      <c r="B40" s="55"/>
      <c r="C40" s="55"/>
      <c r="D40" s="56" t="s">
        <v>259</v>
      </c>
      <c r="E40" s="57"/>
      <c r="F40" s="56" t="s">
        <v>259</v>
      </c>
      <c r="G40" s="57"/>
      <c r="H40" s="56" t="s">
        <v>260</v>
      </c>
      <c r="I40" s="57"/>
      <c r="J40" s="56" t="s">
        <v>261</v>
      </c>
      <c r="K40" s="57"/>
      <c r="L40" s="56"/>
      <c r="M40" s="57"/>
    </row>
    <row r="41" spans="1:13" ht="15.75">
      <c r="A41" s="41"/>
      <c r="B41" s="55"/>
      <c r="C41" s="55"/>
      <c r="D41" s="56" t="s">
        <v>188</v>
      </c>
      <c r="E41" s="57"/>
      <c r="F41" s="56" t="s">
        <v>184</v>
      </c>
      <c r="G41" s="57"/>
      <c r="H41" s="56" t="s">
        <v>262</v>
      </c>
      <c r="I41" s="57"/>
      <c r="J41" s="56" t="s">
        <v>263</v>
      </c>
      <c r="K41" s="57"/>
      <c r="L41" s="56"/>
      <c r="M41" s="57"/>
    </row>
    <row r="42" spans="1:13" ht="15.75">
      <c r="A42" s="41"/>
      <c r="B42" s="55"/>
      <c r="C42" s="55"/>
      <c r="D42" s="56" t="s">
        <v>7</v>
      </c>
      <c r="E42" s="57"/>
      <c r="F42" s="56" t="s">
        <v>188</v>
      </c>
      <c r="G42" s="57"/>
      <c r="H42" s="56" t="s">
        <v>264</v>
      </c>
      <c r="I42" s="57"/>
      <c r="J42" s="56"/>
      <c r="K42" s="57"/>
      <c r="L42" s="56"/>
      <c r="M42" s="57"/>
    </row>
    <row r="43" spans="1:13" ht="15.75">
      <c r="A43" s="47"/>
      <c r="B43" s="48"/>
      <c r="C43" s="48"/>
      <c r="D43" s="58"/>
      <c r="E43" s="59"/>
      <c r="F43" s="58"/>
      <c r="G43" s="59"/>
      <c r="H43" s="58" t="s">
        <v>188</v>
      </c>
      <c r="I43" s="59"/>
      <c r="J43" s="58"/>
      <c r="K43" s="59"/>
      <c r="L43" s="58"/>
      <c r="M43" s="59"/>
    </row>
    <row r="44" spans="1:13" ht="18.75">
      <c r="A44" s="60" t="s">
        <v>454</v>
      </c>
      <c r="B44" s="61"/>
      <c r="C44" s="62"/>
      <c r="D44" s="53" t="s">
        <v>265</v>
      </c>
      <c r="E44" s="54"/>
      <c r="F44" s="53" t="s">
        <v>265</v>
      </c>
      <c r="G44" s="54"/>
      <c r="H44" s="53" t="s">
        <v>266</v>
      </c>
      <c r="I44" s="54"/>
      <c r="J44" s="53" t="s">
        <v>267</v>
      </c>
      <c r="K44" s="54"/>
      <c r="L44" s="53" t="s">
        <v>268</v>
      </c>
      <c r="M44" s="54"/>
    </row>
    <row r="45" spans="1:13" ht="15.75">
      <c r="A45" s="63" t="s">
        <v>7</v>
      </c>
      <c r="B45" s="64"/>
      <c r="C45" s="65"/>
      <c r="D45" s="56" t="s">
        <v>269</v>
      </c>
      <c r="E45" s="57"/>
      <c r="F45" s="56" t="s">
        <v>269</v>
      </c>
      <c r="G45" s="57"/>
      <c r="H45" s="56" t="s">
        <v>270</v>
      </c>
      <c r="I45" s="57"/>
      <c r="J45" s="56" t="s">
        <v>271</v>
      </c>
      <c r="K45" s="57"/>
      <c r="L45" s="56" t="s">
        <v>272</v>
      </c>
      <c r="M45" s="57"/>
    </row>
    <row r="46" spans="1:13" ht="15.75">
      <c r="A46" s="41"/>
      <c r="B46" s="55"/>
      <c r="C46" s="66"/>
      <c r="D46" s="56" t="s">
        <v>273</v>
      </c>
      <c r="E46" s="57"/>
      <c r="F46" s="56" t="s">
        <v>273</v>
      </c>
      <c r="G46" s="57"/>
      <c r="H46" s="56" t="s">
        <v>274</v>
      </c>
      <c r="I46" s="57"/>
      <c r="J46" s="56" t="s">
        <v>275</v>
      </c>
      <c r="K46" s="57"/>
      <c r="L46" s="56" t="s">
        <v>276</v>
      </c>
      <c r="M46" s="57"/>
    </row>
    <row r="47" spans="1:13" ht="15.75">
      <c r="A47" s="41"/>
      <c r="B47" s="55"/>
      <c r="C47" s="66"/>
      <c r="D47" s="56" t="s">
        <v>271</v>
      </c>
      <c r="E47" s="57"/>
      <c r="F47" s="56" t="s">
        <v>271</v>
      </c>
      <c r="G47" s="57"/>
      <c r="H47" s="56" t="s">
        <v>273</v>
      </c>
      <c r="I47" s="57"/>
      <c r="J47" s="56" t="s">
        <v>277</v>
      </c>
      <c r="K47" s="57"/>
      <c r="L47" s="56" t="s">
        <v>278</v>
      </c>
      <c r="M47" s="57"/>
    </row>
    <row r="48" spans="1:13" ht="15.75">
      <c r="A48" s="41"/>
      <c r="B48" s="55"/>
      <c r="C48" s="66"/>
      <c r="D48" s="56" t="s">
        <v>279</v>
      </c>
      <c r="E48" s="57"/>
      <c r="F48" s="56" t="s">
        <v>280</v>
      </c>
      <c r="G48" s="57"/>
      <c r="H48" s="56" t="s">
        <v>271</v>
      </c>
      <c r="I48" s="57"/>
      <c r="J48" s="56" t="s">
        <v>281</v>
      </c>
      <c r="K48" s="57"/>
      <c r="L48" s="56" t="s">
        <v>282</v>
      </c>
      <c r="M48" s="57"/>
    </row>
    <row r="49" spans="1:13" ht="15.75">
      <c r="A49" s="41"/>
      <c r="B49" s="55"/>
      <c r="C49" s="66"/>
      <c r="D49" s="56" t="s">
        <v>283</v>
      </c>
      <c r="E49" s="57"/>
      <c r="F49" s="56" t="s">
        <v>283</v>
      </c>
      <c r="G49" s="57"/>
      <c r="H49" s="56" t="s">
        <v>284</v>
      </c>
      <c r="I49" s="57"/>
      <c r="J49" s="56" t="s">
        <v>285</v>
      </c>
      <c r="K49" s="57"/>
      <c r="L49" s="56" t="s">
        <v>286</v>
      </c>
      <c r="M49" s="57"/>
    </row>
    <row r="50" spans="1:13" ht="15.75">
      <c r="A50" s="41"/>
      <c r="B50" s="55"/>
      <c r="C50" s="66"/>
      <c r="D50" s="56" t="s">
        <v>287</v>
      </c>
      <c r="E50" s="57"/>
      <c r="F50" s="56" t="s">
        <v>288</v>
      </c>
      <c r="G50" s="57"/>
      <c r="H50" s="56" t="s">
        <v>283</v>
      </c>
      <c r="I50" s="57"/>
      <c r="J50" s="56" t="s">
        <v>289</v>
      </c>
      <c r="K50" s="57"/>
      <c r="L50" s="56" t="s">
        <v>290</v>
      </c>
      <c r="M50" s="57"/>
    </row>
    <row r="51" spans="1:13" ht="15.75">
      <c r="A51" s="41"/>
      <c r="B51" s="55"/>
      <c r="C51" s="66"/>
      <c r="D51" s="56" t="s">
        <v>291</v>
      </c>
      <c r="E51" s="57"/>
      <c r="F51" s="56" t="s">
        <v>292</v>
      </c>
      <c r="G51" s="57"/>
      <c r="H51" s="56" t="s">
        <v>293</v>
      </c>
      <c r="I51" s="57"/>
      <c r="J51" s="56" t="s">
        <v>294</v>
      </c>
      <c r="K51" s="57"/>
      <c r="L51" s="56"/>
      <c r="M51" s="57"/>
    </row>
    <row r="52" spans="1:13" ht="15.75">
      <c r="A52" s="41"/>
      <c r="B52" s="55"/>
      <c r="C52" s="66"/>
      <c r="D52" s="56" t="s">
        <v>295</v>
      </c>
      <c r="E52" s="57"/>
      <c r="F52" s="56" t="s">
        <v>296</v>
      </c>
      <c r="G52" s="57"/>
      <c r="H52" s="56" t="s">
        <v>291</v>
      </c>
      <c r="I52" s="57"/>
      <c r="J52" s="56"/>
      <c r="K52" s="57"/>
      <c r="L52" s="56"/>
      <c r="M52" s="57"/>
    </row>
    <row r="53" spans="1:13" ht="15.75">
      <c r="A53" s="47"/>
      <c r="B53" s="48"/>
      <c r="C53" s="49"/>
      <c r="D53" s="58" t="s">
        <v>297</v>
      </c>
      <c r="E53" s="59"/>
      <c r="F53" s="58" t="s">
        <v>298</v>
      </c>
      <c r="G53" s="59"/>
      <c r="H53" s="58" t="s">
        <v>299</v>
      </c>
      <c r="I53" s="59"/>
      <c r="J53" s="58"/>
      <c r="K53" s="59"/>
      <c r="L53" s="58"/>
      <c r="M53" s="59"/>
    </row>
    <row r="54" spans="1:13" ht="18.75">
      <c r="A54" s="60" t="s">
        <v>455</v>
      </c>
      <c r="B54" s="61"/>
      <c r="C54" s="62"/>
      <c r="D54" s="53" t="s">
        <v>300</v>
      </c>
      <c r="E54" s="54"/>
      <c r="F54" s="53" t="s">
        <v>300</v>
      </c>
      <c r="G54" s="54"/>
      <c r="H54" s="53" t="s">
        <v>301</v>
      </c>
      <c r="I54" s="54"/>
      <c r="J54" s="53" t="s">
        <v>302</v>
      </c>
      <c r="K54" s="54"/>
      <c r="L54" s="53" t="s">
        <v>303</v>
      </c>
      <c r="M54" s="54"/>
    </row>
    <row r="55" spans="1:13" ht="15.75">
      <c r="A55" s="63" t="s">
        <v>304</v>
      </c>
      <c r="B55" s="64"/>
      <c r="C55" s="65"/>
      <c r="D55" s="56" t="s">
        <v>305</v>
      </c>
      <c r="E55" s="57"/>
      <c r="F55" s="56" t="s">
        <v>306</v>
      </c>
      <c r="G55" s="57"/>
      <c r="H55" s="56" t="s">
        <v>307</v>
      </c>
      <c r="I55" s="57"/>
      <c r="J55" s="56" t="s">
        <v>308</v>
      </c>
      <c r="K55" s="57"/>
      <c r="L55" s="56" t="s">
        <v>309</v>
      </c>
      <c r="M55" s="57"/>
    </row>
    <row r="56" spans="1:13" ht="15.75">
      <c r="A56" s="63" t="s">
        <v>310</v>
      </c>
      <c r="B56" s="64"/>
      <c r="C56" s="65"/>
      <c r="D56" s="56" t="s">
        <v>311</v>
      </c>
      <c r="E56" s="57"/>
      <c r="F56" s="56" t="s">
        <v>312</v>
      </c>
      <c r="G56" s="57"/>
      <c r="H56" s="56" t="s">
        <v>313</v>
      </c>
      <c r="I56" s="57"/>
      <c r="J56" s="56" t="s">
        <v>314</v>
      </c>
      <c r="K56" s="57"/>
      <c r="L56" s="56" t="s">
        <v>315</v>
      </c>
      <c r="M56" s="57"/>
    </row>
    <row r="57" spans="1:13" ht="15.75">
      <c r="A57" s="63" t="s">
        <v>7</v>
      </c>
      <c r="B57" s="64"/>
      <c r="C57" s="65"/>
      <c r="D57" s="56" t="s">
        <v>316</v>
      </c>
      <c r="E57" s="57"/>
      <c r="F57" s="56" t="s">
        <v>231</v>
      </c>
      <c r="G57" s="57"/>
      <c r="H57" s="56" t="s">
        <v>231</v>
      </c>
      <c r="I57" s="57"/>
      <c r="J57" s="56" t="s">
        <v>231</v>
      </c>
      <c r="K57" s="57"/>
      <c r="L57" s="56" t="s">
        <v>317</v>
      </c>
      <c r="M57" s="57"/>
    </row>
    <row r="58" spans="1:13" ht="15.75">
      <c r="A58" s="47"/>
      <c r="B58" s="48"/>
      <c r="C58" s="49"/>
      <c r="D58" s="58"/>
      <c r="E58" s="59"/>
      <c r="F58" s="58"/>
      <c r="G58" s="59"/>
      <c r="H58" s="58"/>
      <c r="I58" s="59"/>
      <c r="J58" s="58"/>
      <c r="K58" s="59"/>
      <c r="L58" s="58" t="s">
        <v>318</v>
      </c>
      <c r="M58" s="59"/>
    </row>
    <row r="59" spans="1:13" ht="18.75">
      <c r="A59" s="60" t="s">
        <v>456</v>
      </c>
      <c r="B59" s="42"/>
      <c r="C59" s="42"/>
      <c r="D59" s="53" t="s">
        <v>319</v>
      </c>
      <c r="E59" s="54"/>
      <c r="F59" s="53" t="s">
        <v>320</v>
      </c>
      <c r="G59" s="54"/>
      <c r="H59" s="53" t="s">
        <v>321</v>
      </c>
      <c r="I59" s="54"/>
      <c r="J59" s="53" t="s">
        <v>322</v>
      </c>
      <c r="K59" s="54"/>
      <c r="L59" s="53" t="s">
        <v>323</v>
      </c>
      <c r="M59" s="54"/>
    </row>
    <row r="60" spans="1:13" ht="15.75">
      <c r="A60" s="41" t="s">
        <v>457</v>
      </c>
      <c r="B60" s="55"/>
      <c r="C60" s="55"/>
      <c r="D60" s="56" t="s">
        <v>324</v>
      </c>
      <c r="E60" s="57"/>
      <c r="F60" s="56" t="s">
        <v>325</v>
      </c>
      <c r="G60" s="57"/>
      <c r="H60" s="56" t="s">
        <v>326</v>
      </c>
      <c r="I60" s="57"/>
      <c r="J60" s="56" t="s">
        <v>168</v>
      </c>
      <c r="K60" s="57"/>
      <c r="L60" s="56" t="s">
        <v>327</v>
      </c>
      <c r="M60" s="57"/>
    </row>
    <row r="61" spans="1:13" ht="15.75">
      <c r="A61" s="41"/>
      <c r="B61" s="55"/>
      <c r="C61" s="55"/>
      <c r="D61" s="56" t="s">
        <v>328</v>
      </c>
      <c r="E61" s="57"/>
      <c r="F61" s="56" t="s">
        <v>329</v>
      </c>
      <c r="G61" s="57"/>
      <c r="H61" s="56" t="s">
        <v>330</v>
      </c>
      <c r="I61" s="57"/>
      <c r="J61" s="56" t="s">
        <v>331</v>
      </c>
      <c r="K61" s="57"/>
      <c r="L61" s="56" t="s">
        <v>168</v>
      </c>
      <c r="M61" s="57"/>
    </row>
    <row r="62" spans="1:13" ht="15.75">
      <c r="A62" s="41"/>
      <c r="B62" s="55"/>
      <c r="C62" s="55"/>
      <c r="D62" s="56" t="s">
        <v>332</v>
      </c>
      <c r="E62" s="57"/>
      <c r="F62" s="56" t="s">
        <v>333</v>
      </c>
      <c r="G62" s="57"/>
      <c r="H62" s="56" t="s">
        <v>334</v>
      </c>
      <c r="I62" s="57"/>
      <c r="J62" s="56" t="s">
        <v>335</v>
      </c>
      <c r="K62" s="57"/>
      <c r="L62" s="56" t="s">
        <v>336</v>
      </c>
      <c r="M62" s="57"/>
    </row>
    <row r="63" spans="1:13" ht="15.75">
      <c r="A63" s="41"/>
      <c r="B63" s="55"/>
      <c r="C63" s="55"/>
      <c r="D63" s="56" t="s">
        <v>335</v>
      </c>
      <c r="E63" s="57"/>
      <c r="F63" s="56" t="s">
        <v>337</v>
      </c>
      <c r="G63" s="57"/>
      <c r="H63" s="56" t="s">
        <v>338</v>
      </c>
      <c r="I63" s="57"/>
      <c r="J63" s="56" t="s">
        <v>339</v>
      </c>
      <c r="K63" s="57"/>
      <c r="L63" s="56" t="s">
        <v>340</v>
      </c>
      <c r="M63" s="57"/>
    </row>
    <row r="64" spans="1:13" ht="15.75">
      <c r="A64" s="41"/>
      <c r="B64" s="55"/>
      <c r="C64" s="55"/>
      <c r="D64" s="56" t="s">
        <v>341</v>
      </c>
      <c r="E64" s="57"/>
      <c r="F64" s="56" t="s">
        <v>335</v>
      </c>
      <c r="G64" s="57"/>
      <c r="H64" s="56" t="s">
        <v>328</v>
      </c>
      <c r="I64" s="57"/>
      <c r="J64" s="56" t="s">
        <v>342</v>
      </c>
      <c r="K64" s="57"/>
      <c r="L64" s="56" t="s">
        <v>343</v>
      </c>
      <c r="M64" s="57"/>
    </row>
    <row r="65" spans="1:13" ht="15.75">
      <c r="A65" s="41"/>
      <c r="B65" s="55"/>
      <c r="C65" s="55"/>
      <c r="D65" s="56" t="s">
        <v>344</v>
      </c>
      <c r="E65" s="57"/>
      <c r="F65" s="56" t="s">
        <v>341</v>
      </c>
      <c r="G65" s="57"/>
      <c r="H65" s="56" t="s">
        <v>345</v>
      </c>
      <c r="I65" s="57"/>
      <c r="J65" s="56"/>
      <c r="K65" s="57"/>
      <c r="L65" s="56" t="s">
        <v>346</v>
      </c>
      <c r="M65" s="57"/>
    </row>
    <row r="66" spans="1:13" ht="15.75">
      <c r="A66" s="47"/>
      <c r="B66" s="48"/>
      <c r="C66" s="48"/>
      <c r="D66" s="58"/>
      <c r="E66" s="59"/>
      <c r="F66" s="58" t="s">
        <v>344</v>
      </c>
      <c r="G66" s="59"/>
      <c r="H66" s="58" t="s">
        <v>347</v>
      </c>
      <c r="I66" s="59"/>
      <c r="J66" s="58"/>
      <c r="K66" s="59"/>
      <c r="L66" s="58"/>
      <c r="M66" s="59"/>
    </row>
    <row r="69" spans="1:13" ht="12.75">
      <c r="A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5.75">
      <c r="A70" s="63" t="s">
        <v>241</v>
      </c>
      <c r="B70" s="61"/>
      <c r="C70" s="43" t="s">
        <v>7</v>
      </c>
      <c r="D70" s="69" t="s">
        <v>243</v>
      </c>
      <c r="E70" s="46"/>
      <c r="F70" s="69" t="s">
        <v>242</v>
      </c>
      <c r="G70" s="46"/>
      <c r="H70" s="69" t="s">
        <v>447</v>
      </c>
      <c r="I70" s="46"/>
      <c r="J70" s="69" t="s">
        <v>448</v>
      </c>
      <c r="K70" s="46"/>
      <c r="L70" s="69" t="s">
        <v>450</v>
      </c>
      <c r="M70" s="46"/>
    </row>
    <row r="71" spans="1:13" ht="18.75">
      <c r="A71" s="47"/>
      <c r="B71" s="48"/>
      <c r="C71" s="49" t="s">
        <v>7</v>
      </c>
      <c r="D71" s="50" t="s">
        <v>7</v>
      </c>
      <c r="E71" s="51" t="s">
        <v>7</v>
      </c>
      <c r="F71" s="69" t="s">
        <v>243</v>
      </c>
      <c r="G71" s="46"/>
      <c r="H71" s="50" t="s">
        <v>7</v>
      </c>
      <c r="I71" s="51"/>
      <c r="J71" s="69" t="s">
        <v>449</v>
      </c>
      <c r="K71" s="46"/>
      <c r="L71" s="69" t="s">
        <v>451</v>
      </c>
      <c r="M71" s="46"/>
    </row>
    <row r="72" spans="1:13" ht="18.75">
      <c r="A72" s="60" t="s">
        <v>458</v>
      </c>
      <c r="B72" s="61"/>
      <c r="C72" s="62"/>
      <c r="D72" s="53" t="s">
        <v>348</v>
      </c>
      <c r="E72" s="54"/>
      <c r="F72" s="53" t="s">
        <v>348</v>
      </c>
      <c r="G72" s="54"/>
      <c r="H72" s="53" t="s">
        <v>348</v>
      </c>
      <c r="I72" s="54"/>
      <c r="J72" s="53" t="s">
        <v>348</v>
      </c>
      <c r="K72" s="54"/>
      <c r="L72" s="53" t="s">
        <v>349</v>
      </c>
      <c r="M72" s="54"/>
    </row>
    <row r="73" spans="1:13" ht="15.75">
      <c r="A73" s="63" t="s">
        <v>350</v>
      </c>
      <c r="B73" s="64"/>
      <c r="C73" s="65"/>
      <c r="D73" s="56" t="s">
        <v>351</v>
      </c>
      <c r="E73" s="57"/>
      <c r="F73" s="56" t="s">
        <v>352</v>
      </c>
      <c r="G73" s="57"/>
      <c r="H73" s="56" t="s">
        <v>353</v>
      </c>
      <c r="I73" s="57"/>
      <c r="J73" s="56" t="s">
        <v>354</v>
      </c>
      <c r="K73" s="57"/>
      <c r="L73" s="56" t="s">
        <v>355</v>
      </c>
      <c r="M73" s="57"/>
    </row>
    <row r="74" spans="1:13" ht="15.75">
      <c r="A74" s="41" t="s">
        <v>459</v>
      </c>
      <c r="B74" s="55"/>
      <c r="C74" s="66"/>
      <c r="D74" s="56" t="s">
        <v>356</v>
      </c>
      <c r="E74" s="57"/>
      <c r="F74" s="56" t="s">
        <v>356</v>
      </c>
      <c r="G74" s="57"/>
      <c r="H74" s="56" t="s">
        <v>357</v>
      </c>
      <c r="I74" s="57"/>
      <c r="J74" s="56" t="s">
        <v>358</v>
      </c>
      <c r="K74" s="57"/>
      <c r="L74" s="56" t="s">
        <v>359</v>
      </c>
      <c r="M74" s="57"/>
    </row>
    <row r="75" spans="1:13" ht="15.75">
      <c r="A75" s="41"/>
      <c r="B75" s="55"/>
      <c r="C75" s="66"/>
      <c r="D75" s="56" t="s">
        <v>360</v>
      </c>
      <c r="E75" s="57"/>
      <c r="F75" s="56" t="s">
        <v>360</v>
      </c>
      <c r="G75" s="57"/>
      <c r="H75" s="56" t="s">
        <v>358</v>
      </c>
      <c r="I75" s="57"/>
      <c r="J75" s="56" t="s">
        <v>361</v>
      </c>
      <c r="K75" s="57"/>
      <c r="L75" s="56" t="s">
        <v>7</v>
      </c>
      <c r="M75" s="57"/>
    </row>
    <row r="76" spans="1:13" ht="15.75">
      <c r="A76" s="47"/>
      <c r="B76" s="48"/>
      <c r="C76" s="49"/>
      <c r="D76" s="58" t="s">
        <v>362</v>
      </c>
      <c r="E76" s="59"/>
      <c r="F76" s="58" t="s">
        <v>362</v>
      </c>
      <c r="G76" s="59"/>
      <c r="H76" s="58" t="s">
        <v>361</v>
      </c>
      <c r="I76" s="59"/>
      <c r="J76" s="58"/>
      <c r="K76" s="59"/>
      <c r="L76" s="58" t="s">
        <v>7</v>
      </c>
      <c r="M76" s="59"/>
    </row>
    <row r="77" spans="1:13" ht="18.75">
      <c r="A77" s="60" t="s">
        <v>460</v>
      </c>
      <c r="B77" s="61"/>
      <c r="C77" s="62"/>
      <c r="D77" s="53" t="s">
        <v>363</v>
      </c>
      <c r="E77" s="54"/>
      <c r="F77" s="53" t="s">
        <v>364</v>
      </c>
      <c r="G77" s="54"/>
      <c r="H77" s="53" t="s">
        <v>365</v>
      </c>
      <c r="I77" s="54"/>
      <c r="J77" s="53" t="s">
        <v>366</v>
      </c>
      <c r="K77" s="54"/>
      <c r="L77" s="53" t="s">
        <v>143</v>
      </c>
      <c r="M77" s="54"/>
    </row>
    <row r="78" spans="1:13" ht="15.75">
      <c r="A78" s="63" t="s">
        <v>367</v>
      </c>
      <c r="B78" s="64"/>
      <c r="C78" s="65"/>
      <c r="D78" s="56" t="s">
        <v>368</v>
      </c>
      <c r="E78" s="57"/>
      <c r="F78" s="56" t="s">
        <v>369</v>
      </c>
      <c r="G78" s="57"/>
      <c r="H78" s="56" t="s">
        <v>370</v>
      </c>
      <c r="I78" s="57"/>
      <c r="J78" s="56" t="s">
        <v>371</v>
      </c>
      <c r="K78" s="57"/>
      <c r="L78" s="56" t="s">
        <v>372</v>
      </c>
      <c r="M78" s="57"/>
    </row>
    <row r="79" spans="1:13" ht="15.75">
      <c r="A79" s="63" t="s">
        <v>373</v>
      </c>
      <c r="B79" s="64"/>
      <c r="C79" s="65"/>
      <c r="D79" s="56" t="s">
        <v>374</v>
      </c>
      <c r="E79" s="57"/>
      <c r="F79" s="56" t="s">
        <v>375</v>
      </c>
      <c r="G79" s="57"/>
      <c r="H79" s="56" t="s">
        <v>376</v>
      </c>
      <c r="I79" s="57"/>
      <c r="J79" s="56" t="s">
        <v>369</v>
      </c>
      <c r="K79" s="57"/>
      <c r="L79" s="56" t="s">
        <v>377</v>
      </c>
      <c r="M79" s="57"/>
    </row>
    <row r="80" spans="1:13" ht="15.75">
      <c r="A80" s="63" t="s">
        <v>7</v>
      </c>
      <c r="B80" s="64"/>
      <c r="C80" s="65"/>
      <c r="D80" s="56" t="s">
        <v>378</v>
      </c>
      <c r="E80" s="57"/>
      <c r="F80" s="56" t="s">
        <v>7</v>
      </c>
      <c r="G80" s="57"/>
      <c r="H80" s="56" t="s">
        <v>7</v>
      </c>
      <c r="I80" s="57"/>
      <c r="J80" s="56" t="s">
        <v>379</v>
      </c>
      <c r="K80" s="57"/>
      <c r="L80" s="56" t="s">
        <v>7</v>
      </c>
      <c r="M80" s="57"/>
    </row>
    <row r="81" spans="1:13" ht="15.75">
      <c r="A81" s="47"/>
      <c r="B81" s="48"/>
      <c r="C81" s="49"/>
      <c r="D81" s="58" t="s">
        <v>380</v>
      </c>
      <c r="E81" s="59"/>
      <c r="F81" s="58"/>
      <c r="G81" s="59"/>
      <c r="H81" s="58"/>
      <c r="I81" s="59"/>
      <c r="J81" s="58" t="s">
        <v>381</v>
      </c>
      <c r="K81" s="59"/>
      <c r="L81" s="58"/>
      <c r="M81" s="59"/>
    </row>
    <row r="82" spans="1:13" ht="18.75">
      <c r="A82" s="60" t="s">
        <v>461</v>
      </c>
      <c r="B82" s="61"/>
      <c r="C82" s="62"/>
      <c r="D82" s="53" t="s">
        <v>382</v>
      </c>
      <c r="E82" s="54"/>
      <c r="F82" s="53" t="s">
        <v>382</v>
      </c>
      <c r="G82" s="54"/>
      <c r="H82" s="53" t="s">
        <v>382</v>
      </c>
      <c r="I82" s="54"/>
      <c r="J82" s="53" t="s">
        <v>383</v>
      </c>
      <c r="K82" s="54"/>
      <c r="L82" s="53" t="s">
        <v>384</v>
      </c>
      <c r="M82" s="54"/>
    </row>
    <row r="83" spans="1:13" ht="15.75">
      <c r="A83" s="63" t="s">
        <v>385</v>
      </c>
      <c r="B83" s="64"/>
      <c r="C83" s="65"/>
      <c r="D83" s="56" t="s">
        <v>386</v>
      </c>
      <c r="E83" s="57"/>
      <c r="F83" s="56" t="s">
        <v>387</v>
      </c>
      <c r="G83" s="57"/>
      <c r="H83" s="56" t="s">
        <v>388</v>
      </c>
      <c r="I83" s="57"/>
      <c r="J83" s="56" t="s">
        <v>389</v>
      </c>
      <c r="K83" s="57"/>
      <c r="L83" s="56" t="s">
        <v>390</v>
      </c>
      <c r="M83" s="57"/>
    </row>
    <row r="84" spans="1:13" ht="15.75">
      <c r="A84" s="63" t="s">
        <v>391</v>
      </c>
      <c r="B84" s="64"/>
      <c r="C84" s="65"/>
      <c r="D84" s="56" t="s">
        <v>392</v>
      </c>
      <c r="E84" s="57"/>
      <c r="F84" s="56" t="s">
        <v>392</v>
      </c>
      <c r="G84" s="57"/>
      <c r="H84" s="56" t="s">
        <v>393</v>
      </c>
      <c r="I84" s="57"/>
      <c r="J84" s="56" t="s">
        <v>394</v>
      </c>
      <c r="K84" s="57"/>
      <c r="L84" s="56" t="s">
        <v>395</v>
      </c>
      <c r="M84" s="57"/>
    </row>
    <row r="85" spans="1:13" ht="15.75">
      <c r="A85" s="63" t="s">
        <v>396</v>
      </c>
      <c r="B85" s="64"/>
      <c r="C85" s="65"/>
      <c r="D85" s="56" t="s">
        <v>397</v>
      </c>
      <c r="E85" s="57"/>
      <c r="F85" s="56" t="s">
        <v>397</v>
      </c>
      <c r="G85" s="57"/>
      <c r="H85" s="56" t="s">
        <v>398</v>
      </c>
      <c r="I85" s="57"/>
      <c r="J85" s="56" t="s">
        <v>399</v>
      </c>
      <c r="K85" s="57"/>
      <c r="L85" s="56" t="s">
        <v>400</v>
      </c>
      <c r="M85" s="57"/>
    </row>
    <row r="86" spans="1:13" ht="15.75">
      <c r="A86" s="63" t="s">
        <v>401</v>
      </c>
      <c r="B86" s="64"/>
      <c r="C86" s="65"/>
      <c r="D86" s="56" t="s">
        <v>402</v>
      </c>
      <c r="E86" s="57"/>
      <c r="F86" s="56" t="s">
        <v>402</v>
      </c>
      <c r="G86" s="57"/>
      <c r="H86" s="56" t="s">
        <v>403</v>
      </c>
      <c r="I86" s="57"/>
      <c r="J86" s="56" t="s">
        <v>404</v>
      </c>
      <c r="K86" s="57"/>
      <c r="L86" s="56" t="s">
        <v>405</v>
      </c>
      <c r="M86" s="57"/>
    </row>
    <row r="87" spans="1:13" ht="15.75">
      <c r="A87" s="63" t="s">
        <v>406</v>
      </c>
      <c r="B87" s="64"/>
      <c r="C87" s="65"/>
      <c r="D87" s="56" t="s">
        <v>407</v>
      </c>
      <c r="E87" s="57"/>
      <c r="F87" s="56" t="s">
        <v>404</v>
      </c>
      <c r="G87" s="57"/>
      <c r="H87" s="56" t="s">
        <v>407</v>
      </c>
      <c r="I87" s="57"/>
      <c r="J87" s="56" t="s">
        <v>408</v>
      </c>
      <c r="K87" s="57"/>
      <c r="L87" s="56" t="s">
        <v>409</v>
      </c>
      <c r="M87" s="57"/>
    </row>
    <row r="88" spans="1:13" ht="15.75">
      <c r="A88" s="63" t="s">
        <v>410</v>
      </c>
      <c r="B88" s="64"/>
      <c r="C88" s="65"/>
      <c r="D88" s="56" t="s">
        <v>411</v>
      </c>
      <c r="E88" s="57"/>
      <c r="F88" s="56" t="s">
        <v>412</v>
      </c>
      <c r="G88" s="57"/>
      <c r="H88" s="56" t="s">
        <v>413</v>
      </c>
      <c r="I88" s="57"/>
      <c r="J88" s="56" t="s">
        <v>414</v>
      </c>
      <c r="K88" s="57"/>
      <c r="L88" s="56" t="s">
        <v>415</v>
      </c>
      <c r="M88" s="57"/>
    </row>
    <row r="89" spans="1:13" ht="15.75">
      <c r="A89" s="63"/>
      <c r="B89" s="64"/>
      <c r="C89" s="65"/>
      <c r="D89" s="56" t="s">
        <v>416</v>
      </c>
      <c r="E89" s="57"/>
      <c r="F89" s="56" t="s">
        <v>417</v>
      </c>
      <c r="G89" s="57"/>
      <c r="H89" s="56" t="s">
        <v>418</v>
      </c>
      <c r="I89" s="57"/>
      <c r="J89" s="56" t="s">
        <v>419</v>
      </c>
      <c r="K89" s="57"/>
      <c r="L89" s="56" t="s">
        <v>420</v>
      </c>
      <c r="M89" s="57"/>
    </row>
    <row r="90" spans="1:13" ht="15.75">
      <c r="A90" s="63"/>
      <c r="B90" s="64"/>
      <c r="C90" s="65"/>
      <c r="D90" s="56" t="s">
        <v>421</v>
      </c>
      <c r="E90" s="57"/>
      <c r="F90" s="56" t="s">
        <v>418</v>
      </c>
      <c r="G90" s="57"/>
      <c r="H90" s="56" t="s">
        <v>422</v>
      </c>
      <c r="I90" s="57"/>
      <c r="J90" s="56" t="s">
        <v>423</v>
      </c>
      <c r="K90" s="57"/>
      <c r="L90" s="56"/>
      <c r="M90" s="57"/>
    </row>
    <row r="91" spans="1:13" ht="15.75">
      <c r="A91" s="47"/>
      <c r="B91" s="48"/>
      <c r="C91" s="49"/>
      <c r="D91" s="58"/>
      <c r="E91" s="59"/>
      <c r="F91" s="58" t="s">
        <v>424</v>
      </c>
      <c r="G91" s="59"/>
      <c r="H91" s="58" t="s">
        <v>425</v>
      </c>
      <c r="I91" s="59"/>
      <c r="J91" s="58" t="s">
        <v>425</v>
      </c>
      <c r="K91" s="59"/>
      <c r="L91" s="58"/>
      <c r="M91" s="59"/>
    </row>
    <row r="92" spans="1:13" ht="18.75">
      <c r="A92" s="60" t="s">
        <v>462</v>
      </c>
      <c r="B92" s="42"/>
      <c r="C92" s="42"/>
      <c r="D92" s="53" t="s">
        <v>426</v>
      </c>
      <c r="E92" s="54"/>
      <c r="F92" s="53" t="s">
        <v>427</v>
      </c>
      <c r="G92" s="54"/>
      <c r="H92" s="72" t="s">
        <v>428</v>
      </c>
      <c r="I92" s="54"/>
      <c r="J92" s="53" t="s">
        <v>429</v>
      </c>
      <c r="K92" s="54"/>
      <c r="L92" s="53" t="s">
        <v>430</v>
      </c>
      <c r="M92" s="54"/>
    </row>
    <row r="93" spans="1:13" ht="15.75">
      <c r="A93" s="63" t="s">
        <v>431</v>
      </c>
      <c r="B93" s="64"/>
      <c r="C93" s="55"/>
      <c r="D93" s="56" t="s">
        <v>432</v>
      </c>
      <c r="E93" s="57"/>
      <c r="F93" s="56" t="s">
        <v>433</v>
      </c>
      <c r="G93" s="57"/>
      <c r="H93" s="73" t="s">
        <v>434</v>
      </c>
      <c r="I93" s="57"/>
      <c r="J93" s="56" t="s">
        <v>435</v>
      </c>
      <c r="K93" s="57"/>
      <c r="L93" s="56" t="s">
        <v>436</v>
      </c>
      <c r="M93" s="57"/>
    </row>
    <row r="94" spans="1:13" ht="15.75">
      <c r="A94" s="41"/>
      <c r="B94" s="55"/>
      <c r="C94" s="55"/>
      <c r="D94" s="56" t="s">
        <v>437</v>
      </c>
      <c r="E94" s="57"/>
      <c r="F94" s="56" t="s">
        <v>437</v>
      </c>
      <c r="G94" s="57"/>
      <c r="H94" s="73" t="s">
        <v>438</v>
      </c>
      <c r="I94" s="57"/>
      <c r="J94" s="56" t="s">
        <v>439</v>
      </c>
      <c r="K94" s="57"/>
      <c r="L94" s="56" t="s">
        <v>440</v>
      </c>
      <c r="M94" s="57"/>
    </row>
    <row r="95" spans="1:13" ht="15.75">
      <c r="A95" s="41"/>
      <c r="B95" s="55"/>
      <c r="C95" s="55"/>
      <c r="D95" s="56" t="s">
        <v>441</v>
      </c>
      <c r="E95" s="57"/>
      <c r="F95" s="56" t="s">
        <v>441</v>
      </c>
      <c r="G95" s="57"/>
      <c r="H95" s="73" t="s">
        <v>437</v>
      </c>
      <c r="I95" s="57"/>
      <c r="J95" s="56" t="s">
        <v>442</v>
      </c>
      <c r="K95" s="57"/>
      <c r="L95" s="56" t="s">
        <v>443</v>
      </c>
      <c r="M95" s="57"/>
    </row>
    <row r="96" spans="1:13" ht="15.75">
      <c r="A96" s="41"/>
      <c r="B96" s="55"/>
      <c r="C96" s="55"/>
      <c r="D96" s="56" t="s">
        <v>444</v>
      </c>
      <c r="E96" s="57"/>
      <c r="F96" s="56" t="s">
        <v>444</v>
      </c>
      <c r="G96" s="57"/>
      <c r="H96" s="73" t="s">
        <v>445</v>
      </c>
      <c r="I96" s="57"/>
      <c r="J96" s="56" t="s">
        <v>443</v>
      </c>
      <c r="K96" s="57"/>
      <c r="L96" s="56" t="s">
        <v>446</v>
      </c>
      <c r="M96" s="57"/>
    </row>
    <row r="97" spans="1:13" ht="15.75">
      <c r="A97" s="47"/>
      <c r="B97" s="48"/>
      <c r="C97" s="48"/>
      <c r="D97" s="58" t="s">
        <v>7</v>
      </c>
      <c r="E97" s="59"/>
      <c r="F97" s="58" t="s">
        <v>7</v>
      </c>
      <c r="G97" s="59"/>
      <c r="H97" s="74" t="s">
        <v>444</v>
      </c>
      <c r="I97" s="59"/>
      <c r="J97" s="58" t="s">
        <v>446</v>
      </c>
      <c r="K97" s="59"/>
      <c r="L97" s="58"/>
      <c r="M97" s="59"/>
    </row>
    <row r="102" spans="1:13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1:13" ht="15.75">
      <c r="A103" s="63" t="s">
        <v>241</v>
      </c>
      <c r="B103" s="64"/>
      <c r="C103" s="66" t="s">
        <v>7</v>
      </c>
      <c r="D103" s="69" t="s">
        <v>243</v>
      </c>
      <c r="E103" s="46"/>
      <c r="F103" s="69" t="s">
        <v>242</v>
      </c>
      <c r="G103" s="46"/>
      <c r="H103" s="69" t="s">
        <v>447</v>
      </c>
      <c r="I103" s="46"/>
      <c r="J103" s="69" t="s">
        <v>448</v>
      </c>
      <c r="K103" s="46"/>
      <c r="L103" s="69" t="s">
        <v>450</v>
      </c>
      <c r="M103" s="46"/>
    </row>
    <row r="104" spans="1:13" ht="18.75">
      <c r="A104" s="47"/>
      <c r="B104" s="48"/>
      <c r="C104" s="49" t="s">
        <v>7</v>
      </c>
      <c r="D104" s="76" t="s">
        <v>7</v>
      </c>
      <c r="E104" s="77" t="s">
        <v>7</v>
      </c>
      <c r="F104" s="78" t="s">
        <v>243</v>
      </c>
      <c r="G104" s="79"/>
      <c r="H104" s="76" t="s">
        <v>7</v>
      </c>
      <c r="I104" s="77"/>
      <c r="J104" s="78" t="s">
        <v>449</v>
      </c>
      <c r="K104" s="79"/>
      <c r="L104" s="69" t="s">
        <v>451</v>
      </c>
      <c r="M104" s="46"/>
    </row>
    <row r="105" spans="1:13" ht="18.75">
      <c r="A105" s="60" t="s">
        <v>527</v>
      </c>
      <c r="B105" s="61"/>
      <c r="C105" s="62"/>
      <c r="D105" s="56" t="s">
        <v>463</v>
      </c>
      <c r="E105" s="57"/>
      <c r="F105" s="56" t="s">
        <v>464</v>
      </c>
      <c r="G105" s="57"/>
      <c r="H105" s="56" t="s">
        <v>464</v>
      </c>
      <c r="I105" s="57"/>
      <c r="J105" s="56" t="s">
        <v>464</v>
      </c>
      <c r="K105" s="57"/>
      <c r="L105" s="53" t="s">
        <v>465</v>
      </c>
      <c r="M105" s="54"/>
    </row>
    <row r="106" spans="1:13" ht="15.75">
      <c r="A106" s="63" t="s">
        <v>466</v>
      </c>
      <c r="B106" s="64"/>
      <c r="C106" s="65"/>
      <c r="D106" s="56" t="s">
        <v>467</v>
      </c>
      <c r="E106" s="57"/>
      <c r="F106" s="56" t="s">
        <v>468</v>
      </c>
      <c r="G106" s="57"/>
      <c r="H106" s="56" t="s">
        <v>468</v>
      </c>
      <c r="I106" s="57"/>
      <c r="J106" s="56" t="s">
        <v>468</v>
      </c>
      <c r="K106" s="57"/>
      <c r="L106" s="56" t="s">
        <v>469</v>
      </c>
      <c r="M106" s="57"/>
    </row>
    <row r="107" spans="1:13" ht="15.75">
      <c r="A107" s="63" t="s">
        <v>470</v>
      </c>
      <c r="B107" s="64"/>
      <c r="C107" s="65"/>
      <c r="D107" s="56" t="s">
        <v>471</v>
      </c>
      <c r="E107" s="57"/>
      <c r="F107" s="56" t="s">
        <v>472</v>
      </c>
      <c r="G107" s="57"/>
      <c r="H107" s="56" t="s">
        <v>473</v>
      </c>
      <c r="I107" s="57"/>
      <c r="J107" s="56" t="s">
        <v>474</v>
      </c>
      <c r="K107" s="57"/>
      <c r="L107" s="56" t="s">
        <v>475</v>
      </c>
      <c r="M107" s="57"/>
    </row>
    <row r="108" spans="1:13" ht="15.75">
      <c r="A108" s="63" t="s">
        <v>476</v>
      </c>
      <c r="B108" s="64"/>
      <c r="C108" s="65"/>
      <c r="D108" s="56" t="s">
        <v>400</v>
      </c>
      <c r="E108" s="57"/>
      <c r="F108" s="56" t="s">
        <v>477</v>
      </c>
      <c r="G108" s="57"/>
      <c r="H108" s="56" t="s">
        <v>478</v>
      </c>
      <c r="I108" s="57"/>
      <c r="J108" s="56" t="s">
        <v>479</v>
      </c>
      <c r="K108" s="57"/>
      <c r="L108" s="56" t="s">
        <v>480</v>
      </c>
      <c r="M108" s="57"/>
    </row>
    <row r="109" spans="1:13" ht="15.75">
      <c r="A109" s="63"/>
      <c r="B109" s="64"/>
      <c r="C109" s="65"/>
      <c r="D109" s="56" t="s">
        <v>468</v>
      </c>
      <c r="E109" s="57"/>
      <c r="F109" s="56" t="s">
        <v>481</v>
      </c>
      <c r="G109" s="57"/>
      <c r="H109" s="56" t="s">
        <v>463</v>
      </c>
      <c r="I109" s="57"/>
      <c r="J109" s="56" t="s">
        <v>482</v>
      </c>
      <c r="K109" s="57"/>
      <c r="L109" s="56" t="s">
        <v>483</v>
      </c>
      <c r="M109" s="57"/>
    </row>
    <row r="110" spans="1:13" ht="15.75">
      <c r="A110" s="63"/>
      <c r="B110" s="64"/>
      <c r="C110" s="65"/>
      <c r="D110" s="56" t="s">
        <v>484</v>
      </c>
      <c r="E110" s="57"/>
      <c r="F110" s="56" t="s">
        <v>463</v>
      </c>
      <c r="G110" s="57"/>
      <c r="H110" s="56" t="s">
        <v>467</v>
      </c>
      <c r="I110" s="57"/>
      <c r="J110" s="56" t="s">
        <v>468</v>
      </c>
      <c r="K110" s="57"/>
      <c r="L110" s="56" t="s">
        <v>485</v>
      </c>
      <c r="M110" s="57"/>
    </row>
    <row r="111" spans="1:13" ht="15.75">
      <c r="A111" s="63"/>
      <c r="B111" s="64"/>
      <c r="C111" s="65"/>
      <c r="D111" s="56" t="s">
        <v>486</v>
      </c>
      <c r="E111" s="57"/>
      <c r="F111" s="56" t="s">
        <v>467</v>
      </c>
      <c r="G111" s="57"/>
      <c r="H111" s="56" t="s">
        <v>487</v>
      </c>
      <c r="I111" s="57"/>
      <c r="J111" s="56" t="s">
        <v>488</v>
      </c>
      <c r="K111" s="57"/>
      <c r="L111" s="56" t="s">
        <v>168</v>
      </c>
      <c r="M111" s="57"/>
    </row>
    <row r="112" spans="1:13" ht="15.75">
      <c r="A112" s="63"/>
      <c r="B112" s="64"/>
      <c r="C112" s="65"/>
      <c r="D112" s="56" t="s">
        <v>489</v>
      </c>
      <c r="E112" s="57"/>
      <c r="F112" s="56" t="s">
        <v>487</v>
      </c>
      <c r="G112" s="57"/>
      <c r="H112" s="56" t="s">
        <v>490</v>
      </c>
      <c r="I112" s="57"/>
      <c r="J112" s="56" t="s">
        <v>491</v>
      </c>
      <c r="K112" s="57"/>
      <c r="L112" s="56" t="s">
        <v>258</v>
      </c>
      <c r="M112" s="57"/>
    </row>
    <row r="113" spans="1:13" ht="15.75">
      <c r="A113" s="63"/>
      <c r="B113" s="64"/>
      <c r="C113" s="65"/>
      <c r="D113" s="56" t="s">
        <v>492</v>
      </c>
      <c r="E113" s="57"/>
      <c r="F113" s="56" t="s">
        <v>490</v>
      </c>
      <c r="G113" s="57"/>
      <c r="H113" s="56" t="s">
        <v>493</v>
      </c>
      <c r="I113" s="57"/>
      <c r="J113" s="56" t="s">
        <v>494</v>
      </c>
      <c r="K113" s="57"/>
      <c r="L113" s="56"/>
      <c r="M113" s="57"/>
    </row>
    <row r="114" spans="1:13" ht="15.75">
      <c r="A114" s="63"/>
      <c r="B114" s="64"/>
      <c r="C114" s="65"/>
      <c r="D114" s="56" t="s">
        <v>495</v>
      </c>
      <c r="E114" s="57"/>
      <c r="F114" s="56" t="s">
        <v>493</v>
      </c>
      <c r="G114" s="57"/>
      <c r="H114" s="56" t="s">
        <v>496</v>
      </c>
      <c r="I114" s="57"/>
      <c r="J114" s="56" t="s">
        <v>168</v>
      </c>
      <c r="K114" s="57"/>
      <c r="L114" s="56"/>
      <c r="M114" s="57"/>
    </row>
    <row r="115" spans="1:13" ht="15.75">
      <c r="A115" s="63"/>
      <c r="B115" s="64"/>
      <c r="C115" s="65"/>
      <c r="D115" s="56" t="s">
        <v>497</v>
      </c>
      <c r="E115" s="57"/>
      <c r="F115" s="56" t="s">
        <v>496</v>
      </c>
      <c r="G115" s="57"/>
      <c r="H115" s="56" t="s">
        <v>498</v>
      </c>
      <c r="I115" s="57"/>
      <c r="J115" s="56" t="s">
        <v>499</v>
      </c>
      <c r="K115" s="57"/>
      <c r="L115" s="56"/>
      <c r="M115" s="57"/>
    </row>
    <row r="116" spans="1:13" ht="15.75">
      <c r="A116" s="63"/>
      <c r="B116" s="64"/>
      <c r="C116" s="65"/>
      <c r="D116" s="56" t="s">
        <v>500</v>
      </c>
      <c r="E116" s="57"/>
      <c r="F116" s="56" t="s">
        <v>498</v>
      </c>
      <c r="G116" s="57"/>
      <c r="H116" s="56" t="s">
        <v>501</v>
      </c>
      <c r="I116" s="57"/>
      <c r="J116" s="56" t="s">
        <v>502</v>
      </c>
      <c r="K116" s="57"/>
      <c r="L116" s="56"/>
      <c r="M116" s="57"/>
    </row>
    <row r="117" spans="1:13" ht="15.75">
      <c r="A117" s="63"/>
      <c r="B117" s="64"/>
      <c r="C117" s="65"/>
      <c r="D117" s="56" t="s">
        <v>503</v>
      </c>
      <c r="E117" s="57"/>
      <c r="F117" s="56" t="s">
        <v>504</v>
      </c>
      <c r="G117" s="57"/>
      <c r="H117" s="56" t="s">
        <v>505</v>
      </c>
      <c r="I117" s="57"/>
      <c r="J117" s="56" t="s">
        <v>468</v>
      </c>
      <c r="K117" s="57"/>
      <c r="L117" s="56"/>
      <c r="M117" s="57"/>
    </row>
    <row r="118" spans="1:13" ht="15.75">
      <c r="A118" s="41"/>
      <c r="B118" s="55"/>
      <c r="C118" s="66"/>
      <c r="D118" s="56"/>
      <c r="E118" s="57"/>
      <c r="F118" s="56" t="s">
        <v>506</v>
      </c>
      <c r="G118" s="57"/>
      <c r="H118" s="56" t="s">
        <v>495</v>
      </c>
      <c r="I118" s="57"/>
      <c r="J118" s="56" t="s">
        <v>507</v>
      </c>
      <c r="K118" s="57"/>
      <c r="L118" s="56" t="s">
        <v>7</v>
      </c>
      <c r="M118" s="57"/>
    </row>
    <row r="119" spans="1:13" ht="15.75">
      <c r="A119" s="41"/>
      <c r="B119" s="55"/>
      <c r="C119" s="66"/>
      <c r="D119" s="56"/>
      <c r="E119" s="57"/>
      <c r="F119" s="56" t="s">
        <v>508</v>
      </c>
      <c r="G119" s="57"/>
      <c r="H119" s="56" t="s">
        <v>497</v>
      </c>
      <c r="I119" s="57"/>
      <c r="J119" s="56" t="s">
        <v>395</v>
      </c>
      <c r="K119" s="57"/>
      <c r="L119" s="56" t="s">
        <v>7</v>
      </c>
      <c r="M119" s="57"/>
    </row>
    <row r="120" spans="1:13" ht="15.75">
      <c r="A120" s="41"/>
      <c r="B120" s="55"/>
      <c r="C120" s="66"/>
      <c r="D120" s="56"/>
      <c r="E120" s="57"/>
      <c r="F120" s="56" t="s">
        <v>509</v>
      </c>
      <c r="G120" s="57"/>
      <c r="H120" s="56" t="s">
        <v>510</v>
      </c>
      <c r="I120" s="57"/>
      <c r="J120" s="56" t="s">
        <v>511</v>
      </c>
      <c r="K120" s="57"/>
      <c r="L120" s="56" t="s">
        <v>7</v>
      </c>
      <c r="M120" s="57"/>
    </row>
    <row r="121" spans="1:13" ht="15.75">
      <c r="A121" s="47"/>
      <c r="B121" s="48"/>
      <c r="C121" s="49"/>
      <c r="D121" s="58"/>
      <c r="E121" s="59"/>
      <c r="F121" s="58" t="s">
        <v>512</v>
      </c>
      <c r="G121" s="59"/>
      <c r="H121" s="58" t="s">
        <v>513</v>
      </c>
      <c r="I121" s="59"/>
      <c r="J121" s="58"/>
      <c r="K121" s="59"/>
      <c r="L121" s="58" t="s">
        <v>7</v>
      </c>
      <c r="M121" s="59"/>
    </row>
    <row r="122" spans="1:13" ht="18.75">
      <c r="A122" s="60" t="s">
        <v>528</v>
      </c>
      <c r="B122" s="61"/>
      <c r="C122" s="62"/>
      <c r="D122" s="53" t="s">
        <v>514</v>
      </c>
      <c r="E122" s="54"/>
      <c r="F122" s="53" t="s">
        <v>515</v>
      </c>
      <c r="G122" s="54"/>
      <c r="H122" s="53" t="s">
        <v>516</v>
      </c>
      <c r="I122" s="54"/>
      <c r="J122" s="53" t="s">
        <v>517</v>
      </c>
      <c r="K122" s="54"/>
      <c r="L122" s="53" t="s">
        <v>518</v>
      </c>
      <c r="M122" s="54"/>
    </row>
    <row r="123" spans="1:13" ht="15.75">
      <c r="A123" s="63" t="s">
        <v>519</v>
      </c>
      <c r="B123" s="64"/>
      <c r="C123" s="65"/>
      <c r="D123" s="56" t="s">
        <v>520</v>
      </c>
      <c r="E123" s="57"/>
      <c r="F123" s="56" t="s">
        <v>520</v>
      </c>
      <c r="G123" s="57"/>
      <c r="H123" s="56" t="s">
        <v>520</v>
      </c>
      <c r="I123" s="57"/>
      <c r="J123" s="56" t="s">
        <v>521</v>
      </c>
      <c r="K123" s="57"/>
      <c r="L123" s="56" t="s">
        <v>522</v>
      </c>
      <c r="M123" s="57"/>
    </row>
    <row r="124" spans="1:13" ht="15.75">
      <c r="A124" s="63" t="s">
        <v>7</v>
      </c>
      <c r="B124" s="64"/>
      <c r="C124" s="65"/>
      <c r="D124" s="56" t="s">
        <v>290</v>
      </c>
      <c r="E124" s="57"/>
      <c r="F124" s="56" t="s">
        <v>523</v>
      </c>
      <c r="G124" s="57"/>
      <c r="H124" s="56" t="s">
        <v>524</v>
      </c>
      <c r="I124" s="57"/>
      <c r="J124" s="56" t="s">
        <v>525</v>
      </c>
      <c r="K124" s="57"/>
      <c r="L124" s="56" t="s">
        <v>254</v>
      </c>
      <c r="M124" s="57"/>
    </row>
    <row r="125" spans="1:13" ht="15.75">
      <c r="A125" s="41"/>
      <c r="B125" s="55"/>
      <c r="C125" s="66"/>
      <c r="D125" s="56" t="s">
        <v>7</v>
      </c>
      <c r="E125" s="57"/>
      <c r="F125" s="56" t="s">
        <v>526</v>
      </c>
      <c r="G125" s="57"/>
      <c r="H125" s="56" t="s">
        <v>7</v>
      </c>
      <c r="I125" s="57"/>
      <c r="J125" s="56" t="s">
        <v>7</v>
      </c>
      <c r="K125" s="57"/>
      <c r="L125" s="56" t="s">
        <v>168</v>
      </c>
      <c r="M125" s="57"/>
    </row>
    <row r="126" spans="1:13" ht="15.75">
      <c r="A126" s="47"/>
      <c r="B126" s="48"/>
      <c r="C126" s="49"/>
      <c r="D126" s="58"/>
      <c r="E126" s="59"/>
      <c r="F126" s="58"/>
      <c r="G126" s="59"/>
      <c r="H126" s="58"/>
      <c r="I126" s="59"/>
      <c r="J126" s="58" t="s">
        <v>7</v>
      </c>
      <c r="K126" s="59"/>
      <c r="L126" s="58" t="s">
        <v>258</v>
      </c>
      <c r="M126" s="59"/>
    </row>
    <row r="127" spans="1:13" ht="18.75">
      <c r="A127" s="60" t="s">
        <v>543</v>
      </c>
      <c r="B127" s="42"/>
      <c r="C127" s="42"/>
      <c r="D127" s="53" t="s">
        <v>529</v>
      </c>
      <c r="E127" s="54"/>
      <c r="F127" s="53" t="s">
        <v>530</v>
      </c>
      <c r="G127" s="54"/>
      <c r="H127" s="53" t="s">
        <v>530</v>
      </c>
      <c r="I127" s="54"/>
      <c r="J127" s="53" t="s">
        <v>531</v>
      </c>
      <c r="K127" s="54"/>
      <c r="L127" s="53" t="s">
        <v>532</v>
      </c>
      <c r="M127" s="54"/>
    </row>
    <row r="128" spans="1:13" ht="15.75">
      <c r="A128" s="41" t="s">
        <v>544</v>
      </c>
      <c r="B128" s="55"/>
      <c r="C128" s="55"/>
      <c r="D128" s="56" t="s">
        <v>533</v>
      </c>
      <c r="E128" s="57"/>
      <c r="F128" s="56" t="s">
        <v>534</v>
      </c>
      <c r="G128" s="57"/>
      <c r="H128" s="56" t="s">
        <v>535</v>
      </c>
      <c r="I128" s="57"/>
      <c r="J128" s="56" t="s">
        <v>536</v>
      </c>
      <c r="K128" s="57"/>
      <c r="L128" s="56" t="s">
        <v>167</v>
      </c>
      <c r="M128" s="57"/>
    </row>
    <row r="129" spans="1:13" ht="15.75">
      <c r="A129" s="41"/>
      <c r="B129" s="55"/>
      <c r="C129" s="55"/>
      <c r="D129" s="56" t="s">
        <v>537</v>
      </c>
      <c r="E129" s="57"/>
      <c r="F129" s="56" t="s">
        <v>538</v>
      </c>
      <c r="G129" s="57"/>
      <c r="H129" s="56" t="s">
        <v>539</v>
      </c>
      <c r="I129" s="57"/>
      <c r="J129" s="56" t="s">
        <v>539</v>
      </c>
      <c r="K129" s="57"/>
      <c r="L129" s="56" t="s">
        <v>540</v>
      </c>
      <c r="M129" s="57"/>
    </row>
    <row r="130" spans="1:13" ht="15.75">
      <c r="A130" s="41"/>
      <c r="B130" s="55"/>
      <c r="C130" s="55"/>
      <c r="D130" s="56" t="s">
        <v>541</v>
      </c>
      <c r="E130" s="57"/>
      <c r="F130" s="56" t="s">
        <v>537</v>
      </c>
      <c r="G130" s="57"/>
      <c r="H130" s="56" t="s">
        <v>542</v>
      </c>
      <c r="I130" s="57"/>
      <c r="J130" s="56" t="s">
        <v>542</v>
      </c>
      <c r="K130" s="57"/>
      <c r="L130" s="56" t="s">
        <v>542</v>
      </c>
      <c r="M130" s="57"/>
    </row>
    <row r="131" spans="1:13" ht="15.75">
      <c r="A131" s="47"/>
      <c r="B131" s="48"/>
      <c r="C131" s="48"/>
      <c r="D131" s="58"/>
      <c r="E131" s="59"/>
      <c r="F131" s="58" t="s">
        <v>541</v>
      </c>
      <c r="G131" s="59"/>
      <c r="H131" s="58" t="s">
        <v>541</v>
      </c>
      <c r="I131" s="59"/>
      <c r="J131" s="58" t="s">
        <v>541</v>
      </c>
      <c r="K131" s="59"/>
      <c r="L131" s="58" t="s">
        <v>541</v>
      </c>
      <c r="M131" s="59"/>
    </row>
    <row r="132" spans="1:13" ht="18.75">
      <c r="A132" s="60" t="s">
        <v>554</v>
      </c>
      <c r="B132" s="61"/>
      <c r="C132" s="62"/>
      <c r="D132" s="53" t="s">
        <v>545</v>
      </c>
      <c r="E132" s="54"/>
      <c r="F132" s="53" t="s">
        <v>555</v>
      </c>
      <c r="G132" s="54"/>
      <c r="H132" s="53" t="s">
        <v>556</v>
      </c>
      <c r="I132" s="54"/>
      <c r="J132" s="53" t="s">
        <v>557</v>
      </c>
      <c r="K132" s="54"/>
      <c r="L132" s="53" t="s">
        <v>546</v>
      </c>
      <c r="M132" s="54"/>
    </row>
    <row r="133" spans="1:13" ht="15.75">
      <c r="A133" s="63" t="s">
        <v>547</v>
      </c>
      <c r="B133" s="64"/>
      <c r="C133" s="65"/>
      <c r="D133" s="56" t="s">
        <v>548</v>
      </c>
      <c r="E133" s="57"/>
      <c r="F133" s="56" t="s">
        <v>549</v>
      </c>
      <c r="G133" s="57"/>
      <c r="H133" s="56" t="s">
        <v>549</v>
      </c>
      <c r="I133" s="57"/>
      <c r="J133" s="56" t="s">
        <v>549</v>
      </c>
      <c r="K133" s="57"/>
      <c r="L133" s="56" t="s">
        <v>550</v>
      </c>
      <c r="M133" s="57"/>
    </row>
    <row r="134" spans="1:13" ht="15.75">
      <c r="A134" s="41"/>
      <c r="B134" s="55"/>
      <c r="C134" s="66"/>
      <c r="D134" s="56" t="s">
        <v>551</v>
      </c>
      <c r="E134" s="57"/>
      <c r="F134" s="56" t="s">
        <v>552</v>
      </c>
      <c r="G134" s="57"/>
      <c r="H134" s="56" t="s">
        <v>552</v>
      </c>
      <c r="I134" s="57"/>
      <c r="J134" s="56" t="s">
        <v>552</v>
      </c>
      <c r="K134" s="57"/>
      <c r="L134" s="56" t="s">
        <v>553</v>
      </c>
      <c r="M134" s="57"/>
    </row>
    <row r="135" spans="1:13" ht="15.75">
      <c r="A135" s="47"/>
      <c r="B135" s="48"/>
      <c r="C135" s="49"/>
      <c r="D135" s="58" t="s">
        <v>552</v>
      </c>
      <c r="E135" s="59"/>
      <c r="F135" s="58"/>
      <c r="G135" s="59"/>
      <c r="H135" s="58"/>
      <c r="I135" s="59"/>
      <c r="J135" s="58"/>
      <c r="K135" s="59"/>
      <c r="L135" s="58" t="s">
        <v>552</v>
      </c>
      <c r="M135" s="59"/>
    </row>
    <row r="136" spans="1:13" ht="15.75">
      <c r="A136" s="83"/>
      <c r="B136" s="83"/>
      <c r="C136" s="8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1:13" ht="15.75">
      <c r="A138" s="63" t="s">
        <v>241</v>
      </c>
      <c r="B138" s="64"/>
      <c r="C138" s="66" t="s">
        <v>7</v>
      </c>
      <c r="D138" s="69" t="s">
        <v>243</v>
      </c>
      <c r="E138" s="46"/>
      <c r="F138" s="69" t="s">
        <v>242</v>
      </c>
      <c r="G138" s="46"/>
      <c r="H138" s="69" t="s">
        <v>447</v>
      </c>
      <c r="I138" s="46"/>
      <c r="J138" s="69" t="s">
        <v>448</v>
      </c>
      <c r="K138" s="46"/>
      <c r="L138" s="69" t="s">
        <v>450</v>
      </c>
      <c r="M138" s="46"/>
    </row>
    <row r="139" spans="1:13" ht="18.75">
      <c r="A139" s="47"/>
      <c r="B139" s="48"/>
      <c r="C139" s="49" t="s">
        <v>7</v>
      </c>
      <c r="D139" s="76" t="s">
        <v>7</v>
      </c>
      <c r="E139" s="77" t="s">
        <v>7</v>
      </c>
      <c r="F139" s="78" t="s">
        <v>243</v>
      </c>
      <c r="G139" s="79"/>
      <c r="H139" s="76" t="s">
        <v>7</v>
      </c>
      <c r="I139" s="77"/>
      <c r="J139" s="78" t="s">
        <v>449</v>
      </c>
      <c r="K139" s="79"/>
      <c r="L139" s="69" t="s">
        <v>451</v>
      </c>
      <c r="M139" s="46"/>
    </row>
    <row r="140" spans="1:13" ht="18.75">
      <c r="A140" s="60" t="s">
        <v>578</v>
      </c>
      <c r="B140" s="61"/>
      <c r="C140" s="62"/>
      <c r="D140" s="53" t="s">
        <v>558</v>
      </c>
      <c r="E140" s="54"/>
      <c r="F140" s="53" t="s">
        <v>559</v>
      </c>
      <c r="G140" s="54"/>
      <c r="H140" s="53" t="s">
        <v>560</v>
      </c>
      <c r="I140" s="54"/>
      <c r="J140" s="53" t="s">
        <v>561</v>
      </c>
      <c r="K140" s="54"/>
      <c r="L140" s="53" t="s">
        <v>562</v>
      </c>
      <c r="M140" s="54"/>
    </row>
    <row r="141" spans="1:13" ht="15.75">
      <c r="A141" s="63" t="s">
        <v>563</v>
      </c>
      <c r="B141" s="64"/>
      <c r="C141" s="65"/>
      <c r="D141" s="56"/>
      <c r="E141" s="57"/>
      <c r="F141" s="56" t="s">
        <v>564</v>
      </c>
      <c r="G141" s="57"/>
      <c r="H141" s="56" t="s">
        <v>564</v>
      </c>
      <c r="I141" s="57"/>
      <c r="J141" s="56" t="s">
        <v>565</v>
      </c>
      <c r="K141" s="57"/>
      <c r="L141" s="56" t="s">
        <v>511</v>
      </c>
      <c r="M141" s="57"/>
    </row>
    <row r="142" spans="1:13" ht="15.75">
      <c r="A142" s="63" t="s">
        <v>566</v>
      </c>
      <c r="B142" s="64"/>
      <c r="C142" s="65"/>
      <c r="D142" s="56"/>
      <c r="E142" s="57"/>
      <c r="F142" s="56"/>
      <c r="G142" s="57"/>
      <c r="H142" s="56"/>
      <c r="I142" s="57"/>
      <c r="J142" s="56"/>
      <c r="K142" s="57"/>
      <c r="L142" s="56"/>
      <c r="M142" s="57"/>
    </row>
    <row r="143" spans="1:13" ht="15.75">
      <c r="A143" s="80" t="s">
        <v>7</v>
      </c>
      <c r="B143" s="81"/>
      <c r="C143" s="82"/>
      <c r="D143" s="58"/>
      <c r="E143" s="59"/>
      <c r="F143" s="58"/>
      <c r="G143" s="59"/>
      <c r="H143" s="58"/>
      <c r="I143" s="59"/>
      <c r="J143" s="58"/>
      <c r="K143" s="59"/>
      <c r="L143" s="58"/>
      <c r="M143" s="59"/>
    </row>
    <row r="144" spans="1:13" ht="18.75">
      <c r="A144" s="60" t="s">
        <v>579</v>
      </c>
      <c r="B144" s="61"/>
      <c r="C144" s="62"/>
      <c r="D144" s="56" t="s">
        <v>567</v>
      </c>
      <c r="E144" s="57"/>
      <c r="F144" s="56" t="s">
        <v>567</v>
      </c>
      <c r="G144" s="57"/>
      <c r="H144" s="56" t="s">
        <v>567</v>
      </c>
      <c r="I144" s="57"/>
      <c r="J144" s="56" t="s">
        <v>567</v>
      </c>
      <c r="K144" s="57"/>
      <c r="L144" s="56" t="s">
        <v>567</v>
      </c>
      <c r="M144" s="57"/>
    </row>
    <row r="145" spans="1:13" ht="15.75">
      <c r="A145" s="41" t="s">
        <v>580</v>
      </c>
      <c r="B145" s="55"/>
      <c r="C145" s="66"/>
      <c r="D145" s="56" t="s">
        <v>568</v>
      </c>
      <c r="E145" s="57"/>
      <c r="F145" s="56" t="s">
        <v>568</v>
      </c>
      <c r="G145" s="57"/>
      <c r="H145" s="56" t="s">
        <v>568</v>
      </c>
      <c r="I145" s="57"/>
      <c r="J145" s="56" t="s">
        <v>568</v>
      </c>
      <c r="K145" s="57"/>
      <c r="L145" s="56" t="s">
        <v>568</v>
      </c>
      <c r="M145" s="57"/>
    </row>
    <row r="146" spans="1:13" ht="15.75">
      <c r="A146" s="63" t="s">
        <v>569</v>
      </c>
      <c r="B146" s="64"/>
      <c r="C146" s="65"/>
      <c r="D146" s="56" t="s">
        <v>570</v>
      </c>
      <c r="E146" s="57"/>
      <c r="F146" s="56" t="s">
        <v>570</v>
      </c>
      <c r="G146" s="57"/>
      <c r="H146" s="56" t="s">
        <v>570</v>
      </c>
      <c r="I146" s="57"/>
      <c r="J146" s="56" t="s">
        <v>570</v>
      </c>
      <c r="K146" s="57"/>
      <c r="L146" s="56" t="s">
        <v>570</v>
      </c>
      <c r="M146" s="57"/>
    </row>
    <row r="147" spans="1:13" ht="15.75">
      <c r="A147" s="63" t="s">
        <v>566</v>
      </c>
      <c r="B147" s="64"/>
      <c r="C147" s="65"/>
      <c r="D147" s="56" t="s">
        <v>571</v>
      </c>
      <c r="E147" s="57"/>
      <c r="F147" s="56" t="s">
        <v>572</v>
      </c>
      <c r="G147" s="57"/>
      <c r="H147" s="56" t="s">
        <v>573</v>
      </c>
      <c r="I147" s="57"/>
      <c r="J147" s="56" t="s">
        <v>574</v>
      </c>
      <c r="K147" s="57"/>
      <c r="L147" s="56" t="s">
        <v>575</v>
      </c>
      <c r="M147" s="57"/>
    </row>
    <row r="148" spans="1:13" ht="15.75">
      <c r="A148" s="63"/>
      <c r="B148" s="64"/>
      <c r="C148" s="65"/>
      <c r="D148" s="56" t="s">
        <v>576</v>
      </c>
      <c r="E148" s="57"/>
      <c r="F148" s="56" t="s">
        <v>576</v>
      </c>
      <c r="G148" s="57"/>
      <c r="H148" s="56" t="s">
        <v>576</v>
      </c>
      <c r="I148" s="57"/>
      <c r="J148" s="56" t="s">
        <v>576</v>
      </c>
      <c r="K148" s="57"/>
      <c r="L148" s="56" t="s">
        <v>576</v>
      </c>
      <c r="M148" s="57"/>
    </row>
    <row r="149" spans="1:13" ht="15.75">
      <c r="A149" s="47"/>
      <c r="B149" s="48"/>
      <c r="C149" s="49"/>
      <c r="D149" s="58" t="s">
        <v>577</v>
      </c>
      <c r="E149" s="59"/>
      <c r="F149" s="58" t="s">
        <v>577</v>
      </c>
      <c r="G149" s="59"/>
      <c r="H149" s="58" t="s">
        <v>577</v>
      </c>
      <c r="I149" s="59"/>
      <c r="J149" s="58" t="s">
        <v>577</v>
      </c>
      <c r="K149" s="59"/>
      <c r="L149" s="58" t="s">
        <v>577</v>
      </c>
      <c r="M149" s="59"/>
    </row>
  </sheetData>
  <sheetProtection password="E191" sheet="1" objects="1" scenarios="1"/>
  <mergeCells count="6">
    <mergeCell ref="L4:M4"/>
    <mergeCell ref="B4:I4"/>
    <mergeCell ref="A2:M2"/>
    <mergeCell ref="D3:E3"/>
    <mergeCell ref="L3:M3"/>
    <mergeCell ref="H3:J3"/>
  </mergeCells>
  <printOptions/>
  <pageMargins left="0.5" right="0.2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75"/>
  <sheetViews>
    <sheetView showGridLines="0" tabSelected="1" view="pageBreakPreview" zoomScale="110" zoomScaleSheetLayoutView="110" workbookViewId="0" topLeftCell="A13">
      <selection activeCell="D26" sqref="D26"/>
    </sheetView>
  </sheetViews>
  <sheetFormatPr defaultColWidth="9.140625" defaultRowHeight="12.75"/>
  <cols>
    <col min="1" max="1" width="1.57421875" style="0" customWidth="1"/>
    <col min="2" max="2" width="28.140625" style="0" customWidth="1"/>
    <col min="3" max="3" width="5.8515625" style="0" customWidth="1"/>
    <col min="4" max="4" width="6.00390625" style="0" customWidth="1"/>
    <col min="5" max="5" width="5.7109375" style="0" customWidth="1"/>
    <col min="6" max="6" width="8.57421875" style="0" bestFit="1" customWidth="1"/>
    <col min="7" max="7" width="6.8515625" style="0" customWidth="1"/>
    <col min="8" max="8" width="11.7109375" style="0" customWidth="1"/>
    <col min="9" max="9" width="6.7109375" style="0" customWidth="1"/>
    <col min="10" max="10" width="8.57421875" style="0" bestFit="1" customWidth="1"/>
    <col min="11" max="11" width="25.7109375" style="0" customWidth="1"/>
  </cols>
  <sheetData>
    <row r="1" spans="2:11" ht="16.5" customHeight="1">
      <c r="B1" s="284" t="s">
        <v>638</v>
      </c>
      <c r="C1" s="284"/>
      <c r="D1" s="284"/>
      <c r="E1" s="284"/>
      <c r="F1" s="284"/>
      <c r="G1" s="284"/>
      <c r="H1" s="284"/>
      <c r="I1" s="284"/>
      <c r="J1" s="284"/>
      <c r="K1" s="284"/>
    </row>
    <row r="2" spans="2:11" ht="21" customHeight="1">
      <c r="B2" s="162" t="s">
        <v>582</v>
      </c>
      <c r="C2" s="292">
        <f>IF(Evaluation!H7="","",Evaluation!H7)</f>
      </c>
      <c r="D2" s="292"/>
      <c r="E2" s="292"/>
      <c r="F2" s="292"/>
      <c r="G2" s="163" t="s">
        <v>641</v>
      </c>
      <c r="H2" s="164">
        <f>IF(Reference!L6="","",Reference!L6)</f>
      </c>
      <c r="I2" s="165"/>
      <c r="J2" s="166" t="s">
        <v>72</v>
      </c>
      <c r="K2" s="167">
        <f>IF(Evaluation!AF10="","",Evaluation!AF10)</f>
      </c>
    </row>
    <row r="3" spans="2:15" s="90" customFormat="1" ht="20.25" customHeight="1">
      <c r="B3" s="168" t="s">
        <v>590</v>
      </c>
      <c r="C3" s="169" t="s">
        <v>591</v>
      </c>
      <c r="D3" s="169" t="s">
        <v>592</v>
      </c>
      <c r="E3" s="170" t="s">
        <v>593</v>
      </c>
      <c r="F3" s="141"/>
      <c r="G3" s="145"/>
      <c r="H3" s="145"/>
      <c r="I3" s="145"/>
      <c r="J3" s="145"/>
      <c r="K3" s="145"/>
      <c r="L3" s="91"/>
      <c r="M3" s="91"/>
      <c r="N3" s="93" t="s">
        <v>606</v>
      </c>
      <c r="O3" s="93">
        <v>5</v>
      </c>
    </row>
    <row r="4" spans="2:15" s="90" customFormat="1" ht="25.5" customHeight="1">
      <c r="B4" s="138" t="s">
        <v>594</v>
      </c>
      <c r="C4" s="139" t="s">
        <v>595</v>
      </c>
      <c r="D4" s="139">
        <v>1</v>
      </c>
      <c r="E4" s="288" t="s">
        <v>596</v>
      </c>
      <c r="F4" s="289"/>
      <c r="G4" s="289"/>
      <c r="H4" s="289"/>
      <c r="I4" s="289"/>
      <c r="J4" s="289"/>
      <c r="K4" s="289"/>
      <c r="L4" s="91"/>
      <c r="M4" s="91"/>
      <c r="N4" s="93" t="s">
        <v>601</v>
      </c>
      <c r="O4" s="93">
        <v>3</v>
      </c>
    </row>
    <row r="5" spans="2:15" s="90" customFormat="1" ht="12.75">
      <c r="B5" s="138" t="s">
        <v>597</v>
      </c>
      <c r="C5" s="139" t="s">
        <v>598</v>
      </c>
      <c r="D5" s="139">
        <v>2</v>
      </c>
      <c r="E5" s="140" t="s">
        <v>599</v>
      </c>
      <c r="F5" s="141"/>
      <c r="G5" s="142"/>
      <c r="H5" s="143"/>
      <c r="I5" s="143"/>
      <c r="J5" s="143"/>
      <c r="K5" s="143"/>
      <c r="L5" s="91"/>
      <c r="M5" s="91"/>
      <c r="N5" s="93" t="s">
        <v>603</v>
      </c>
      <c r="O5" s="93">
        <v>4</v>
      </c>
    </row>
    <row r="6" spans="2:15" s="90" customFormat="1" ht="12.75">
      <c r="B6" s="138" t="s">
        <v>600</v>
      </c>
      <c r="C6" s="139" t="s">
        <v>601</v>
      </c>
      <c r="D6" s="139">
        <v>3</v>
      </c>
      <c r="E6" s="140" t="s">
        <v>637</v>
      </c>
      <c r="F6" s="141"/>
      <c r="G6" s="142"/>
      <c r="H6" s="143"/>
      <c r="I6" s="143"/>
      <c r="J6" s="143"/>
      <c r="K6" s="143"/>
      <c r="L6" s="91"/>
      <c r="M6" s="91"/>
      <c r="N6" s="93" t="s">
        <v>595</v>
      </c>
      <c r="O6" s="93">
        <v>1</v>
      </c>
    </row>
    <row r="7" spans="2:15" s="90" customFormat="1" ht="12.75">
      <c r="B7" s="138" t="s">
        <v>602</v>
      </c>
      <c r="C7" s="139" t="s">
        <v>603</v>
      </c>
      <c r="D7" s="139">
        <v>4</v>
      </c>
      <c r="E7" s="144" t="s">
        <v>604</v>
      </c>
      <c r="F7" s="141"/>
      <c r="G7" s="142"/>
      <c r="H7" s="142"/>
      <c r="I7" s="142"/>
      <c r="J7" s="142"/>
      <c r="K7" s="280" t="s">
        <v>645</v>
      </c>
      <c r="L7" s="91"/>
      <c r="M7" s="91"/>
      <c r="N7" s="93" t="s">
        <v>598</v>
      </c>
      <c r="O7" s="93">
        <v>2</v>
      </c>
    </row>
    <row r="8" spans="2:13" s="90" customFormat="1" ht="12.75">
      <c r="B8" s="138" t="s">
        <v>605</v>
      </c>
      <c r="C8" s="139" t="s">
        <v>606</v>
      </c>
      <c r="D8" s="139">
        <v>5</v>
      </c>
      <c r="E8" s="144" t="s">
        <v>607</v>
      </c>
      <c r="F8" s="141"/>
      <c r="G8" s="142"/>
      <c r="H8" s="142"/>
      <c r="I8" s="142"/>
      <c r="J8" s="142"/>
      <c r="K8" s="280"/>
      <c r="L8" s="91"/>
      <c r="M8" s="91"/>
    </row>
    <row r="9" spans="2:13" s="90" customFormat="1" ht="12.75">
      <c r="B9" s="145"/>
      <c r="C9" s="145"/>
      <c r="D9" s="145"/>
      <c r="E9" s="142" t="s">
        <v>608</v>
      </c>
      <c r="F9" s="142"/>
      <c r="G9" s="142"/>
      <c r="H9" s="142"/>
      <c r="I9" s="142"/>
      <c r="J9" s="142"/>
      <c r="K9" s="280"/>
      <c r="L9" s="91"/>
      <c r="M9" s="91"/>
    </row>
    <row r="10" spans="2:13" s="90" customFormat="1" ht="13.5" thickBot="1">
      <c r="B10" s="279"/>
      <c r="C10" s="279"/>
      <c r="D10" s="279"/>
      <c r="E10" s="279"/>
      <c r="F10" s="279"/>
      <c r="G10" s="279"/>
      <c r="H10" s="279"/>
      <c r="I10" s="279"/>
      <c r="J10" s="142"/>
      <c r="K10" s="280"/>
      <c r="L10" s="91"/>
      <c r="M10" s="91"/>
    </row>
    <row r="11" spans="2:13" s="90" customFormat="1" ht="13.5" thickBot="1">
      <c r="B11" s="145" t="s">
        <v>609</v>
      </c>
      <c r="C11" s="145"/>
      <c r="L11" s="91"/>
      <c r="M11" s="91"/>
    </row>
    <row r="12" spans="2:14" s="90" customFormat="1" ht="12.75">
      <c r="B12" s="146"/>
      <c r="C12" s="147"/>
      <c r="D12" s="147"/>
      <c r="E12" s="290" t="s">
        <v>610</v>
      </c>
      <c r="F12" s="290"/>
      <c r="G12" s="290" t="s">
        <v>611</v>
      </c>
      <c r="H12" s="290"/>
      <c r="I12" s="290" t="s">
        <v>612</v>
      </c>
      <c r="J12" s="290"/>
      <c r="K12" s="111"/>
      <c r="L12" s="91"/>
      <c r="M12" s="91"/>
      <c r="N12" s="90">
        <v>0.5</v>
      </c>
    </row>
    <row r="13" spans="2:14" s="90" customFormat="1" ht="12.75">
      <c r="B13" s="148"/>
      <c r="C13" s="149"/>
      <c r="D13" s="149"/>
      <c r="E13" s="291"/>
      <c r="F13" s="291"/>
      <c r="G13" s="291"/>
      <c r="H13" s="291"/>
      <c r="I13" s="291"/>
      <c r="J13" s="291"/>
      <c r="K13" s="114"/>
      <c r="L13" s="91"/>
      <c r="M13" s="91"/>
      <c r="N13" s="90">
        <v>1</v>
      </c>
    </row>
    <row r="14" spans="2:14" s="90" customFormat="1" ht="12.75">
      <c r="B14" s="148"/>
      <c r="C14" s="150" t="s">
        <v>591</v>
      </c>
      <c r="D14" s="150" t="s">
        <v>592</v>
      </c>
      <c r="E14" s="150" t="s">
        <v>613</v>
      </c>
      <c r="F14" s="150" t="s">
        <v>614</v>
      </c>
      <c r="G14" s="150" t="s">
        <v>613</v>
      </c>
      <c r="H14" s="150" t="s">
        <v>614</v>
      </c>
      <c r="I14" s="150" t="s">
        <v>613</v>
      </c>
      <c r="J14" s="150" t="s">
        <v>614</v>
      </c>
      <c r="K14" s="116" t="s">
        <v>615</v>
      </c>
      <c r="L14" s="91"/>
      <c r="M14" s="91"/>
      <c r="N14" s="90">
        <v>2</v>
      </c>
    </row>
    <row r="15" spans="2:13" s="90" customFormat="1" ht="24" customHeight="1">
      <c r="B15" s="151" t="s">
        <v>616</v>
      </c>
      <c r="C15" s="127"/>
      <c r="D15" s="137">
        <f>IF(C15="","",VLOOKUP(C15,$N$3:$O$7,2))</f>
      </c>
      <c r="E15" s="129"/>
      <c r="F15" s="152">
        <f>IF(D15="","",D15*E15)</f>
      </c>
      <c r="G15" s="129"/>
      <c r="H15" s="152">
        <f>IF(D15="","",D15*G15)</f>
      </c>
      <c r="I15" s="153"/>
      <c r="J15" s="153"/>
      <c r="K15" s="176"/>
      <c r="L15" s="91"/>
      <c r="M15" s="91"/>
    </row>
    <row r="16" spans="2:13" s="90" customFormat="1" ht="24" customHeight="1">
      <c r="B16" s="151" t="s">
        <v>617</v>
      </c>
      <c r="C16" s="127"/>
      <c r="D16" s="137">
        <f aca="true" t="shared" si="0" ref="D16:D31">IF(C16="","",VLOOKUP(C16,$N$3:$O$7,2))</f>
      </c>
      <c r="E16" s="129"/>
      <c r="F16" s="152">
        <f aca="true" t="shared" si="1" ref="F16:F25">IF(D16="","",D16*E16)</f>
      </c>
      <c r="G16" s="129"/>
      <c r="H16" s="152">
        <f aca="true" t="shared" si="2" ref="H16:H25">IF(D16="","",D16*G16)</f>
      </c>
      <c r="I16" s="153"/>
      <c r="J16" s="153"/>
      <c r="K16" s="176"/>
      <c r="L16" s="91"/>
      <c r="M16" s="91"/>
    </row>
    <row r="17" spans="2:13" s="90" customFormat="1" ht="24" customHeight="1">
      <c r="B17" s="151" t="s">
        <v>618</v>
      </c>
      <c r="C17" s="127"/>
      <c r="D17" s="137">
        <f t="shared" si="0"/>
      </c>
      <c r="E17" s="129"/>
      <c r="F17" s="152">
        <f t="shared" si="1"/>
      </c>
      <c r="G17" s="129"/>
      <c r="H17" s="152">
        <f t="shared" si="2"/>
      </c>
      <c r="I17" s="153"/>
      <c r="J17" s="153"/>
      <c r="K17" s="176"/>
      <c r="L17" s="91"/>
      <c r="M17" s="91"/>
    </row>
    <row r="18" spans="2:13" s="90" customFormat="1" ht="24" customHeight="1">
      <c r="B18" s="151" t="s">
        <v>619</v>
      </c>
      <c r="C18" s="127"/>
      <c r="D18" s="137">
        <f t="shared" si="0"/>
      </c>
      <c r="E18" s="129"/>
      <c r="F18" s="152">
        <f t="shared" si="1"/>
      </c>
      <c r="G18" s="129"/>
      <c r="H18" s="152">
        <f t="shared" si="2"/>
      </c>
      <c r="I18" s="153"/>
      <c r="J18" s="153"/>
      <c r="K18" s="176"/>
      <c r="L18" s="91"/>
      <c r="M18" s="91"/>
    </row>
    <row r="19" spans="2:13" s="90" customFormat="1" ht="24" customHeight="1">
      <c r="B19" s="151" t="s">
        <v>620</v>
      </c>
      <c r="C19" s="127"/>
      <c r="D19" s="137">
        <f t="shared" si="0"/>
      </c>
      <c r="E19" s="129"/>
      <c r="F19" s="152">
        <f t="shared" si="1"/>
      </c>
      <c r="G19" s="129"/>
      <c r="H19" s="152">
        <f t="shared" si="2"/>
      </c>
      <c r="I19" s="153"/>
      <c r="J19" s="153"/>
      <c r="K19" s="176"/>
      <c r="L19" s="91"/>
      <c r="M19" s="91"/>
    </row>
    <row r="20" spans="2:13" s="90" customFormat="1" ht="24" customHeight="1">
      <c r="B20" s="151" t="s">
        <v>621</v>
      </c>
      <c r="C20" s="127"/>
      <c r="D20" s="137">
        <f t="shared" si="0"/>
      </c>
      <c r="E20" s="129"/>
      <c r="F20" s="152">
        <f t="shared" si="1"/>
      </c>
      <c r="G20" s="153" t="s">
        <v>7</v>
      </c>
      <c r="H20" s="153"/>
      <c r="I20" s="153"/>
      <c r="J20" s="153"/>
      <c r="K20" s="176"/>
      <c r="L20" s="91"/>
      <c r="M20" s="91"/>
    </row>
    <row r="21" spans="2:13" s="90" customFormat="1" ht="24" customHeight="1">
      <c r="B21" s="151" t="s">
        <v>622</v>
      </c>
      <c r="C21" s="127"/>
      <c r="D21" s="137">
        <f t="shared" si="0"/>
      </c>
      <c r="E21" s="153"/>
      <c r="F21" s="153"/>
      <c r="G21" s="129"/>
      <c r="H21" s="152">
        <f t="shared" si="2"/>
      </c>
      <c r="I21" s="153"/>
      <c r="J21" s="153"/>
      <c r="K21" s="176"/>
      <c r="L21" s="91"/>
      <c r="M21" s="91"/>
    </row>
    <row r="22" spans="2:13" s="90" customFormat="1" ht="24" customHeight="1">
      <c r="B22" s="151" t="s">
        <v>623</v>
      </c>
      <c r="C22" s="127"/>
      <c r="D22" s="137">
        <f t="shared" si="0"/>
      </c>
      <c r="E22" s="129"/>
      <c r="F22" s="152">
        <f t="shared" si="1"/>
      </c>
      <c r="G22" s="129"/>
      <c r="H22" s="152">
        <f t="shared" si="2"/>
      </c>
      <c r="I22" s="129"/>
      <c r="J22" s="152">
        <f>IF(D22="","",D22*I22)</f>
      </c>
      <c r="K22" s="176"/>
      <c r="L22" s="91"/>
      <c r="M22" s="91"/>
    </row>
    <row r="23" spans="2:13" s="90" customFormat="1" ht="24" customHeight="1">
      <c r="B23" s="151" t="s">
        <v>624</v>
      </c>
      <c r="C23" s="127"/>
      <c r="D23" s="137">
        <f t="shared" si="0"/>
      </c>
      <c r="E23" s="129"/>
      <c r="F23" s="152">
        <f t="shared" si="1"/>
      </c>
      <c r="G23" s="129"/>
      <c r="H23" s="152">
        <f t="shared" si="2"/>
      </c>
      <c r="I23" s="129"/>
      <c r="J23" s="152">
        <f>IF(D23="","",D23*I23)</f>
      </c>
      <c r="K23" s="176"/>
      <c r="L23" s="91"/>
      <c r="M23" s="91"/>
    </row>
    <row r="24" spans="2:13" s="90" customFormat="1" ht="28.5" customHeight="1">
      <c r="B24" s="154" t="s">
        <v>625</v>
      </c>
      <c r="C24" s="127"/>
      <c r="D24" s="137">
        <f t="shared" si="0"/>
      </c>
      <c r="E24" s="153"/>
      <c r="F24" s="153"/>
      <c r="G24" s="129"/>
      <c r="H24" s="152">
        <f t="shared" si="2"/>
      </c>
      <c r="I24" s="153" t="s">
        <v>7</v>
      </c>
      <c r="J24" s="153"/>
      <c r="K24" s="176"/>
      <c r="L24" s="91"/>
      <c r="M24" s="91"/>
    </row>
    <row r="25" spans="2:13" s="90" customFormat="1" ht="24" customHeight="1">
      <c r="B25" s="151" t="s">
        <v>626</v>
      </c>
      <c r="C25" s="127"/>
      <c r="D25" s="137">
        <f t="shared" si="0"/>
      </c>
      <c r="E25" s="129"/>
      <c r="F25" s="152">
        <f t="shared" si="1"/>
      </c>
      <c r="G25" s="129"/>
      <c r="H25" s="152">
        <f t="shared" si="2"/>
      </c>
      <c r="I25" s="129"/>
      <c r="J25" s="152">
        <f aca="true" t="shared" si="3" ref="J25:J31">IF(D25="","",D25*I25)</f>
      </c>
      <c r="K25" s="176"/>
      <c r="L25" s="91"/>
      <c r="M25" s="91"/>
    </row>
    <row r="26" spans="2:13" s="90" customFormat="1" ht="24" customHeight="1">
      <c r="B26" s="151" t="s">
        <v>627</v>
      </c>
      <c r="C26" s="127"/>
      <c r="D26" s="137">
        <f t="shared" si="0"/>
      </c>
      <c r="E26" s="153"/>
      <c r="F26" s="153"/>
      <c r="G26" s="153"/>
      <c r="H26" s="153"/>
      <c r="I26" s="129"/>
      <c r="J26" s="152">
        <f t="shared" si="3"/>
      </c>
      <c r="K26" s="176"/>
      <c r="L26" s="91"/>
      <c r="M26" s="91"/>
    </row>
    <row r="27" spans="2:13" s="90" customFormat="1" ht="24" customHeight="1">
      <c r="B27" s="151" t="s">
        <v>628</v>
      </c>
      <c r="C27" s="127"/>
      <c r="D27" s="137">
        <f t="shared" si="0"/>
      </c>
      <c r="E27" s="153"/>
      <c r="F27" s="153"/>
      <c r="G27" s="153"/>
      <c r="H27" s="153"/>
      <c r="I27" s="129"/>
      <c r="J27" s="152">
        <f t="shared" si="3"/>
      </c>
      <c r="K27" s="176"/>
      <c r="L27" s="120"/>
      <c r="M27" s="91"/>
    </row>
    <row r="28" spans="2:13" s="90" customFormat="1" ht="24" customHeight="1">
      <c r="B28" s="151" t="s">
        <v>629</v>
      </c>
      <c r="C28" s="127"/>
      <c r="D28" s="137">
        <f t="shared" si="0"/>
      </c>
      <c r="E28" s="153"/>
      <c r="F28" s="153"/>
      <c r="G28" s="129"/>
      <c r="H28" s="152">
        <f>IF(D28="","",D28*G28)</f>
      </c>
      <c r="I28" s="129"/>
      <c r="J28" s="152">
        <f t="shared" si="3"/>
      </c>
      <c r="K28" s="176"/>
      <c r="L28" s="91"/>
      <c r="M28" s="91"/>
    </row>
    <row r="29" spans="2:13" s="90" customFormat="1" ht="24" customHeight="1">
      <c r="B29" s="151" t="s">
        <v>630</v>
      </c>
      <c r="C29" s="127"/>
      <c r="D29" s="137">
        <f t="shared" si="0"/>
      </c>
      <c r="E29" s="153"/>
      <c r="F29" s="153"/>
      <c r="G29" s="153"/>
      <c r="H29" s="153"/>
      <c r="I29" s="129"/>
      <c r="J29" s="152">
        <f t="shared" si="3"/>
      </c>
      <c r="K29" s="176"/>
      <c r="L29" s="91"/>
      <c r="M29" s="91"/>
    </row>
    <row r="30" spans="2:13" s="90" customFormat="1" ht="24" customHeight="1">
      <c r="B30" s="151" t="s">
        <v>631</v>
      </c>
      <c r="C30" s="127"/>
      <c r="D30" s="137">
        <f t="shared" si="0"/>
      </c>
      <c r="E30" s="153"/>
      <c r="F30" s="153"/>
      <c r="G30" s="153"/>
      <c r="H30" s="153"/>
      <c r="I30" s="129"/>
      <c r="J30" s="152">
        <f t="shared" si="3"/>
      </c>
      <c r="K30" s="176"/>
      <c r="L30" s="91"/>
      <c r="M30" s="91"/>
    </row>
    <row r="31" spans="2:13" s="90" customFormat="1" ht="27.75" customHeight="1" thickBot="1">
      <c r="B31" s="155" t="s">
        <v>632</v>
      </c>
      <c r="C31" s="127"/>
      <c r="D31" s="137">
        <f t="shared" si="0"/>
      </c>
      <c r="E31" s="156"/>
      <c r="F31" s="156"/>
      <c r="G31" s="156"/>
      <c r="H31" s="156"/>
      <c r="I31" s="129"/>
      <c r="J31" s="152">
        <f t="shared" si="3"/>
      </c>
      <c r="K31" s="177"/>
      <c r="L31" s="91"/>
      <c r="M31" s="91"/>
    </row>
    <row r="32" spans="2:13" s="90" customFormat="1" ht="17.25" customHeight="1" thickBot="1" thickTop="1">
      <c r="B32" s="157" t="s">
        <v>633</v>
      </c>
      <c r="C32" s="158"/>
      <c r="D32" s="158"/>
      <c r="E32" s="152">
        <f>IF(D15="","",SUM(E15:E25))</f>
      </c>
      <c r="F32" s="152">
        <f>IF(D15="","",SUM(F15:F25))</f>
      </c>
      <c r="G32" s="152">
        <f>IF(D15="","",SUM(G15:G28))</f>
      </c>
      <c r="H32" s="152">
        <f>IF(D15="","",SUM(H15:H28))</f>
      </c>
      <c r="I32" s="152">
        <f>IF(E15="","",SUM(I15:I31))</f>
      </c>
      <c r="J32" s="159">
        <f>IF(D22="","",SUM(J22:J31))</f>
      </c>
      <c r="K32" s="178"/>
      <c r="L32" s="91"/>
      <c r="M32" s="91"/>
    </row>
    <row r="33" spans="2:13" s="90" customFormat="1" ht="28.5" customHeight="1" thickBot="1">
      <c r="B33" s="160" t="s">
        <v>634</v>
      </c>
      <c r="C33" s="161"/>
      <c r="D33" s="161"/>
      <c r="E33" s="161"/>
      <c r="F33" s="181">
        <f>IF(D15="","",IF(F32/E32&lt;1.501,"NS",IF(F32/E32&lt;2.501,"SM",IF(F32/E32&lt;3.501,"M",IF(F32/E32&lt;4.501,"ME","E")))))</f>
      </c>
      <c r="G33" s="161"/>
      <c r="H33" s="180">
        <f>IF(D15="","",IF(H32/G32&lt;1.501,"NS",IF(H32/G32&lt;2.501,"SM",IF(H32/G32&lt;3.501,"M",IF(H32/G32&lt;4.501,"ME","E")))))</f>
      </c>
      <c r="I33" s="161"/>
      <c r="J33" s="180">
        <f>IF(D15="","",IF(J32/I32&lt;1.501,"NS",IF(J32/I32&lt;2.501,"SM",IF(J32/I32&lt;3.501,"M",IF(J32/I32&lt;4.501,"ME","E")))))</f>
      </c>
      <c r="K33" s="179"/>
      <c r="L33" s="91"/>
      <c r="M33" s="91"/>
    </row>
    <row r="34" ht="6.75" customHeight="1"/>
    <row r="35" ht="17.25" customHeight="1">
      <c r="B35" s="86" t="s">
        <v>635</v>
      </c>
    </row>
    <row r="36" spans="2:11" ht="15" customHeight="1">
      <c r="B36" s="283"/>
      <c r="C36" s="283"/>
      <c r="D36" s="283"/>
      <c r="E36" s="283"/>
      <c r="F36" s="283"/>
      <c r="G36" s="283"/>
      <c r="H36" s="283"/>
      <c r="I36" s="283"/>
      <c r="J36" s="283"/>
      <c r="K36" s="283"/>
    </row>
    <row r="37" spans="2:11" ht="15" customHeight="1">
      <c r="B37" s="283"/>
      <c r="C37" s="283"/>
      <c r="D37" s="283"/>
      <c r="E37" s="283"/>
      <c r="F37" s="283"/>
      <c r="G37" s="283"/>
      <c r="H37" s="283"/>
      <c r="I37" s="283"/>
      <c r="J37" s="283"/>
      <c r="K37" s="283"/>
    </row>
    <row r="38" spans="2:11" ht="15" customHeight="1">
      <c r="B38" s="263"/>
      <c r="C38" s="263"/>
      <c r="D38" s="263"/>
      <c r="E38" s="263"/>
      <c r="F38" s="263"/>
      <c r="G38" s="263"/>
      <c r="H38" s="263"/>
      <c r="I38" s="263"/>
      <c r="J38" s="263"/>
      <c r="K38" s="263"/>
    </row>
    <row r="39" spans="2:11" ht="16.5" customHeight="1">
      <c r="B39" s="284" t="s">
        <v>639</v>
      </c>
      <c r="C39" s="284"/>
      <c r="D39" s="284"/>
      <c r="E39" s="284"/>
      <c r="F39" s="284"/>
      <c r="G39" s="284"/>
      <c r="H39" s="284"/>
      <c r="I39" s="284"/>
      <c r="J39" s="284"/>
      <c r="K39" s="284"/>
    </row>
    <row r="40" spans="2:11" ht="21" customHeight="1">
      <c r="B40" s="92" t="s">
        <v>636</v>
      </c>
      <c r="C40" s="285"/>
      <c r="D40" s="285"/>
      <c r="E40" s="285"/>
      <c r="F40" s="285"/>
      <c r="G40" s="285"/>
      <c r="H40" s="285"/>
      <c r="I40" s="85"/>
      <c r="J40" s="84" t="s">
        <v>72</v>
      </c>
      <c r="K40" s="126"/>
    </row>
    <row r="41" spans="2:13" s="90" customFormat="1" ht="20.25" customHeight="1">
      <c r="B41" s="117" t="s">
        <v>590</v>
      </c>
      <c r="C41" s="118" t="s">
        <v>591</v>
      </c>
      <c r="D41" s="118" t="s">
        <v>592</v>
      </c>
      <c r="E41" s="119" t="s">
        <v>593</v>
      </c>
      <c r="F41" s="96"/>
      <c r="G41" s="91"/>
      <c r="H41" s="91"/>
      <c r="I41" s="91"/>
      <c r="J41" s="91"/>
      <c r="K41" s="91"/>
      <c r="L41" s="91"/>
      <c r="M41" s="91"/>
    </row>
    <row r="42" spans="2:13" s="90" customFormat="1" ht="25.5" customHeight="1">
      <c r="B42" s="94" t="s">
        <v>594</v>
      </c>
      <c r="C42" s="93" t="s">
        <v>595</v>
      </c>
      <c r="D42" s="93">
        <v>1</v>
      </c>
      <c r="E42" s="286" t="s">
        <v>596</v>
      </c>
      <c r="F42" s="287"/>
      <c r="G42" s="287"/>
      <c r="H42" s="287"/>
      <c r="I42" s="287"/>
      <c r="J42" s="287"/>
      <c r="K42" s="287"/>
      <c r="L42" s="91"/>
      <c r="M42" s="91"/>
    </row>
    <row r="43" spans="2:13" s="90" customFormat="1" ht="12.75">
      <c r="B43" s="94" t="s">
        <v>597</v>
      </c>
      <c r="C43" s="93" t="s">
        <v>598</v>
      </c>
      <c r="D43" s="93">
        <v>2</v>
      </c>
      <c r="E43" s="95" t="s">
        <v>599</v>
      </c>
      <c r="F43" s="96"/>
      <c r="G43" s="97"/>
      <c r="H43" s="98"/>
      <c r="I43" s="98"/>
      <c r="J43" s="98"/>
      <c r="K43" s="98"/>
      <c r="L43" s="91"/>
      <c r="M43" s="91"/>
    </row>
    <row r="44" spans="2:13" s="90" customFormat="1" ht="12.75">
      <c r="B44" s="94" t="s">
        <v>600</v>
      </c>
      <c r="C44" s="93" t="s">
        <v>601</v>
      </c>
      <c r="D44" s="93">
        <v>3</v>
      </c>
      <c r="E44" s="95" t="s">
        <v>637</v>
      </c>
      <c r="F44" s="96"/>
      <c r="G44" s="97"/>
      <c r="H44" s="98"/>
      <c r="I44" s="98"/>
      <c r="J44" s="98"/>
      <c r="K44" s="98"/>
      <c r="L44" s="91"/>
      <c r="M44" s="91"/>
    </row>
    <row r="45" spans="2:13" s="90" customFormat="1" ht="12.75">
      <c r="B45" s="94" t="s">
        <v>602</v>
      </c>
      <c r="C45" s="93" t="s">
        <v>603</v>
      </c>
      <c r="D45" s="93">
        <v>4</v>
      </c>
      <c r="E45" s="99" t="s">
        <v>604</v>
      </c>
      <c r="F45" s="96"/>
      <c r="G45" s="97"/>
      <c r="H45" s="97"/>
      <c r="I45" s="97"/>
      <c r="J45" s="97"/>
      <c r="K45" s="97"/>
      <c r="L45" s="91"/>
      <c r="M45" s="91"/>
    </row>
    <row r="46" spans="2:13" s="90" customFormat="1" ht="12.75">
      <c r="B46" s="94" t="s">
        <v>605</v>
      </c>
      <c r="C46" s="93" t="s">
        <v>606</v>
      </c>
      <c r="D46" s="93">
        <v>5</v>
      </c>
      <c r="E46" s="99" t="s">
        <v>607</v>
      </c>
      <c r="F46" s="96"/>
      <c r="G46" s="97"/>
      <c r="H46" s="97"/>
      <c r="I46" s="97"/>
      <c r="J46" s="97"/>
      <c r="K46" s="97"/>
      <c r="L46" s="91"/>
      <c r="M46" s="91"/>
    </row>
    <row r="47" spans="2:13" s="90" customFormat="1" ht="12.75">
      <c r="B47" s="91"/>
      <c r="C47" s="91"/>
      <c r="D47" s="91"/>
      <c r="E47" s="97" t="s">
        <v>608</v>
      </c>
      <c r="F47" s="97"/>
      <c r="G47" s="97"/>
      <c r="H47" s="97"/>
      <c r="I47" s="97"/>
      <c r="J47" s="97"/>
      <c r="K47" s="97"/>
      <c r="L47" s="91"/>
      <c r="M47" s="91"/>
    </row>
    <row r="48" spans="2:13" s="90" customFormat="1" ht="13.5" thickBot="1">
      <c r="B48" s="91" t="s">
        <v>609</v>
      </c>
      <c r="C48" s="91"/>
      <c r="D48" s="91"/>
      <c r="E48" s="91"/>
      <c r="F48" s="91"/>
      <c r="G48" s="91"/>
      <c r="H48" s="91"/>
      <c r="I48" s="91"/>
      <c r="J48" s="91"/>
      <c r="K48" s="91"/>
      <c r="L48" s="91" t="s">
        <v>7</v>
      </c>
      <c r="M48" s="91"/>
    </row>
    <row r="49" spans="2:13" s="90" customFormat="1" ht="12.75">
      <c r="B49" s="109"/>
      <c r="C49" s="110"/>
      <c r="D49" s="110"/>
      <c r="E49" s="281" t="s">
        <v>610</v>
      </c>
      <c r="F49" s="281"/>
      <c r="G49" s="281" t="s">
        <v>611</v>
      </c>
      <c r="H49" s="281"/>
      <c r="I49" s="281" t="s">
        <v>612</v>
      </c>
      <c r="J49" s="281"/>
      <c r="K49" s="111"/>
      <c r="L49" s="91"/>
      <c r="M49" s="91"/>
    </row>
    <row r="50" spans="2:13" s="90" customFormat="1" ht="12.75">
      <c r="B50" s="112"/>
      <c r="C50" s="113"/>
      <c r="D50" s="113"/>
      <c r="E50" s="282"/>
      <c r="F50" s="282"/>
      <c r="G50" s="282"/>
      <c r="H50" s="282"/>
      <c r="I50" s="282"/>
      <c r="J50" s="282"/>
      <c r="K50" s="114"/>
      <c r="L50" s="91"/>
      <c r="M50" s="91"/>
    </row>
    <row r="51" spans="2:13" s="90" customFormat="1" ht="12.75">
      <c r="B51" s="112"/>
      <c r="C51" s="115" t="s">
        <v>591</v>
      </c>
      <c r="D51" s="115" t="s">
        <v>592</v>
      </c>
      <c r="E51" s="115" t="s">
        <v>613</v>
      </c>
      <c r="F51" s="115" t="s">
        <v>614</v>
      </c>
      <c r="G51" s="115" t="s">
        <v>613</v>
      </c>
      <c r="H51" s="115" t="s">
        <v>614</v>
      </c>
      <c r="I51" s="115" t="s">
        <v>613</v>
      </c>
      <c r="J51" s="115" t="s">
        <v>614</v>
      </c>
      <c r="K51" s="116" t="s">
        <v>615</v>
      </c>
      <c r="L51" s="91"/>
      <c r="M51" s="91"/>
    </row>
    <row r="52" spans="2:13" s="90" customFormat="1" ht="24" customHeight="1">
      <c r="B52" s="100" t="s">
        <v>616</v>
      </c>
      <c r="C52" s="127"/>
      <c r="D52" s="127" t="s">
        <v>7</v>
      </c>
      <c r="E52" s="129" t="s">
        <v>7</v>
      </c>
      <c r="F52" s="129"/>
      <c r="G52" s="129" t="s">
        <v>7</v>
      </c>
      <c r="H52" s="129"/>
      <c r="I52" s="101"/>
      <c r="J52" s="101"/>
      <c r="K52" s="130"/>
      <c r="L52" s="91"/>
      <c r="M52" s="91"/>
    </row>
    <row r="53" spans="2:13" s="90" customFormat="1" ht="24" customHeight="1">
      <c r="B53" s="100" t="s">
        <v>617</v>
      </c>
      <c r="C53" s="127"/>
      <c r="D53" s="127" t="s">
        <v>7</v>
      </c>
      <c r="E53" s="129" t="s">
        <v>7</v>
      </c>
      <c r="F53" s="129"/>
      <c r="G53" s="129" t="s">
        <v>7</v>
      </c>
      <c r="H53" s="129"/>
      <c r="I53" s="101"/>
      <c r="J53" s="101"/>
      <c r="K53" s="130"/>
      <c r="L53" s="91"/>
      <c r="M53" s="91"/>
    </row>
    <row r="54" spans="2:13" s="90" customFormat="1" ht="24" customHeight="1">
      <c r="B54" s="100" t="s">
        <v>618</v>
      </c>
      <c r="C54" s="127"/>
      <c r="D54" s="127" t="s">
        <v>7</v>
      </c>
      <c r="E54" s="129" t="s">
        <v>7</v>
      </c>
      <c r="F54" s="129"/>
      <c r="G54" s="129" t="s">
        <v>7</v>
      </c>
      <c r="H54" s="129"/>
      <c r="I54" s="101"/>
      <c r="J54" s="101"/>
      <c r="K54" s="130"/>
      <c r="L54" s="91"/>
      <c r="M54" s="91"/>
    </row>
    <row r="55" spans="2:13" s="90" customFormat="1" ht="24" customHeight="1">
      <c r="B55" s="100" t="s">
        <v>619</v>
      </c>
      <c r="C55" s="127"/>
      <c r="D55" s="127" t="s">
        <v>7</v>
      </c>
      <c r="E55" s="129" t="s">
        <v>7</v>
      </c>
      <c r="F55" s="129"/>
      <c r="G55" s="129" t="s">
        <v>7</v>
      </c>
      <c r="H55" s="129"/>
      <c r="I55" s="101"/>
      <c r="J55" s="101"/>
      <c r="K55" s="130"/>
      <c r="L55" s="91"/>
      <c r="M55" s="91"/>
    </row>
    <row r="56" spans="2:13" s="90" customFormat="1" ht="24" customHeight="1">
      <c r="B56" s="100" t="s">
        <v>620</v>
      </c>
      <c r="C56" s="127"/>
      <c r="D56" s="127" t="s">
        <v>7</v>
      </c>
      <c r="E56" s="129" t="s">
        <v>7</v>
      </c>
      <c r="F56" s="129"/>
      <c r="G56" s="129" t="s">
        <v>7</v>
      </c>
      <c r="H56" s="129"/>
      <c r="I56" s="101"/>
      <c r="J56" s="101"/>
      <c r="K56" s="130"/>
      <c r="L56" s="91"/>
      <c r="M56" s="91"/>
    </row>
    <row r="57" spans="2:13" s="90" customFormat="1" ht="24" customHeight="1">
      <c r="B57" s="100" t="s">
        <v>621</v>
      </c>
      <c r="C57" s="127"/>
      <c r="D57" s="127" t="s">
        <v>7</v>
      </c>
      <c r="E57" s="129" t="s">
        <v>7</v>
      </c>
      <c r="F57" s="129"/>
      <c r="G57" s="101" t="s">
        <v>7</v>
      </c>
      <c r="H57" s="101"/>
      <c r="I57" s="101"/>
      <c r="J57" s="101"/>
      <c r="K57" s="130"/>
      <c r="L57" s="91"/>
      <c r="M57" s="91"/>
    </row>
    <row r="58" spans="2:13" s="90" customFormat="1" ht="24" customHeight="1">
      <c r="B58" s="100" t="s">
        <v>622</v>
      </c>
      <c r="C58" s="127"/>
      <c r="D58" s="127" t="s">
        <v>7</v>
      </c>
      <c r="E58" s="101"/>
      <c r="F58" s="101"/>
      <c r="G58" s="129" t="s">
        <v>7</v>
      </c>
      <c r="H58" s="129"/>
      <c r="I58" s="101"/>
      <c r="J58" s="101"/>
      <c r="K58" s="130"/>
      <c r="L58" s="91"/>
      <c r="M58" s="91"/>
    </row>
    <row r="59" spans="2:13" s="90" customFormat="1" ht="24" customHeight="1">
      <c r="B59" s="100" t="s">
        <v>623</v>
      </c>
      <c r="C59" s="127"/>
      <c r="D59" s="127" t="s">
        <v>7</v>
      </c>
      <c r="E59" s="129" t="s">
        <v>7</v>
      </c>
      <c r="F59" s="129"/>
      <c r="G59" s="129" t="s">
        <v>7</v>
      </c>
      <c r="H59" s="129"/>
      <c r="I59" s="129" t="s">
        <v>7</v>
      </c>
      <c r="J59" s="129"/>
      <c r="K59" s="130"/>
      <c r="L59" s="91"/>
      <c r="M59" s="91"/>
    </row>
    <row r="60" spans="2:13" s="90" customFormat="1" ht="24" customHeight="1">
      <c r="B60" s="100" t="s">
        <v>624</v>
      </c>
      <c r="C60" s="127"/>
      <c r="D60" s="127" t="s">
        <v>7</v>
      </c>
      <c r="E60" s="129" t="s">
        <v>7</v>
      </c>
      <c r="F60" s="129"/>
      <c r="G60" s="129" t="s">
        <v>7</v>
      </c>
      <c r="H60" s="129"/>
      <c r="I60" s="129" t="s">
        <v>7</v>
      </c>
      <c r="J60" s="129"/>
      <c r="K60" s="130"/>
      <c r="L60" s="91"/>
      <c r="M60" s="91"/>
    </row>
    <row r="61" spans="2:13" s="90" customFormat="1" ht="28.5" customHeight="1">
      <c r="B61" s="102" t="s">
        <v>625</v>
      </c>
      <c r="C61" s="127"/>
      <c r="D61" s="127" t="s">
        <v>7</v>
      </c>
      <c r="E61" s="101"/>
      <c r="F61" s="101"/>
      <c r="G61" s="129" t="s">
        <v>7</v>
      </c>
      <c r="H61" s="129"/>
      <c r="I61" s="101" t="s">
        <v>7</v>
      </c>
      <c r="J61" s="101"/>
      <c r="K61" s="130"/>
      <c r="L61" s="91"/>
      <c r="M61" s="91"/>
    </row>
    <row r="62" spans="2:13" s="90" customFormat="1" ht="24" customHeight="1">
      <c r="B62" s="100" t="s">
        <v>626</v>
      </c>
      <c r="C62" s="127"/>
      <c r="D62" s="127" t="s">
        <v>7</v>
      </c>
      <c r="E62" s="129" t="s">
        <v>7</v>
      </c>
      <c r="F62" s="129"/>
      <c r="G62" s="129" t="s">
        <v>7</v>
      </c>
      <c r="H62" s="129"/>
      <c r="I62" s="129" t="s">
        <v>7</v>
      </c>
      <c r="J62" s="129"/>
      <c r="K62" s="130"/>
      <c r="L62" s="91"/>
      <c r="M62" s="91"/>
    </row>
    <row r="63" spans="2:13" s="90" customFormat="1" ht="24" customHeight="1">
      <c r="B63" s="100" t="s">
        <v>627</v>
      </c>
      <c r="C63" s="127"/>
      <c r="D63" s="127" t="s">
        <v>7</v>
      </c>
      <c r="E63" s="101"/>
      <c r="F63" s="101"/>
      <c r="G63" s="101"/>
      <c r="H63" s="101"/>
      <c r="I63" s="129" t="s">
        <v>7</v>
      </c>
      <c r="J63" s="129"/>
      <c r="K63" s="130"/>
      <c r="L63" s="91"/>
      <c r="M63" s="91"/>
    </row>
    <row r="64" spans="2:13" s="90" customFormat="1" ht="24" customHeight="1">
      <c r="B64" s="100" t="s">
        <v>628</v>
      </c>
      <c r="C64" s="127"/>
      <c r="D64" s="127" t="s">
        <v>7</v>
      </c>
      <c r="E64" s="101"/>
      <c r="F64" s="101"/>
      <c r="G64" s="101"/>
      <c r="H64" s="101"/>
      <c r="I64" s="129" t="s">
        <v>7</v>
      </c>
      <c r="J64" s="129"/>
      <c r="K64" s="130"/>
      <c r="L64" s="120"/>
      <c r="M64" s="91"/>
    </row>
    <row r="65" spans="2:13" s="90" customFormat="1" ht="24" customHeight="1">
      <c r="B65" s="100" t="s">
        <v>629</v>
      </c>
      <c r="C65" s="127"/>
      <c r="D65" s="127" t="s">
        <v>7</v>
      </c>
      <c r="E65" s="101"/>
      <c r="F65" s="101"/>
      <c r="G65" s="129" t="s">
        <v>7</v>
      </c>
      <c r="H65" s="129"/>
      <c r="I65" s="129" t="s">
        <v>7</v>
      </c>
      <c r="J65" s="129"/>
      <c r="K65" s="130"/>
      <c r="L65" s="91"/>
      <c r="M65" s="91"/>
    </row>
    <row r="66" spans="2:13" s="90" customFormat="1" ht="24" customHeight="1">
      <c r="B66" s="100" t="s">
        <v>630</v>
      </c>
      <c r="C66" s="127"/>
      <c r="D66" s="127" t="s">
        <v>7</v>
      </c>
      <c r="E66" s="101"/>
      <c r="F66" s="101"/>
      <c r="G66" s="101"/>
      <c r="H66" s="101"/>
      <c r="I66" s="129" t="s">
        <v>7</v>
      </c>
      <c r="J66" s="129"/>
      <c r="K66" s="130"/>
      <c r="L66" s="91"/>
      <c r="M66" s="91"/>
    </row>
    <row r="67" spans="2:13" s="90" customFormat="1" ht="24" customHeight="1">
      <c r="B67" s="100" t="s">
        <v>631</v>
      </c>
      <c r="C67" s="127"/>
      <c r="D67" s="127" t="s">
        <v>7</v>
      </c>
      <c r="E67" s="101"/>
      <c r="F67" s="101"/>
      <c r="G67" s="101"/>
      <c r="H67" s="101"/>
      <c r="I67" s="129" t="s">
        <v>7</v>
      </c>
      <c r="J67" s="129"/>
      <c r="K67" s="130"/>
      <c r="L67" s="91"/>
      <c r="M67" s="91"/>
    </row>
    <row r="68" spans="2:13" s="90" customFormat="1" ht="27.75" customHeight="1" thickBot="1">
      <c r="B68" s="103" t="s">
        <v>632</v>
      </c>
      <c r="C68" s="128"/>
      <c r="D68" s="128" t="s">
        <v>7</v>
      </c>
      <c r="E68" s="104"/>
      <c r="F68" s="104"/>
      <c r="G68" s="104"/>
      <c r="H68" s="104"/>
      <c r="I68" s="134" t="s">
        <v>7</v>
      </c>
      <c r="J68" s="134"/>
      <c r="K68" s="131"/>
      <c r="L68" s="91"/>
      <c r="M68" s="91"/>
    </row>
    <row r="69" spans="2:13" s="90" customFormat="1" ht="17.25" customHeight="1" thickBot="1" thickTop="1">
      <c r="B69" s="105" t="s">
        <v>633</v>
      </c>
      <c r="C69" s="106"/>
      <c r="D69" s="106"/>
      <c r="E69" s="129"/>
      <c r="F69" s="129"/>
      <c r="G69" s="129"/>
      <c r="H69" s="129"/>
      <c r="I69" s="135" t="s">
        <v>7</v>
      </c>
      <c r="J69" s="135"/>
      <c r="K69" s="132"/>
      <c r="L69" s="91"/>
      <c r="M69" s="91"/>
    </row>
    <row r="70" spans="2:13" s="90" customFormat="1" ht="28.5" customHeight="1" thickBot="1">
      <c r="B70" s="107" t="s">
        <v>634</v>
      </c>
      <c r="C70" s="108"/>
      <c r="D70" s="108"/>
      <c r="E70" s="108"/>
      <c r="F70" s="136"/>
      <c r="G70" s="108"/>
      <c r="H70" s="136"/>
      <c r="I70" s="108"/>
      <c r="J70" s="136"/>
      <c r="K70" s="133"/>
      <c r="L70" s="91"/>
      <c r="M70" s="91"/>
    </row>
    <row r="71" ht="6.75" customHeight="1"/>
    <row r="72" ht="17.25" customHeight="1">
      <c r="B72" s="86" t="s">
        <v>635</v>
      </c>
    </row>
    <row r="73" spans="2:11" ht="1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ht="15" customHeight="1">
      <c r="B74" s="283"/>
      <c r="C74" s="283"/>
      <c r="D74" s="283"/>
      <c r="E74" s="283"/>
      <c r="F74" s="283"/>
      <c r="G74" s="283"/>
      <c r="H74" s="283"/>
      <c r="I74" s="283"/>
      <c r="J74" s="283"/>
      <c r="K74" s="283"/>
    </row>
    <row r="75" spans="2:11" ht="15" customHeight="1">
      <c r="B75" s="263"/>
      <c r="C75" s="263"/>
      <c r="D75" s="263"/>
      <c r="E75" s="263"/>
      <c r="F75" s="263"/>
      <c r="G75" s="263"/>
      <c r="H75" s="263"/>
      <c r="I75" s="263"/>
      <c r="J75" s="263"/>
      <c r="K75" s="263"/>
    </row>
  </sheetData>
  <sheetProtection password="E191" sheet="1" objects="1" scenarios="1"/>
  <mergeCells count="20">
    <mergeCell ref="B74:K74"/>
    <mergeCell ref="B1:K1"/>
    <mergeCell ref="B36:K36"/>
    <mergeCell ref="B37:K37"/>
    <mergeCell ref="B38:K38"/>
    <mergeCell ref="E4:K4"/>
    <mergeCell ref="E12:F13"/>
    <mergeCell ref="G12:H13"/>
    <mergeCell ref="I12:J13"/>
    <mergeCell ref="C2:F2"/>
    <mergeCell ref="B10:I10"/>
    <mergeCell ref="K7:K10"/>
    <mergeCell ref="B75:K75"/>
    <mergeCell ref="E49:F50"/>
    <mergeCell ref="G49:H50"/>
    <mergeCell ref="I49:J50"/>
    <mergeCell ref="B73:K73"/>
    <mergeCell ref="B39:K39"/>
    <mergeCell ref="C40:H40"/>
    <mergeCell ref="E42:K42"/>
  </mergeCells>
  <dataValidations count="2">
    <dataValidation type="list" allowBlank="1" showInputMessage="1" showErrorMessage="1" sqref="C15:C31">
      <formula1>$N$3:$N$7</formula1>
    </dataValidation>
    <dataValidation type="list" allowBlank="1" showInputMessage="1" showErrorMessage="1" sqref="E15:E20 E22:E23 E25 G15:G19 G21:G25 G28 I22:I23 I25:I31">
      <formula1>$N$12:$N$14</formula1>
    </dataValidation>
  </dataValidations>
  <printOptions/>
  <pageMargins left="0.25" right="0.25" top="0.5" bottom="0.25" header="0.5" footer="0.5"/>
  <pageSetup horizontalDpi="300" verticalDpi="300" orientation="portrait" scale="89" r:id="rId2"/>
  <rowBreaks count="1" manualBreakCount="1">
    <brk id="3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clint.rollins</dc:creator>
  <cp:keywords/>
  <dc:description/>
  <cp:lastModifiedBy>cindy.nycz</cp:lastModifiedBy>
  <cp:lastPrinted>2005-02-03T21:28:50Z</cp:lastPrinted>
  <dcterms:created xsi:type="dcterms:W3CDTF">2004-06-03T00:06:50Z</dcterms:created>
  <dcterms:modified xsi:type="dcterms:W3CDTF">2005-08-22T20:15:11Z</dcterms:modified>
  <cp:category/>
  <cp:version/>
  <cp:contentType/>
  <cp:contentStatus/>
</cp:coreProperties>
</file>