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<sst xmlns="http://schemas.openxmlformats.org/spreadsheetml/2006/main" count="64" uniqueCount="64">
  <si>
    <t>FY 2008 LIHEAP Funding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</si>
  <si>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</si>
  <si>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</si>
  <si>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</si>
  <si>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</si>
  <si>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</si>
  <si>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</si>
  <si>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</si>
  <si>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</si>
  <si>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</si>
  <si>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</si>
  <si>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</si>
  <si>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</si>
  <si>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</si>
  <si>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</si>
  <si>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</si>
  <si>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</si>
  <si>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</si>
  <si>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</si>
  <si>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</si>
  <si>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</si>
  <si>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</si>
  <si>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</si>
  <si>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</si>
  <si>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</si>
  <si>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</si>
  <si>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</si>
  <si>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</si>
  <si>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</si>
  <si>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</si>
  <si>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</si>
  <si>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</si>
  <si>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</si>
  <si>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</si>
  <si>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</si>
  <si>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</si>
  <si>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</si>
  <si>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</si>
  <si>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</si>
  <si>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</si>
  <si>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</si>
  <si>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</si>
  <si>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</si>
  <si>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</si>
  <si>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</si>
  <si>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</si>
  <si>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</si>
  <si>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</si>
  <si>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</si>
  <si>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</si>
  <si>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</si>
  <si>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</si>
  <si>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</si>
  <si>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>American Samoa</t>
  </si>
  <si>
    <t>Guam</t>
  </si>
  <si>
    <t>Northern Marianas</t>
  </si>
  <si>
    <t>Puerto Rico</t>
  </si>
  <si>
    <t>Virgin Islands</t>
  </si>
  <si>
    <t>Regular Block Grant Net Allocations</t>
  </si>
  <si>
    <t>Emergency Contingency Funds         Jan. 16</t>
  </si>
  <si>
    <t>Emergency Contingency Funds         Feb. 21</t>
  </si>
  <si>
    <t>Allocation of Leveraging and REACH set-aside  June 26</t>
  </si>
  <si>
    <t>Emergency Contingency Funds         Sept. 17</t>
  </si>
  <si>
    <t>State Total         Net Allocations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</si>
</sst>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Courier"/>
      <family val="0"/>
    </font>
    <font>
      <u val="single"/>
      <sz val="10"/>
      <color indexed="12"/>
      <name val="Courier"/>
      <family val="0"/>
    </font>
    <font>
      <sz val="10"/>
      <name val="Courier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7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5" fontId="0" fillId="0" borderId="0" xfId="21" applyNumberFormat="1" applyFont="1" applyFill="1" applyProtection="1">
      <alignment/>
      <protection/>
    </xf>
    <xf numFmtId="5" fontId="0" fillId="0" borderId="0" xfId="21" applyNumberFormat="1" applyFont="1" applyFill="1" applyBorder="1" applyProtection="1">
      <alignment/>
      <protection/>
    </xf>
    <xf numFmtId="37" fontId="0" fillId="0" borderId="0" xfId="21" applyNumberFormat="1" applyFont="1" applyFill="1" applyBorder="1" applyAlignment="1" applyProtection="1">
      <alignment horizontal="left"/>
      <protection/>
    </xf>
    <xf numFmtId="5" fontId="0" fillId="0" borderId="0" xfId="0" applyNumberFormat="1" applyAlignment="1">
      <alignment/>
    </xf>
    <xf numFmtId="164" fontId="0" fillId="0" borderId="0" xfId="0" applyNumberFormat="1" applyAlignment="1">
      <alignment/>
    </xf>
    <xf numFmtId="5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5" fontId="0" fillId="0" borderId="0" xfId="22" applyNumberFormat="1" applyFont="1" applyFill="1">
      <alignment/>
      <protection/>
    </xf>
    <xf numFmtId="5" fontId="0" fillId="0" borderId="0" xfId="22" applyNumberFormat="1" applyFont="1" applyFill="1" applyBorder="1">
      <alignment/>
      <protection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005-LIHEAP Allocations-$1.884B-FINAL" xfId="21"/>
    <cellStyle name="Normal_2008-$1 98B New Formula NO LEV SetAside_StAngelo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workbookViewId="0" topLeftCell="A1">
      <selection activeCell="J10" sqref="J10"/>
    </sheetView>
  </sheetViews>
  <sheetFormatPr defaultColWidth="9.140625" defaultRowHeight="12.75"/>
  <cols>
    <col min="1" max="1" width="19.57421875" style="0" customWidth="1"/>
    <col min="2" max="2" width="15.421875" style="0" customWidth="1"/>
    <col min="3" max="3" width="13.57421875" style="0" customWidth="1"/>
    <col min="4" max="4" width="12.7109375" style="0" customWidth="1"/>
    <col min="5" max="5" width="12.28125" style="0" customWidth="1"/>
    <col min="6" max="6" width="13.7109375" style="0" customWidth="1"/>
    <col min="7" max="7" width="17.00390625" style="0" customWidth="1"/>
  </cols>
  <sheetData>
    <row r="1" spans="1:8" ht="15.75">
      <c r="A1" s="14" t="s">
        <v>0</v>
      </c>
      <c r="B1" s="15"/>
      <c r="C1" s="15"/>
      <c r="D1" s="15"/>
      <c r="E1" s="15"/>
      <c r="F1" s="15"/>
      <c r="G1" s="15"/>
      <c r="H1" s="15"/>
    </row>
    <row r="2" spans="1:8" ht="12.75">
      <c r="A2" s="12"/>
      <c r="B2" s="13"/>
      <c r="C2" s="13"/>
      <c r="D2" s="13"/>
      <c r="E2" s="13"/>
      <c r="F2" s="13"/>
      <c r="G2" s="13"/>
      <c r="H2" s="1"/>
    </row>
    <row r="3" spans="2:7" ht="63.75">
      <c r="B3" s="2" t="s">
        <v>58</v>
      </c>
      <c r="C3" s="2" t="s">
        <v>59</v>
      </c>
      <c r="D3" s="2" t="s">
        <v>60</v>
      </c>
      <c r="E3" s="2" t="s">
        <v>61</v>
      </c>
      <c r="F3" s="2" t="s">
        <v>62</v>
      </c>
      <c r="G3" s="2" t="s">
        <v>63</v>
      </c>
    </row>
    <row r="4" spans="1:7" ht="12.75">
      <c r="A4" t="s">
        <v>1</v>
      </c>
      <c r="B4" s="3">
        <v>16667991</v>
      </c>
      <c r="C4" s="7">
        <v>1280210</v>
      </c>
      <c r="D4" s="7">
        <v>0</v>
      </c>
      <c r="E4" s="7">
        <v>335444</v>
      </c>
      <c r="F4" s="9">
        <v>816100</v>
      </c>
      <c r="G4" s="6">
        <f>SUM(B4:F4)</f>
        <v>19099745</v>
      </c>
    </row>
    <row r="5" spans="1:7" ht="12.75">
      <c r="A5" t="s">
        <v>2</v>
      </c>
      <c r="B5" s="3">
        <v>7419919</v>
      </c>
      <c r="C5" s="7">
        <v>2465097</v>
      </c>
      <c r="D5" s="7">
        <v>778303</v>
      </c>
      <c r="E5" s="7">
        <v>83740</v>
      </c>
      <c r="F5" s="9">
        <v>1172787</v>
      </c>
      <c r="G5" s="6">
        <f aca="true" t="shared" si="0" ref="G5:G54">SUM(B5:F5)</f>
        <v>11919846</v>
      </c>
    </row>
    <row r="6" spans="1:7" ht="12.75">
      <c r="A6" t="s">
        <v>3</v>
      </c>
      <c r="B6" s="3">
        <v>7452815</v>
      </c>
      <c r="C6" s="7">
        <v>576052</v>
      </c>
      <c r="D6" s="7">
        <v>0</v>
      </c>
      <c r="E6" s="7">
        <v>150960</v>
      </c>
      <c r="F6" s="9">
        <v>367271</v>
      </c>
      <c r="G6" s="6">
        <f t="shared" si="0"/>
        <v>8547098</v>
      </c>
    </row>
    <row r="7" spans="1:7" ht="12.75">
      <c r="A7" t="s">
        <v>4</v>
      </c>
      <c r="B7" s="3">
        <v>12799035</v>
      </c>
      <c r="C7" s="7">
        <v>983049</v>
      </c>
      <c r="D7" s="7">
        <v>0</v>
      </c>
      <c r="E7" s="7">
        <v>257734</v>
      </c>
      <c r="F7" s="9">
        <v>627040</v>
      </c>
      <c r="G7" s="6">
        <f t="shared" si="0"/>
        <v>14666858</v>
      </c>
    </row>
    <row r="8" spans="1:7" ht="12.75">
      <c r="A8" t="s">
        <v>5</v>
      </c>
      <c r="B8" s="3">
        <v>89258380</v>
      </c>
      <c r="C8" s="7">
        <v>6855901</v>
      </c>
      <c r="D8" s="7">
        <v>0</v>
      </c>
      <c r="E8" s="7">
        <v>1796750</v>
      </c>
      <c r="F8" s="9">
        <v>4371301</v>
      </c>
      <c r="G8" s="6">
        <f t="shared" si="0"/>
        <v>102282332</v>
      </c>
    </row>
    <row r="9" spans="1:7" ht="12.75">
      <c r="A9" t="s">
        <v>6</v>
      </c>
      <c r="B9" s="3">
        <v>31375096</v>
      </c>
      <c r="C9" s="7">
        <v>8059412</v>
      </c>
      <c r="D9" s="7">
        <v>0</v>
      </c>
      <c r="E9" s="7">
        <v>354096</v>
      </c>
      <c r="F9" s="9">
        <v>1537103</v>
      </c>
      <c r="G9" s="6">
        <f t="shared" si="0"/>
        <v>41325707</v>
      </c>
    </row>
    <row r="10" spans="1:7" ht="12.75">
      <c r="A10" t="s">
        <v>7</v>
      </c>
      <c r="B10" s="3">
        <v>40929920</v>
      </c>
      <c r="C10" s="7">
        <v>13598024</v>
      </c>
      <c r="D10" s="7">
        <v>3303678</v>
      </c>
      <c r="E10" s="7">
        <v>824206</v>
      </c>
      <c r="F10" s="9">
        <v>6962123</v>
      </c>
      <c r="G10" s="6">
        <f t="shared" si="0"/>
        <v>65617951</v>
      </c>
    </row>
    <row r="11" spans="1:7" ht="12.75">
      <c r="A11" t="s">
        <v>8</v>
      </c>
      <c r="B11" s="3">
        <v>5432659</v>
      </c>
      <c r="C11" s="7">
        <v>826638</v>
      </c>
      <c r="D11" s="7">
        <v>294546</v>
      </c>
      <c r="E11" s="7">
        <v>109397</v>
      </c>
      <c r="F11" s="9">
        <v>266152</v>
      </c>
      <c r="G11" s="6">
        <f t="shared" si="0"/>
        <v>6929392</v>
      </c>
    </row>
    <row r="12" spans="1:7" ht="12.75">
      <c r="A12" t="s">
        <v>9</v>
      </c>
      <c r="B12" s="3">
        <v>6356484</v>
      </c>
      <c r="C12" s="7">
        <v>488219</v>
      </c>
      <c r="D12" s="7">
        <v>0</v>
      </c>
      <c r="E12" s="7">
        <v>128000</v>
      </c>
      <c r="F12" s="9">
        <v>311412</v>
      </c>
      <c r="G12" s="6">
        <f t="shared" si="0"/>
        <v>7284115</v>
      </c>
    </row>
    <row r="13" spans="1:7" ht="12.75">
      <c r="A13" t="s">
        <v>10</v>
      </c>
      <c r="B13" s="3">
        <v>26534009</v>
      </c>
      <c r="C13" s="7">
        <v>2037985</v>
      </c>
      <c r="D13" s="7">
        <v>0</v>
      </c>
      <c r="E13" s="7">
        <v>534315</v>
      </c>
      <c r="F13" s="9">
        <v>1299933</v>
      </c>
      <c r="G13" s="6">
        <f t="shared" si="0"/>
        <v>30406242</v>
      </c>
    </row>
    <row r="14" spans="1:7" ht="12.75">
      <c r="A14" t="s">
        <v>11</v>
      </c>
      <c r="B14" s="3">
        <v>20984582</v>
      </c>
      <c r="C14" s="7">
        <v>1611753</v>
      </c>
      <c r="D14" s="7">
        <v>0</v>
      </c>
      <c r="E14" s="7">
        <v>422567</v>
      </c>
      <c r="F14" s="9">
        <v>1028059</v>
      </c>
      <c r="G14" s="6">
        <f t="shared" si="0"/>
        <v>24046961</v>
      </c>
    </row>
    <row r="15" spans="1:7" ht="12.75">
      <c r="A15" t="s">
        <v>12</v>
      </c>
      <c r="B15" s="3">
        <v>2113267</v>
      </c>
      <c r="C15" s="7">
        <v>162313</v>
      </c>
      <c r="D15" s="7">
        <v>0</v>
      </c>
      <c r="E15" s="7">
        <v>23849</v>
      </c>
      <c r="F15" s="9">
        <v>103531</v>
      </c>
      <c r="G15" s="6">
        <f t="shared" si="0"/>
        <v>2402960</v>
      </c>
    </row>
    <row r="16" spans="1:7" ht="12.75">
      <c r="A16" t="s">
        <v>13</v>
      </c>
      <c r="B16" s="3">
        <v>11644510</v>
      </c>
      <c r="C16" s="7">
        <v>894374</v>
      </c>
      <c r="D16" s="7">
        <v>0</v>
      </c>
      <c r="E16" s="7">
        <v>131420</v>
      </c>
      <c r="F16" s="9">
        <v>570478</v>
      </c>
      <c r="G16" s="6">
        <f t="shared" si="0"/>
        <v>13240782</v>
      </c>
    </row>
    <row r="17" spans="1:7" ht="12.75">
      <c r="A17" t="s">
        <v>14</v>
      </c>
      <c r="B17" s="3">
        <v>113286951</v>
      </c>
      <c r="C17" s="7">
        <v>29100350</v>
      </c>
      <c r="D17" s="7">
        <v>0</v>
      </c>
      <c r="E17" s="7">
        <v>1278542</v>
      </c>
      <c r="F17" s="9">
        <v>5550061</v>
      </c>
      <c r="G17" s="6">
        <f t="shared" si="0"/>
        <v>149215904</v>
      </c>
    </row>
    <row r="18" spans="1:7" ht="12.75">
      <c r="A18" t="s">
        <v>15</v>
      </c>
      <c r="B18" s="3">
        <v>51286485</v>
      </c>
      <c r="C18" s="7">
        <v>13174108</v>
      </c>
      <c r="D18" s="7">
        <v>0</v>
      </c>
      <c r="E18" s="7">
        <v>578888</v>
      </c>
      <c r="F18" s="9">
        <v>2512589</v>
      </c>
      <c r="G18" s="6">
        <f t="shared" si="0"/>
        <v>67552070</v>
      </c>
    </row>
    <row r="19" spans="1:7" ht="12.75">
      <c r="A19" t="s">
        <v>16</v>
      </c>
      <c r="B19" s="3">
        <v>36352142</v>
      </c>
      <c r="C19" s="7">
        <v>9337881</v>
      </c>
      <c r="D19" s="7">
        <v>0</v>
      </c>
      <c r="E19" s="7">
        <v>410266</v>
      </c>
      <c r="F19" s="9">
        <v>1780934</v>
      </c>
      <c r="G19" s="6">
        <f t="shared" si="0"/>
        <v>47881223</v>
      </c>
    </row>
    <row r="20" spans="1:7" ht="12.75">
      <c r="A20" t="s">
        <v>17</v>
      </c>
      <c r="B20" s="3">
        <v>16653134</v>
      </c>
      <c r="C20" s="7">
        <v>4277739</v>
      </c>
      <c r="D20" s="7">
        <v>0</v>
      </c>
      <c r="E20" s="7">
        <v>336178</v>
      </c>
      <c r="F20" s="9">
        <v>815897</v>
      </c>
      <c r="G20" s="6">
        <f t="shared" si="0"/>
        <v>22082948</v>
      </c>
    </row>
    <row r="21" spans="1:7" ht="12.75">
      <c r="A21" t="s">
        <v>18</v>
      </c>
      <c r="B21" s="3">
        <v>26692782</v>
      </c>
      <c r="C21" s="7">
        <v>2050180</v>
      </c>
      <c r="D21" s="7">
        <v>0</v>
      </c>
      <c r="E21" s="7">
        <v>537512</v>
      </c>
      <c r="F21" s="9">
        <v>1307711</v>
      </c>
      <c r="G21" s="6">
        <f t="shared" si="0"/>
        <v>30588185</v>
      </c>
    </row>
    <row r="22" spans="1:7" ht="12.75">
      <c r="A22" t="s">
        <v>19</v>
      </c>
      <c r="B22" s="3">
        <v>17148412</v>
      </c>
      <c r="C22" s="7">
        <v>1317110</v>
      </c>
      <c r="D22" s="7">
        <v>0</v>
      </c>
      <c r="E22" s="7">
        <v>345317</v>
      </c>
      <c r="F22" s="9">
        <v>840121</v>
      </c>
      <c r="G22" s="6">
        <f t="shared" si="0"/>
        <v>19650960</v>
      </c>
    </row>
    <row r="23" spans="1:7" ht="12.75">
      <c r="A23" t="s">
        <v>20</v>
      </c>
      <c r="B23" s="3">
        <v>25546902</v>
      </c>
      <c r="C23" s="7">
        <v>8487369</v>
      </c>
      <c r="D23" s="7">
        <v>3844401</v>
      </c>
      <c r="E23" s="7">
        <v>288319</v>
      </c>
      <c r="F23" s="9">
        <v>6808977</v>
      </c>
      <c r="G23" s="6">
        <f t="shared" si="0"/>
        <v>44975968</v>
      </c>
    </row>
    <row r="24" spans="1:7" ht="12.75">
      <c r="A24" t="s">
        <v>21</v>
      </c>
      <c r="B24" s="3">
        <v>31339523</v>
      </c>
      <c r="C24" s="7">
        <v>2407080</v>
      </c>
      <c r="D24" s="7">
        <v>0</v>
      </c>
      <c r="E24" s="7">
        <v>631083</v>
      </c>
      <c r="F24" s="9">
        <v>1535360</v>
      </c>
      <c r="G24" s="6">
        <f t="shared" si="0"/>
        <v>35913046</v>
      </c>
    </row>
    <row r="25" spans="1:7" ht="12.75">
      <c r="A25" t="s">
        <v>22</v>
      </c>
      <c r="B25" s="3">
        <v>81840646</v>
      </c>
      <c r="C25" s="7">
        <v>27189671</v>
      </c>
      <c r="D25" s="7">
        <v>4992428</v>
      </c>
      <c r="E25" s="7">
        <v>923642</v>
      </c>
      <c r="F25" s="9">
        <v>11497234</v>
      </c>
      <c r="G25" s="6">
        <f t="shared" si="0"/>
        <v>126443621</v>
      </c>
    </row>
    <row r="26" spans="1:7" ht="12.75">
      <c r="A26" t="s">
        <v>23</v>
      </c>
      <c r="B26" s="3">
        <v>106732886</v>
      </c>
      <c r="C26" s="7">
        <v>27416788</v>
      </c>
      <c r="D26" s="7">
        <v>0</v>
      </c>
      <c r="E26" s="7">
        <v>1210216</v>
      </c>
      <c r="F26" s="9">
        <v>5229243</v>
      </c>
      <c r="G26" s="6">
        <f t="shared" si="0"/>
        <v>140589133</v>
      </c>
    </row>
    <row r="27" spans="1:7" ht="12.75">
      <c r="A27" t="s">
        <v>24</v>
      </c>
      <c r="B27" s="3">
        <v>77488035</v>
      </c>
      <c r="C27" s="7">
        <v>19904577</v>
      </c>
      <c r="D27" s="7">
        <v>0</v>
      </c>
      <c r="E27" s="7">
        <v>874520</v>
      </c>
      <c r="F27" s="9">
        <v>3796230</v>
      </c>
      <c r="G27" s="6">
        <f t="shared" si="0"/>
        <v>102063362</v>
      </c>
    </row>
    <row r="28" spans="1:7" ht="12.75">
      <c r="A28" t="s">
        <v>25</v>
      </c>
      <c r="B28" s="3">
        <v>14353486</v>
      </c>
      <c r="C28" s="7">
        <v>1102442</v>
      </c>
      <c r="D28" s="7">
        <v>0</v>
      </c>
      <c r="E28" s="7">
        <v>289036</v>
      </c>
      <c r="F28" s="9">
        <v>703194</v>
      </c>
      <c r="G28" s="6">
        <f t="shared" si="0"/>
        <v>16448158</v>
      </c>
    </row>
    <row r="29" spans="1:7" ht="12.75">
      <c r="A29" t="s">
        <v>26</v>
      </c>
      <c r="B29" s="3">
        <v>45251232</v>
      </c>
      <c r="C29" s="7">
        <v>11623816</v>
      </c>
      <c r="D29" s="7">
        <v>0</v>
      </c>
      <c r="E29" s="7">
        <v>510699</v>
      </c>
      <c r="F29" s="9">
        <v>2216911</v>
      </c>
      <c r="G29" s="6">
        <f t="shared" si="0"/>
        <v>59602658</v>
      </c>
    </row>
    <row r="30" spans="1:7" ht="12.75">
      <c r="A30" t="s">
        <v>27</v>
      </c>
      <c r="B30" s="3">
        <v>11845527</v>
      </c>
      <c r="C30" s="7">
        <v>3042795</v>
      </c>
      <c r="D30" s="7">
        <v>0</v>
      </c>
      <c r="E30" s="7">
        <v>133687</v>
      </c>
      <c r="F30" s="9">
        <v>580327</v>
      </c>
      <c r="G30" s="6">
        <f t="shared" si="0"/>
        <v>15602336</v>
      </c>
    </row>
    <row r="31" spans="1:7" ht="12.75">
      <c r="A31" t="s">
        <v>28</v>
      </c>
      <c r="B31" s="3">
        <v>17962529</v>
      </c>
      <c r="C31" s="7">
        <v>4614087</v>
      </c>
      <c r="D31" s="7">
        <v>0</v>
      </c>
      <c r="E31" s="7">
        <v>202892</v>
      </c>
      <c r="F31" s="9">
        <v>880013</v>
      </c>
      <c r="G31" s="6">
        <f t="shared" si="0"/>
        <v>23659521</v>
      </c>
    </row>
    <row r="32" spans="1:7" ht="12.75">
      <c r="A32" t="s">
        <v>29</v>
      </c>
      <c r="B32" s="3">
        <v>3809919</v>
      </c>
      <c r="C32" s="7">
        <v>292627</v>
      </c>
      <c r="D32" s="7">
        <v>0</v>
      </c>
      <c r="E32" s="7">
        <v>76721</v>
      </c>
      <c r="F32" s="9">
        <v>186652</v>
      </c>
      <c r="G32" s="6">
        <f t="shared" si="0"/>
        <v>4365919</v>
      </c>
    </row>
    <row r="33" spans="1:7" ht="12.75">
      <c r="A33" t="s">
        <v>30</v>
      </c>
      <c r="B33" s="3">
        <v>15496963</v>
      </c>
      <c r="C33" s="7">
        <v>5148509</v>
      </c>
      <c r="D33" s="7">
        <v>1621798</v>
      </c>
      <c r="E33" s="7">
        <v>174897</v>
      </c>
      <c r="F33" s="9">
        <v>3192599</v>
      </c>
      <c r="G33" s="6">
        <f t="shared" si="0"/>
        <v>25634766</v>
      </c>
    </row>
    <row r="34" spans="1:7" ht="12.75">
      <c r="A34" t="s">
        <v>31</v>
      </c>
      <c r="B34" s="3">
        <v>75816686</v>
      </c>
      <c r="C34" s="7">
        <v>25251481</v>
      </c>
      <c r="D34" s="7">
        <v>2867662</v>
      </c>
      <c r="E34" s="7">
        <v>857802</v>
      </c>
      <c r="F34" s="9">
        <v>3723658</v>
      </c>
      <c r="G34" s="6">
        <f t="shared" si="0"/>
        <v>108517289</v>
      </c>
    </row>
    <row r="35" spans="1:7" ht="12.75">
      <c r="A35" t="s">
        <v>32</v>
      </c>
      <c r="B35" s="3">
        <v>9347042</v>
      </c>
      <c r="C35" s="7">
        <v>717912</v>
      </c>
      <c r="D35" s="7">
        <v>0</v>
      </c>
      <c r="E35" s="7">
        <v>188220</v>
      </c>
      <c r="F35" s="9">
        <v>457923</v>
      </c>
      <c r="G35" s="6">
        <f t="shared" si="0"/>
        <v>10711097</v>
      </c>
    </row>
    <row r="36" spans="1:7" ht="12.75">
      <c r="A36" t="s">
        <v>33</v>
      </c>
      <c r="B36" s="3">
        <v>247769199</v>
      </c>
      <c r="C36" s="7">
        <v>82315613</v>
      </c>
      <c r="D36" s="7">
        <v>14045921</v>
      </c>
      <c r="E36" s="7">
        <v>2799361</v>
      </c>
      <c r="F36" s="9">
        <v>12138650</v>
      </c>
      <c r="G36" s="6">
        <f t="shared" si="0"/>
        <v>359068744</v>
      </c>
    </row>
    <row r="37" spans="1:7" ht="12.75">
      <c r="A37" t="s">
        <v>34</v>
      </c>
      <c r="B37" s="3">
        <v>36327611</v>
      </c>
      <c r="C37" s="7">
        <v>2790198</v>
      </c>
      <c r="D37" s="7">
        <v>0</v>
      </c>
      <c r="E37" s="7">
        <v>731528</v>
      </c>
      <c r="F37" s="9">
        <v>1779733</v>
      </c>
      <c r="G37" s="6">
        <f t="shared" si="0"/>
        <v>41629070</v>
      </c>
    </row>
    <row r="38" spans="1:7" ht="12.75">
      <c r="A38" t="s">
        <v>35</v>
      </c>
      <c r="B38" s="3">
        <v>12755646</v>
      </c>
      <c r="C38" s="7">
        <v>3276580</v>
      </c>
      <c r="D38" s="7">
        <v>0</v>
      </c>
      <c r="E38" s="7">
        <v>139963</v>
      </c>
      <c r="F38" s="9">
        <v>607573</v>
      </c>
      <c r="G38" s="6">
        <f t="shared" si="0"/>
        <v>16779762</v>
      </c>
    </row>
    <row r="39" spans="1:7" ht="12.75">
      <c r="A39" t="s">
        <v>36</v>
      </c>
      <c r="B39" s="3">
        <v>100219241</v>
      </c>
      <c r="C39" s="7">
        <v>25743608</v>
      </c>
      <c r="D39" s="7">
        <v>0</v>
      </c>
      <c r="E39" s="7">
        <v>1131061</v>
      </c>
      <c r="F39" s="9">
        <v>4909858</v>
      </c>
      <c r="G39" s="6">
        <f t="shared" si="0"/>
        <v>132003768</v>
      </c>
    </row>
    <row r="40" spans="1:7" ht="12.75">
      <c r="A40" t="s">
        <v>37</v>
      </c>
      <c r="B40" s="3">
        <v>14003432</v>
      </c>
      <c r="C40" s="7">
        <v>1075556</v>
      </c>
      <c r="D40" s="7">
        <v>0</v>
      </c>
      <c r="E40" s="7">
        <v>282634</v>
      </c>
      <c r="F40" s="9">
        <v>686075</v>
      </c>
      <c r="G40" s="6">
        <f t="shared" si="0"/>
        <v>16047697</v>
      </c>
    </row>
    <row r="41" spans="1:7" ht="12.75">
      <c r="A41" t="s">
        <v>38</v>
      </c>
      <c r="B41" s="3">
        <v>23749632</v>
      </c>
      <c r="C41" s="7">
        <v>1824126</v>
      </c>
      <c r="D41" s="7">
        <v>0</v>
      </c>
      <c r="E41" s="7">
        <v>272518</v>
      </c>
      <c r="F41" s="9">
        <v>1163741</v>
      </c>
      <c r="G41" s="6">
        <f t="shared" si="0"/>
        <v>27010017</v>
      </c>
    </row>
    <row r="42" spans="1:7" ht="12.75">
      <c r="A42" t="s">
        <v>39</v>
      </c>
      <c r="B42" s="3">
        <v>133305738</v>
      </c>
      <c r="C42" s="7">
        <v>44287763</v>
      </c>
      <c r="D42" s="7">
        <v>6129919</v>
      </c>
      <c r="E42" s="7">
        <v>1504471</v>
      </c>
      <c r="F42" s="9">
        <v>6530804</v>
      </c>
      <c r="G42" s="6">
        <f t="shared" si="0"/>
        <v>191758695</v>
      </c>
    </row>
    <row r="43" spans="1:7" ht="12.75">
      <c r="A43" t="s">
        <v>40</v>
      </c>
      <c r="B43" s="3">
        <v>13438642</v>
      </c>
      <c r="C43" s="7">
        <v>4464680</v>
      </c>
      <c r="D43" s="7">
        <v>843229</v>
      </c>
      <c r="E43" s="7">
        <v>151667</v>
      </c>
      <c r="F43" s="9">
        <v>1919992</v>
      </c>
      <c r="G43" s="6">
        <f t="shared" si="0"/>
        <v>20818210</v>
      </c>
    </row>
    <row r="44" spans="1:7" ht="12.75">
      <c r="A44" t="s">
        <v>41</v>
      </c>
      <c r="B44" s="3">
        <v>13321641</v>
      </c>
      <c r="C44" s="7">
        <v>1023189</v>
      </c>
      <c r="D44" s="7">
        <v>0</v>
      </c>
      <c r="E44" s="7">
        <v>268259</v>
      </c>
      <c r="F44" s="9">
        <v>652643</v>
      </c>
      <c r="G44" s="6">
        <f t="shared" si="0"/>
        <v>15265732</v>
      </c>
    </row>
    <row r="45" spans="1:7" ht="12.75">
      <c r="A45" t="s">
        <v>42</v>
      </c>
      <c r="B45" s="3">
        <v>10413011</v>
      </c>
      <c r="C45" s="7">
        <v>2674819</v>
      </c>
      <c r="D45" s="7">
        <v>0</v>
      </c>
      <c r="E45" s="7">
        <v>117521</v>
      </c>
      <c r="F45" s="9">
        <v>510146</v>
      </c>
      <c r="G45" s="6">
        <f t="shared" si="0"/>
        <v>13715497</v>
      </c>
    </row>
    <row r="46" spans="1:7" ht="12.75">
      <c r="A46" t="s">
        <v>43</v>
      </c>
      <c r="B46" s="3">
        <v>27039216</v>
      </c>
      <c r="C46" s="7">
        <v>2076788</v>
      </c>
      <c r="D46" s="7">
        <v>0</v>
      </c>
      <c r="E46" s="7">
        <v>544489</v>
      </c>
      <c r="F46" s="9">
        <v>1324683</v>
      </c>
      <c r="G46" s="6">
        <f t="shared" si="0"/>
        <v>30985176</v>
      </c>
    </row>
    <row r="47" spans="1:7" ht="12.75">
      <c r="A47" t="s">
        <v>44</v>
      </c>
      <c r="B47" s="3">
        <v>44155057</v>
      </c>
      <c r="C47" s="7">
        <v>3391396</v>
      </c>
      <c r="D47" s="7">
        <v>0</v>
      </c>
      <c r="E47" s="7">
        <v>889151</v>
      </c>
      <c r="F47" s="9">
        <v>2163208</v>
      </c>
      <c r="G47" s="6">
        <f t="shared" si="0"/>
        <v>50598812</v>
      </c>
    </row>
    <row r="48" spans="1:7" ht="12.75">
      <c r="A48" t="s">
        <v>45</v>
      </c>
      <c r="B48" s="3">
        <v>14288987</v>
      </c>
      <c r="C48" s="7">
        <v>3670454</v>
      </c>
      <c r="D48" s="7">
        <v>0</v>
      </c>
      <c r="E48" s="7">
        <v>163069</v>
      </c>
      <c r="F48" s="9">
        <v>700121</v>
      </c>
      <c r="G48" s="6">
        <f t="shared" si="0"/>
        <v>18822631</v>
      </c>
    </row>
    <row r="49" spans="1:7" ht="12.75">
      <c r="A49" t="s">
        <v>46</v>
      </c>
      <c r="B49" s="3">
        <v>11615526</v>
      </c>
      <c r="C49" s="7">
        <v>3858991</v>
      </c>
      <c r="D49" s="7">
        <v>1278115</v>
      </c>
      <c r="E49" s="7">
        <v>131091</v>
      </c>
      <c r="F49" s="9">
        <v>2486774</v>
      </c>
      <c r="G49" s="6">
        <f t="shared" si="0"/>
        <v>19370497</v>
      </c>
    </row>
    <row r="50" spans="1:7" ht="12.75">
      <c r="A50" t="s">
        <v>47</v>
      </c>
      <c r="B50" s="3">
        <v>38175043</v>
      </c>
      <c r="C50" s="7">
        <v>2932092</v>
      </c>
      <c r="D50" s="7">
        <v>0</v>
      </c>
      <c r="E50" s="7">
        <v>768730</v>
      </c>
      <c r="F50" s="9">
        <v>1870240</v>
      </c>
      <c r="G50" s="6">
        <f t="shared" si="0"/>
        <v>43746105</v>
      </c>
    </row>
    <row r="51" spans="1:7" ht="12.75">
      <c r="A51" t="s">
        <v>48</v>
      </c>
      <c r="B51" s="3">
        <v>38366851</v>
      </c>
      <c r="C51" s="7">
        <v>2946824</v>
      </c>
      <c r="D51" s="7">
        <v>0</v>
      </c>
      <c r="E51" s="7">
        <v>433101</v>
      </c>
      <c r="F51" s="9">
        <v>1879643</v>
      </c>
      <c r="G51" s="6">
        <f t="shared" si="0"/>
        <v>43626419</v>
      </c>
    </row>
    <row r="52" spans="1:7" ht="12.75">
      <c r="A52" t="s">
        <v>49</v>
      </c>
      <c r="B52" s="3">
        <v>17664640</v>
      </c>
      <c r="C52" s="7">
        <v>1356760</v>
      </c>
      <c r="D52" s="7">
        <v>0</v>
      </c>
      <c r="E52" s="7">
        <v>270342</v>
      </c>
      <c r="F52" s="9">
        <v>865411</v>
      </c>
      <c r="G52" s="6">
        <f t="shared" si="0"/>
        <v>20157153</v>
      </c>
    </row>
    <row r="53" spans="1:7" ht="12.75">
      <c r="A53" t="s">
        <v>50</v>
      </c>
      <c r="B53" s="3">
        <v>69750358</v>
      </c>
      <c r="C53" s="7">
        <v>17916977</v>
      </c>
      <c r="D53" s="7">
        <v>0</v>
      </c>
      <c r="E53" s="7">
        <v>787194</v>
      </c>
      <c r="F53" s="9">
        <v>3417152</v>
      </c>
      <c r="G53" s="6">
        <f t="shared" si="0"/>
        <v>91871681</v>
      </c>
    </row>
    <row r="54" spans="1:7" ht="12.75">
      <c r="A54" t="s">
        <v>51</v>
      </c>
      <c r="B54" s="4">
        <v>5627544</v>
      </c>
      <c r="C54" s="7">
        <v>1445564</v>
      </c>
      <c r="D54" s="7">
        <v>0</v>
      </c>
      <c r="E54" s="7">
        <v>65882</v>
      </c>
      <c r="F54" s="9">
        <v>275815</v>
      </c>
      <c r="G54" s="6">
        <f t="shared" si="0"/>
        <v>7414805</v>
      </c>
    </row>
    <row r="56" spans="1:7" ht="12.75">
      <c r="A56" s="5" t="s">
        <v>53</v>
      </c>
      <c r="B56" s="3">
        <v>43753</v>
      </c>
      <c r="C56" s="8">
        <v>3360</v>
      </c>
      <c r="D56" s="8">
        <v>0</v>
      </c>
      <c r="E56" s="10">
        <v>600</v>
      </c>
      <c r="F56" s="7">
        <v>2143</v>
      </c>
      <c r="G56" s="6">
        <f>SUM(B56:F56)</f>
        <v>49856</v>
      </c>
    </row>
    <row r="57" spans="1:7" ht="12.75">
      <c r="A57" s="5" t="s">
        <v>54</v>
      </c>
      <c r="B57" s="3">
        <v>95926</v>
      </c>
      <c r="C57" s="8">
        <v>7368</v>
      </c>
      <c r="D57" s="8">
        <v>0</v>
      </c>
      <c r="E57" s="10">
        <v>1314</v>
      </c>
      <c r="F57" s="7">
        <v>4700</v>
      </c>
      <c r="G57" s="6">
        <f>SUM(B57:F57)</f>
        <v>109308</v>
      </c>
    </row>
    <row r="58" spans="1:7" ht="12.75">
      <c r="A58" s="5" t="s">
        <v>55</v>
      </c>
      <c r="B58" s="3">
        <v>33318</v>
      </c>
      <c r="C58" s="8">
        <v>2559</v>
      </c>
      <c r="D58" s="8">
        <v>0</v>
      </c>
      <c r="E58" s="10">
        <v>456</v>
      </c>
      <c r="F58" s="7">
        <v>1632</v>
      </c>
      <c r="G58" s="6">
        <f>SUM(B58:F58)</f>
        <v>37965</v>
      </c>
    </row>
    <row r="59" spans="1:7" ht="12.75">
      <c r="A59" s="5" t="s">
        <v>56</v>
      </c>
      <c r="B59" s="3">
        <v>2381148</v>
      </c>
      <c r="C59" s="8">
        <v>182888</v>
      </c>
      <c r="D59" s="8">
        <v>0</v>
      </c>
      <c r="E59" s="10">
        <v>32614</v>
      </c>
      <c r="F59" s="7">
        <v>116655</v>
      </c>
      <c r="G59" s="6">
        <f>SUM(B59:F59)</f>
        <v>2713305</v>
      </c>
    </row>
    <row r="60" spans="1:7" ht="12.75">
      <c r="A60" s="5" t="s">
        <v>57</v>
      </c>
      <c r="B60" s="3">
        <v>90709</v>
      </c>
      <c r="C60" s="8">
        <v>6967</v>
      </c>
      <c r="D60" s="8">
        <v>0</v>
      </c>
      <c r="E60" s="11">
        <v>1242</v>
      </c>
      <c r="F60" s="7">
        <v>4444</v>
      </c>
      <c r="G60" s="6">
        <f>SUM(B60:F60)</f>
        <v>103362</v>
      </c>
    </row>
    <row r="62" spans="1:7" ht="12.75">
      <c r="A62" s="5" t="s">
        <v>52</v>
      </c>
      <c r="B62" s="6">
        <f>SUM(B4:B60)</f>
        <v>1931851818</v>
      </c>
      <c r="C62" s="6">
        <f>SUM(C4:C60)</f>
        <v>445570669</v>
      </c>
      <c r="D62" s="6">
        <f>SUM(D4:D60)</f>
        <v>40000000</v>
      </c>
      <c r="E62" s="6">
        <f>SUM(E4:E60)</f>
        <v>26489173</v>
      </c>
      <c r="F62" s="6">
        <f>SUM(F4:F60)</f>
        <v>119060760</v>
      </c>
      <c r="G62" s="6">
        <f>SUM(B62:F62)</f>
        <v>2562972420</v>
      </c>
    </row>
  </sheetData>
  <sheetProtection/>
  <mergeCells count="2">
    <mergeCell ref="A1:H1"/>
    <mergeCell ref="A2:G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Center for Appropriate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sherryv</dc:creator>
  <cp:keywords/>
  <dc:description/>
  <cp:lastModifiedBy>sherryv</cp:lastModifiedBy>
  <dcterms:created xsi:type="dcterms:W3CDTF">2008-09-19T20:37:19Z</dcterms:created>
  <dcterms:modified xsi:type="dcterms:W3CDTF">2008-09-22T16:07:43Z</dcterms:modified>
  <cp:category/>
  <cp:version/>
  <cp:contentType/>
  <cp:contentStatus/>
</cp:coreProperties>
</file>