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65" yWindow="705" windowWidth="15480" windowHeight="11640" activeTab="2"/>
  </bookViews>
  <sheets>
    <sheet name="pending unsched." sheetId="1" r:id="rId1"/>
    <sheet name="past" sheetId="2" r:id="rId2"/>
    <sheet name="current schedule" sheetId="3" r:id="rId3"/>
  </sheets>
  <definedNames/>
  <calcPr fullCalcOnLoad="1"/>
</workbook>
</file>

<file path=xl/sharedStrings.xml><?xml version="1.0" encoding="utf-8"?>
<sst xmlns="http://schemas.openxmlformats.org/spreadsheetml/2006/main" count="890" uniqueCount="432">
  <si>
    <t>DATE</t>
  </si>
  <si>
    <t>TIME</t>
  </si>
  <si>
    <t>TOPIC</t>
  </si>
  <si>
    <t>PRESENTED BY</t>
  </si>
  <si>
    <t>ORGANIZATION</t>
  </si>
  <si>
    <t>LOCATION</t>
  </si>
  <si>
    <t>CONTACT</t>
  </si>
  <si>
    <t>OTHER</t>
  </si>
  <si>
    <t>12 noon</t>
  </si>
  <si>
    <t xml:space="preserve">Barbara Bekins </t>
  </si>
  <si>
    <t>USGS, Menlo Park, CA</t>
  </si>
  <si>
    <t>6th Fl. Conf. room</t>
  </si>
  <si>
    <t>Jack</t>
  </si>
  <si>
    <t>http://www.geosociety.org/aboutus/awards/birdsall-dreiss.htm</t>
  </si>
  <si>
    <t>Steve Cox</t>
  </si>
  <si>
    <t>USGS, Tacoma</t>
  </si>
  <si>
    <t>Steve</t>
  </si>
  <si>
    <t>Stream Habitat information from videography</t>
  </si>
  <si>
    <t>Bob Black</t>
  </si>
  <si>
    <t>Sandy</t>
  </si>
  <si>
    <t>Derek Booth</t>
  </si>
  <si>
    <t>UW Seattle</t>
  </si>
  <si>
    <t>Surface Water and Ground Water Interactions: Investigations in Western Washington</t>
  </si>
  <si>
    <t>Bill Simonds</t>
  </si>
  <si>
    <t>Trends in Trace Elements in Lake Roosevelt sediments</t>
  </si>
  <si>
    <t>done at WHS 9-17</t>
  </si>
  <si>
    <t>Marshall Gannett</t>
  </si>
  <si>
    <t>USGS, Portland</t>
  </si>
  <si>
    <t>Matt</t>
  </si>
  <si>
    <t>Day</t>
  </si>
  <si>
    <t>Date</t>
  </si>
  <si>
    <t>Presenter</t>
  </si>
  <si>
    <t>Organization</t>
  </si>
  <si>
    <t>Topic [bold are confirmed]</t>
  </si>
  <si>
    <t>Contact / Intoduce</t>
  </si>
  <si>
    <t>Time</t>
  </si>
  <si>
    <t>Location</t>
  </si>
  <si>
    <t>URL/other link</t>
  </si>
  <si>
    <t>Jim O’Connor</t>
  </si>
  <si>
    <t xml:space="preserve">USGS, Portland, OR </t>
  </si>
  <si>
    <t>River Bottoms and Valley Channels: Floods, Forests, and Fish</t>
  </si>
  <si>
    <t>Ron Lane</t>
  </si>
  <si>
    <t>Ground-water Field Techniques
- summary from a student in the class.</t>
  </si>
  <si>
    <t>Mark Savoca</t>
  </si>
  <si>
    <t>Mt. Everest Base Camp and 20K mtn nearby - '98 Photos</t>
  </si>
  <si>
    <t>Ron McCormick</t>
  </si>
  <si>
    <t>Sr. Ecologist Consultant, Tacoma</t>
  </si>
  <si>
    <t>The ecology of complex systems</t>
  </si>
  <si>
    <t>Sue</t>
  </si>
  <si>
    <t>Rob Runkel</t>
  </si>
  <si>
    <t xml:space="preserve">USGS, Denver, CO </t>
  </si>
  <si>
    <t>Methods, Mountains, and Models: Quantifying contaminant sources and the effects of remedial actions in small watersheds</t>
  </si>
  <si>
    <t>Data Mining and Neural Networks- summary from a student in the class.</t>
  </si>
  <si>
    <t>http://ntcntweb.cr.usgs.gov/oed/ntc/courses/Course_Info/course_catalog.cfm?db_course_id=165</t>
  </si>
  <si>
    <t>Michael Lineau</t>
  </si>
  <si>
    <t>Camano Is.</t>
  </si>
  <si>
    <t>Video of Mt. St. Helens</t>
  </si>
  <si>
    <t xml:space="preserve">Karen Payne </t>
  </si>
  <si>
    <t>Rose Defawe</t>
  </si>
  <si>
    <t>Attenuation of fecal coliforms and Escherichia coli in the Nooksack River Basin stream sediments, Whatcom County, Washington</t>
  </si>
  <si>
    <t xml:space="preserve">Ed Roehl, Paul Conrads and John Risley </t>
  </si>
  <si>
    <t>consultant, SC and OR USGS</t>
  </si>
  <si>
    <t>Data Mining and Neural Networks cyber seminar</t>
  </si>
  <si>
    <t>Doug Kelly</t>
  </si>
  <si>
    <t>Island CO. GIS</t>
  </si>
  <si>
    <t>Island CO. GIS/database demo of integration</t>
  </si>
  <si>
    <t>http://www.ecy.wa.gov/events/hg/Presentations/6B3Kelly.pdf</t>
  </si>
  <si>
    <t xml:space="preserve">Carol Kendall    </t>
  </si>
  <si>
    <t>Tracing the link between algae, nitrate, and oxygen- depletion in the San Joaquin River using isotope techniques</t>
  </si>
  <si>
    <t>http://wwwrcamnl.wr.usgs.gov/isoig/</t>
  </si>
  <si>
    <t>Eva Bauer/ LaRue Smith</t>
  </si>
  <si>
    <t>USGS, NV</t>
  </si>
  <si>
    <t>GIS/logistic regr/database projects In Nevada USGS</t>
  </si>
  <si>
    <t xml:space="preserve">Linda Mark </t>
  </si>
  <si>
    <t>USGS, CVO</t>
  </si>
  <si>
    <t>Colloquim Talk</t>
  </si>
  <si>
    <t>Chris Konrad</t>
  </si>
  <si>
    <t>Streamflow production and patterns in western Washington</t>
  </si>
  <si>
    <t>Phillip Mote</t>
  </si>
  <si>
    <t>UW Climatology</t>
  </si>
  <si>
    <t>Connections between climate variations and the Northwest's water resources in the 20th and 21st centuries</t>
  </si>
  <si>
    <t>Hydro Conf. speakers</t>
  </si>
  <si>
    <t>6 Dry Runs for WA hydrogeology Conference April 8-10</t>
  </si>
  <si>
    <t>Paul Thorne</t>
  </si>
  <si>
    <t>PNL</t>
  </si>
  <si>
    <t>Aquifer Tests</t>
  </si>
  <si>
    <t>Steve/Brian</t>
  </si>
  <si>
    <t>Stewart Rounds</t>
  </si>
  <si>
    <t>USGS, OR</t>
  </si>
  <si>
    <t xml:space="preserve">Predicting dissolved oxygen concentrations in the Tualatin River, OR, using neural network models </t>
  </si>
  <si>
    <t>Ms. Gale Blomstrom</t>
  </si>
  <si>
    <t>WA DoEcology</t>
  </si>
  <si>
    <t>Watershed Planning in Washington</t>
  </si>
  <si>
    <t>Jean Bahr</t>
  </si>
  <si>
    <t>U Wisconsin</t>
  </si>
  <si>
    <t>GSA Birdsall/Dreiss Lectures: Groundwater as an Ecosystem Resource, and Geochemical Heterogeneity of Groundwater</t>
  </si>
  <si>
    <t>12 noon &amp; 2 pm</t>
  </si>
  <si>
    <t>UW Tacoma &amp; 6th Fl. Conf. room</t>
  </si>
  <si>
    <t xml:space="preserve">Chris Curran </t>
  </si>
  <si>
    <t>how (and under what conditions?) the acoustic doppler current profiler is used.</t>
  </si>
  <si>
    <t>Joseph Jones</t>
  </si>
  <si>
    <t>Near real-time flood modeling and mapping</t>
  </si>
  <si>
    <t>Tana Haluska</t>
  </si>
  <si>
    <t>Watershed delineation using EDNA data and ARC-Hydro tools</t>
  </si>
  <si>
    <t>David Howes</t>
  </si>
  <si>
    <t>Compliance Services Int'l, Tacoma</t>
  </si>
  <si>
    <t>Modeling runoff in a desert shrubland ecosystem, Jornada Basin, New Mexico</t>
  </si>
  <si>
    <t>John Vaccaro and Kyle Maloy</t>
  </si>
  <si>
    <t>Temperature profiling river reaches using GPS, depth sounder and tidbit temperature monitors</t>
  </si>
  <si>
    <t xml:space="preserve">Chris Konrad </t>
  </si>
  <si>
    <t>River-Aquifer Exchanges in the Lower Twisp River Valley</t>
  </si>
  <si>
    <t>Sue/Sandy</t>
  </si>
  <si>
    <t>Ed Josberger</t>
  </si>
  <si>
    <t>Glacier and Snowpack Investigations</t>
  </si>
  <si>
    <t>Sue/Steve</t>
  </si>
  <si>
    <t>Real Time Mapping of NWS Flood Forecasts</t>
  </si>
  <si>
    <t>Matt Ely</t>
  </si>
  <si>
    <t>Slides from a trip to S. Korea</t>
  </si>
  <si>
    <t>Bill Bidlake</t>
  </si>
  <si>
    <t>ET from Fallowed Agricultural Fields,Tule Lake Area, California</t>
  </si>
  <si>
    <t>Don Pool</t>
  </si>
  <si>
    <t>USGS, Arizona</t>
  </si>
  <si>
    <t>Microgravity studies to estimate GW storage and recharge</t>
  </si>
  <si>
    <t>Dr. Dora Passino-Reader</t>
  </si>
  <si>
    <t>USGS Great Lakes Science Center, Ann Arbor, MI,</t>
  </si>
  <si>
    <t>PBDE Flame Retardants in the Environment: Concentrations in fish and sediments, and results from immunotoxicology bioassays using lake trout</t>
  </si>
  <si>
    <t>Scott Hecht</t>
  </si>
  <si>
    <t>NOAA</t>
  </si>
  <si>
    <t>Nathaniel Scholz</t>
  </si>
  <si>
    <t>Pat M.</t>
  </si>
  <si>
    <t>Nonylphenol in the estuarine environment</t>
  </si>
  <si>
    <t>Regional geology, glacial landforms, and Puget Lowland streams</t>
  </si>
  <si>
    <t>Ground-water hydrology and water-supply issues in the upper Klamath Basin - technical, social, and political aspects</t>
  </si>
  <si>
    <t>GSA's Birdsall-Dreiss lecturer: Microbial transformation of contaminants</t>
  </si>
  <si>
    <t>Teleconnections, Tree-rings, and Water Balance in the West</t>
  </si>
  <si>
    <t>Jeremy Littell</t>
  </si>
  <si>
    <t>Forest Resources, UW</t>
  </si>
  <si>
    <t>Ken Kipp</t>
  </si>
  <si>
    <t>Migrating from Ground-Water Flow to Reactive-Transport Modeling: Concepts and Considerations</t>
  </si>
  <si>
    <t>USGS, NRP, Denver, CO</t>
  </si>
  <si>
    <t>Recent NOAA research on water quality and salmon health</t>
  </si>
  <si>
    <t>Ray Julich</t>
  </si>
  <si>
    <t>USGS Tacoma</t>
  </si>
  <si>
    <t>Genetic algorithm to optimize the Death Valley monitoring network</t>
  </si>
  <si>
    <t>Jim Kuwabara</t>
  </si>
  <si>
    <t>Benthic fluxes of contaminants</t>
  </si>
  <si>
    <t xml:space="preserve">Greg Crosby </t>
  </si>
  <si>
    <t>Intermountain Aerial Survey</t>
  </si>
  <si>
    <t>Bob B.</t>
  </si>
  <si>
    <t>Environmental Mapping: Aerial Surveying and Sensing--LIDAR and more</t>
  </si>
  <si>
    <t>Steve Ingebritson</t>
  </si>
  <si>
    <t>USGS WR Reserach Chief</t>
  </si>
  <si>
    <t>Sandy/Cindi</t>
  </si>
  <si>
    <t>Sandy/Gary</t>
  </si>
  <si>
    <t>Paladin Data Corp.</t>
  </si>
  <si>
    <t>USGS Western Region Research and Three Sister Volcanic Activity</t>
  </si>
  <si>
    <t>Gary Macy &amp; Sarah Simeral</t>
  </si>
  <si>
    <t>Field Data collection with handheld computers: Environmental Knowledge Organizer Software</t>
  </si>
  <si>
    <t>Jennifer Morace</t>
  </si>
  <si>
    <t>USGS, Portland OR</t>
  </si>
  <si>
    <t>Overview of Findings from the Yakima River Basin Study Unit of the NAWQA Program, 1999-2000</t>
  </si>
  <si>
    <t xml:space="preserve">work going on in the Cook lab.  </t>
  </si>
  <si>
    <t>Noah Adams</t>
  </si>
  <si>
    <t>Marijke</t>
  </si>
  <si>
    <t>USGS&lt; BRD&lt; Cook Lab</t>
  </si>
  <si>
    <t>Frank Voss</t>
  </si>
  <si>
    <t>http://water.usgs.gov/usgs/owq/Annapolis_mtg/index.html</t>
  </si>
  <si>
    <t>Highlights from National Water-Quality Meeting Aug. 04 MD</t>
  </si>
  <si>
    <t>Highlights from Forensic Hydrology Workshop Aug. 04 MD</t>
  </si>
  <si>
    <t>Ground Water as the Foundation of Stream Restoration: Dam Removal as a Case Study</t>
  </si>
  <si>
    <t>Jim Constantz and Hedeff Essaid</t>
  </si>
  <si>
    <t>Gary Barton</t>
  </si>
  <si>
    <t>Ted Perkins</t>
  </si>
  <si>
    <t>US Army Corps of Engineers, Seattle</t>
  </si>
  <si>
    <t>Bill w.</t>
  </si>
  <si>
    <t xml:space="preserve">Skagit River Flood Damage Reduction Study (Hydrology, Hydraulics and Model Development) </t>
  </si>
  <si>
    <t>comparing water-resource and water-quality issues in three watersheds from around the world--one outside of Zurich, Switzerland, a second outside of Tokyo, and a third outside of Boston, MA.</t>
  </si>
  <si>
    <t>jack</t>
  </si>
  <si>
    <t>UW Tacoma</t>
  </si>
  <si>
    <t>Prof. Jim Gawel</t>
  </si>
  <si>
    <t xml:space="preserve"> Sumioka </t>
  </si>
  <si>
    <t xml:space="preserve"> Puyallup Stream Statistics </t>
  </si>
  <si>
    <t xml:space="preserve"> this is some interesting stuff that I think the rest of the District should know about</t>
  </si>
  <si>
    <t xml:space="preserve"> Paulson </t>
  </si>
  <si>
    <t xml:space="preserve"> Lake Whatcom </t>
  </si>
  <si>
    <t xml:space="preserve"> use the technical talk, may need to shorten it a bit.</t>
  </si>
  <si>
    <t xml:space="preserve"> Cox </t>
  </si>
  <si>
    <t xml:space="preserve"> FDR coring (also a dry run for the Lake Roosevelt Forum</t>
  </si>
  <si>
    <t>.  Could focus just on the slag chemistry</t>
  </si>
  <si>
    <t xml:space="preserve"> J. Jones </t>
  </si>
  <si>
    <t xml:space="preserve"> Dosewallips Geomorphology </t>
  </si>
  <si>
    <t xml:space="preserve"> This should be close to completed</t>
  </si>
  <si>
    <t xml:space="preserve"> Barbash </t>
  </si>
  <si>
    <t xml:space="preserve"> pesticide synthesis </t>
  </si>
  <si>
    <t xml:space="preserve"> need to let the rest of the District know about Jack's work</t>
  </si>
  <si>
    <t xml:space="preserve"> Moran </t>
  </si>
  <si>
    <t xml:space="preserve"> NPS lakes </t>
  </si>
  <si>
    <t>turney</t>
  </si>
  <si>
    <t xml:space="preserve"> might be a little early, but he could consider a talk in 2-3 mo</t>
  </si>
  <si>
    <t>Rick Wagner (&amp;Sandy W.)</t>
  </si>
  <si>
    <t>Sandy Williamson &amp;Rick Wagner</t>
  </si>
  <si>
    <t>Al Wald</t>
  </si>
  <si>
    <t>WA DFW</t>
  </si>
  <si>
    <t>Hydrogeology and Trichloroethene Contamination in the Sea-Level Aquifer beneath the Logistics Center, Fort Lewis, Washington</t>
  </si>
  <si>
    <t>Rick Dinicola</t>
  </si>
  <si>
    <t>usgs tacoma</t>
  </si>
  <si>
    <t>Mt St Helens</t>
  </si>
  <si>
    <t>sandy</t>
  </si>
  <si>
    <t>Herrera Consultants</t>
  </si>
  <si>
    <t>Ralph Cheng</t>
  </si>
  <si>
    <t>Chris Curran/Sandy</t>
  </si>
  <si>
    <t>Keith Halford</t>
  </si>
  <si>
    <t>USGS, Carson City NV</t>
  </si>
  <si>
    <t>30 Excel Spreadsheets for Hydrologic Calcs</t>
  </si>
  <si>
    <t>Gary</t>
  </si>
  <si>
    <t>USGS Conf. room</t>
  </si>
  <si>
    <t>Channel Migration Zones (CMZ) - Quinault R. using LIDAR for CMZ delineation</t>
  </si>
  <si>
    <t>Linking ArcGIS (version 9.0) to SQL Server to merge and analyze large geodatasets (soils data, remote sensing data, digital elevation models, etc.)</t>
  </si>
  <si>
    <t>how the Kootenai River project is using Jon Nelson's and Rich McDonald's multidimensional hydraulic/shear stress model. I planned on presenting how the model was calibrated and validated, model validation is very interesting. Planned on showing the velocity structure of the river and sediment transport  over a large range of flows. Most importantly I was going to discuss how Rich McDonald developed an approach to use the model to evaluate what is driving the endangered Kootenai R. white sturgeon to spawn where they spawn. The Kootenai River project has funded research and development of modeling tools to bridge the gap between hydrology and the biology and fishery sciences.</t>
  </si>
  <si>
    <t>Kootenai R. White Sturgeon study with multidimensional hydraulic/shear stress model:development of modeling tools to bridge the gap between hydrology and the biology and fishery sciences</t>
  </si>
  <si>
    <t>A Preliminary Circulation Model of Hood Canal</t>
  </si>
  <si>
    <t>USGS Menlo Park CA</t>
  </si>
  <si>
    <t>day after Hydrogeology conference workshop</t>
  </si>
  <si>
    <t>Microsoft's SQL Server ($24) beats Access and Excel for Managing Hydrologic Data</t>
  </si>
  <si>
    <t xml:space="preserve">Sediment Monitoring and Modeling on the Elwha River in Preparation for Dam Removal </t>
  </si>
  <si>
    <t>Christopher Konrad, PhD</t>
  </si>
  <si>
    <t>Tim Abbe</t>
  </si>
  <si>
    <t>Mercury Contamination of Aquatic Ecosystems: A Global Problem with an Uncertain Future</t>
  </si>
  <si>
    <t>David P. Krabbenhoft</t>
  </si>
  <si>
    <t>USGS Middleton, Wisconsin</t>
  </si>
  <si>
    <t>USGS attends</t>
  </si>
  <si>
    <t>Oustide attends</t>
  </si>
  <si>
    <t>The Importance of Anomalies in Earth-Science Endeavors: Three Case Histories from the Great Basin</t>
  </si>
  <si>
    <t>Isaac J. (Ike) Winograd</t>
  </si>
  <si>
    <t>USGS, Reston, VA</t>
  </si>
  <si>
    <t>PBS Special: Privatization of Municipal Water Systems</t>
  </si>
  <si>
    <t>PBS video</t>
  </si>
  <si>
    <t>9am</t>
  </si>
  <si>
    <t>Thermal profiling of long river reaches to characterize ground-water discharge and preferred salmonid habitat</t>
  </si>
  <si>
    <t>Logistic Regression Used To Relate Ground Water Quality To Man-Made And Natural Causes</t>
  </si>
  <si>
    <t>Trace-Element Concentrations And Occurrence Of Metallurgical Slag Particles In Bed Sediment Cores From Lake Roosevelt, Washington</t>
  </si>
  <si>
    <t>Pesticides in surface waters of the Pacific Northwest- Overview of USGS regional findings</t>
  </si>
  <si>
    <t>Hydrogeologic Framework Of Eastern Jefferson County, Washington: Implications For Surface Water-Ground Water Interactions</t>
  </si>
  <si>
    <t>Environmental Tracer Investigation of Ground-water Flow and TCE Migration beneath Fort Lewis, Washington</t>
  </si>
  <si>
    <t>Mercury Emissions and Lake Deposition: A Qualitative Model and its Application to Lake Whatcom, Washington</t>
  </si>
  <si>
    <t>On the continuing retreat of South Cascade Glacier, Washington</t>
  </si>
  <si>
    <t>J.J. Vaccaro</t>
  </si>
  <si>
    <t>Sandy (Alex K.) Williamson</t>
  </si>
  <si>
    <t>Stephen E. Cox</t>
  </si>
  <si>
    <t>F. William   Simonds</t>
  </si>
  <si>
    <t>Richard S. Dinicola</t>
  </si>
  <si>
    <t>A. Paulson</t>
  </si>
  <si>
    <t>Edward G. Josberger</t>
  </si>
  <si>
    <t>USGS Tacoma-dry run for Hydrogeo conference</t>
  </si>
  <si>
    <t>12:30</t>
  </si>
  <si>
    <t>Mark Munn</t>
  </si>
  <si>
    <t>Effects of Nutrients in Agricultural Streams</t>
  </si>
  <si>
    <t>dry run</t>
  </si>
  <si>
    <t>Modeling the Source Apportionment of Volatile Organic Compounds
in Streams</t>
  </si>
  <si>
    <t>Senior Oceanographer at the University of Washington and Research Scientist in the Dept of
Environmental &amp; Biomolecular Systems at OGI in Portland, OR</t>
  </si>
  <si>
    <t>Bill
Asher</t>
  </si>
  <si>
    <t>Tyler Coplen</t>
  </si>
  <si>
    <t>Use of Oxygen and Stable Hydrogen Isotope Amounts to Investigate Surface Water-Ground Water Interaction and to Determine Sources of Water -- see http://www.isotopes.usgs.gov/</t>
  </si>
  <si>
    <t xml:space="preserve">Jim Tesoriero </t>
  </si>
  <si>
    <t>USGS, Portland, OR</t>
  </si>
  <si>
    <t>NAWQA GW Flowpath and agedate analysis results</t>
  </si>
  <si>
    <t>National Streamflow Information Program (see: http://water.usgs.gov/nsip/pubs/FS048-01.pdf)</t>
  </si>
  <si>
    <t>Mike Norris</t>
  </si>
  <si>
    <t>vol. by email 11-18-04</t>
  </si>
  <si>
    <t>Ground-water discharge and nitrate loading to Hood Canal, Washington</t>
  </si>
  <si>
    <t>USGS, Tacoma, WA</t>
  </si>
  <si>
    <t>Jack Barbash</t>
  </si>
  <si>
    <t>Pat Moran</t>
  </si>
  <si>
    <t>Contaminants in High Elevation Lakes of Washington State</t>
  </si>
  <si>
    <t>remarks</t>
  </si>
  <si>
    <t>Predicting the Past:  Use of estimated recharge dates and simulation modeling to reproduce pesticide concentrations measured in ground water by NAWQA</t>
  </si>
  <si>
    <t>Pharmaceuticals and other Emerging Contaminants in US Water Resources: A converging perspective on occurrence, transport, alteration, and fate</t>
  </si>
  <si>
    <t>Ed Furlong</t>
  </si>
  <si>
    <t>USGS, Denver Water Quality Lab, CO</t>
  </si>
  <si>
    <t>Dexter Pit Lake: A legacy of open-pit mining for gold in Nevada</t>
  </si>
  <si>
    <t xml:space="preserve">Laurie S. Balistrieri   </t>
  </si>
  <si>
    <t>Tony</t>
  </si>
  <si>
    <t>USGS, Geological Discipline, Seattle, WA</t>
  </si>
  <si>
    <t>Urban Water: A Documentary of Modern Water Issues on Three Continents</t>
  </si>
  <si>
    <t>James E. Gawel</t>
  </si>
  <si>
    <t>UW-Tacoma Env. Chem.</t>
  </si>
  <si>
    <t>The Pacific Northwest Aquatic Partnership: A forum for coordinating state, federal, and tribal aquatic monitoring programs</t>
  </si>
  <si>
    <t>Jennifer Bayer &amp; David Busch</t>
  </si>
  <si>
    <t>use of digital photography for projects...do's and don't's</t>
  </si>
  <si>
    <t xml:space="preserve"> Bill Gibbs</t>
  </si>
  <si>
    <t>Laurie Balistrieri</t>
  </si>
  <si>
    <t>USGS&lt; Seattle, WA</t>
  </si>
  <si>
    <t>Jim Tesoriero</t>
  </si>
  <si>
    <t>Using Age-Dating and Water Chemistry Data to Explain Transformations of Nitrate and Pesticides in Ground Water</t>
  </si>
  <si>
    <t>Charles Chesney</t>
  </si>
  <si>
    <t>WA DNR, Olympia</t>
  </si>
  <si>
    <t>360-902-1397</t>
  </si>
  <si>
    <t>?</t>
  </si>
  <si>
    <t>Side Channel Mapping and Fish Habitat Suitability Analysis using LIDAR Topography and Orthophotography</t>
  </si>
  <si>
    <t>Lonna Frans</t>
  </si>
  <si>
    <t>Using Climate Indicators in Upper Klamath Basin Streamflow Forecasts</t>
  </si>
  <si>
    <t>John Risley</t>
  </si>
  <si>
    <t>Pesticide and nitrate trends in groundwater of the Central Columbia Plateau</t>
  </si>
  <si>
    <t>Monitored Channel Wood Production Rates</t>
  </si>
  <si>
    <t>4 topics about floods, fish and people</t>
  </si>
  <si>
    <t>USGS, Vancouver, WA</t>
  </si>
  <si>
    <t>AQUARIUS Time Series and AQUARIUS Rating Curve Software</t>
  </si>
  <si>
    <t xml:space="preserve">Edward J. Quilty </t>
  </si>
  <si>
    <t xml:space="preserve">CEO 
Aquaticinformatics Inc. </t>
  </si>
  <si>
    <t>USGS CVO staff on video</t>
  </si>
  <si>
    <t>Sustaining Technical Excellence and Financial Health in the USGS Washington Water Science Center</t>
  </si>
  <si>
    <t>Cindi Barton</t>
  </si>
  <si>
    <t>2006 Darcy Distinguished Lecturer</t>
  </si>
  <si>
    <t>Eileen Poeter, Colorado School of Mines</t>
  </si>
  <si>
    <t>All Models are Wrong:  How Do We Know Which Are Useful? By video stream</t>
  </si>
  <si>
    <t>Yakima River Basin GW Use</t>
  </si>
  <si>
    <t>John Vaccaro</t>
  </si>
  <si>
    <t>Rick W.</t>
  </si>
  <si>
    <t>Steve S.</t>
  </si>
  <si>
    <t xml:space="preserve">John Czarnecki </t>
  </si>
  <si>
    <t>USGS, Little Rock, AR</t>
  </si>
  <si>
    <t>Management Tools for a Sustainable Resource: Conjunctive-use optimization with MODLFOW and MODMAN in AR</t>
  </si>
  <si>
    <t>29 min video-Eruption of Mount St. Helens 2004-2006—Instrumentation and Continuing Dome
Growth VIII</t>
  </si>
  <si>
    <t>Great  Salt Lake, Utah: Mercury Methylation Factory or Hemispheric Bird  Habitat?</t>
  </si>
  <si>
    <t>David  Naftz</t>
  </si>
  <si>
    <t>USGS, Salt Lake City, Utah</t>
  </si>
  <si>
    <t>http://wwwbrr.cr.usgs.gov/projects/EC_biogeochemistry/index.htm</t>
  </si>
  <si>
    <t>Tools for Assessing Nitrogen Cycling Processes in Aquatic Environments</t>
  </si>
  <si>
    <t>Richard L. Smith</t>
  </si>
  <si>
    <t>USGS, Boulder, CO</t>
  </si>
  <si>
    <t>noon</t>
  </si>
  <si>
    <t>MODFLOW-2005 and the new Local Grid Refinement (LGR) capability now available in MODFLOW-200</t>
  </si>
  <si>
    <t xml:space="preserve">Arlen Harbaugh  and Steffen Mehl </t>
  </si>
  <si>
    <t>USGS, Reston, VA and Denver, CO</t>
  </si>
  <si>
    <t>Rick D.</t>
  </si>
  <si>
    <t>Kurt Unger</t>
  </si>
  <si>
    <t>Water  Resources Program, WA  Department of Ecology</t>
  </si>
  <si>
    <t>after OR talk</t>
  </si>
  <si>
    <t>canceled</t>
  </si>
  <si>
    <t>04-14-06- then canceled</t>
  </si>
  <si>
    <t>Sam Bardelson</t>
  </si>
  <si>
    <t>USGS Geospatial Liaison for Wa:
NSDI Partnership Office</t>
  </si>
  <si>
    <t>http://www.ecy.wa.gov/programs/wr/rights/Images/pdf/2E2SHB_1338.pdf</t>
  </si>
  <si>
    <t>Washington's Municipal Water Law: Flexibility vs. Flows</t>
  </si>
  <si>
    <t>Tribal Attorney
Quinault Indian Nation</t>
  </si>
  <si>
    <t>Karen Allston</t>
  </si>
  <si>
    <t>Tdolsen</t>
  </si>
  <si>
    <t>Theresa Olsen</t>
  </si>
  <si>
    <t xml:space="preserve">2006 USGS GIS Workshop in Denver: some highlights from the workshop and a few practical ArcMap tips </t>
  </si>
  <si>
    <t>The National Geospatial Program and data activities in the Pacific Northwest</t>
  </si>
  <si>
    <t>WA DoE</t>
  </si>
  <si>
    <t>Chris Burke</t>
  </si>
  <si>
    <t>Pest. Monitor in Streams in WA 2003-2005</t>
  </si>
  <si>
    <t>rick wagner</t>
  </si>
  <si>
    <t>cbur461</t>
  </si>
  <si>
    <t>360-407-6139</t>
  </si>
  <si>
    <t>fall 07</t>
  </si>
  <si>
    <t>ed j</t>
  </si>
  <si>
    <t>glaciology</t>
  </si>
  <si>
    <t>umatilla no3 isotop typing</t>
  </si>
  <si>
    <t>lonna</t>
  </si>
  <si>
    <t>john v</t>
  </si>
  <si>
    <t>yakima water use</t>
  </si>
  <si>
    <t xml:space="preserve">Washington Hydrologic Society  presents: </t>
  </si>
  <si>
    <t xml:space="preserve">Evaluation of the  Source of Nitrate Beneath Two Food Processing Wastewater-Application Sites Near  Umatilla, Oregon </t>
  </si>
  <si>
    <t xml:space="preserve">By  Lonna M. Frans and Anthony J. Paulson </t>
  </si>
  <si>
    <t xml:space="preserve">Wednesday, November 15, 2006 at  7:00 PM </t>
  </si>
  <si>
    <t>Internal / Public</t>
  </si>
  <si>
    <t>public</t>
  </si>
  <si>
    <t>internal</t>
  </si>
  <si>
    <t>Helping Indonesians to protect the biodiversity of terrestrial and marine ecosystems in Sulawesi...one village at a time--Jack's personal trip</t>
  </si>
  <si>
    <t>called and emailed 11-5</t>
  </si>
  <si>
    <t>WA Water Law 101 and Tribal Water Rights</t>
  </si>
  <si>
    <t>text summary</t>
  </si>
  <si>
    <t>WA  Department of Ecology</t>
  </si>
  <si>
    <t>Ecology/WSDA Surface Water Pesticide Monitoring Results Update</t>
  </si>
  <si>
    <t>Climate Change Policy and Water  Resources and Legislative action this year.</t>
  </si>
  <si>
    <t>Sources, transport, and fate of terrestrial organic matter inputs to small Puget Sound lowland streams: effects of urbanization, floods, and salmon</t>
  </si>
  <si>
    <t xml:space="preserve">Urbanization can alter various structural and functional properties of aquatic systems including flow, water quality, habitat, energy regimes, and biotic interactions.  This study evaluated the effects of urbanization on the delivery and processing of terrestrial organic matter from riparian vegetation along small streams.  Changes in the quantity, quality, and time of delivery of organic matter and nutrients as well as organic matter transport and decomposition within small streams with altered physical, chemical, and biological processes due to urbanization were assessed.  In many cases, urbanization has changed riparian vegetation from conifer to deciduous trees, altering the amount and timing of organic matter inputs.  In some locations, development has led to the modification or removal of riparian trees, reducing total organic matter inputs.  Urban streams transport organic matter farther, limiting availability for macroinvertebrate and microbial processing that may otherwise buffer increasing nutrient levels.  Finally, red alder leaves decompose faster in urban streams, although the effects of flooding in 2003 and large salmon runs in 2002 were larger than the effect of urbanization.  Urbanization alters the inputs, transport, and decomposition of organic matter in small streams, which could affect nutrient delivery to downstream water bodies like Puget Sound.  </t>
  </si>
  <si>
    <t>Mindy Roberts</t>
  </si>
  <si>
    <t>pub/priv</t>
  </si>
  <si>
    <t>Latest Developments in Ground-Water Flow Modeling Capabilities with MODFLOW</t>
  </si>
  <si>
    <t>US Forest Service</t>
  </si>
  <si>
    <t>Doug Ryan</t>
  </si>
  <si>
    <t>the ICWater tool (Incident Command Tool for Protecting Drinking Water)</t>
  </si>
  <si>
    <t>Cindi/Sandy</t>
  </si>
  <si>
    <t>The Leading Edge: American Geology and Early Pacific Northwest Scientific Exploration</t>
  </si>
  <si>
    <t>Jim O'Connor</t>
  </si>
  <si>
    <t>Pakistan Environmental Data needs and Visit 9/24-10/10</t>
  </si>
  <si>
    <t>Sandy Williamson</t>
  </si>
  <si>
    <t>Erosional  Response to the Tectonics of the Northwest Coast Ranges, Oregon and California</t>
  </si>
  <si>
    <t>Andy Gendaszek</t>
  </si>
  <si>
    <t>Matt E.</t>
  </si>
  <si>
    <t>Monday, January 28, 2008</t>
  </si>
  <si>
    <t>USGS Columbia Conf. Room</t>
  </si>
  <si>
    <t xml:space="preserve">public </t>
  </si>
  <si>
    <t>Tuesday, February 12, 2008</t>
  </si>
  <si>
    <t>Modeling the Vashon-Maury Island Aquifer System</t>
  </si>
  <si>
    <t>Ken Johnson</t>
  </si>
  <si>
    <t xml:space="preserve">Tuesday, March 4, 2008 </t>
  </si>
  <si>
    <t>Development of a Hydrodynamic Model of Puget Sound and Northwest Straits</t>
  </si>
  <si>
    <t>Zhaoqing Yang</t>
  </si>
  <si>
    <t>Battelle Marine Sciences Laboratory</t>
  </si>
  <si>
    <t>Wednesday, February 20, 2008</t>
  </si>
  <si>
    <t>Subsurface Microbiology in Groundwater Models</t>
  </si>
  <si>
    <t>Matt Bachmann</t>
  </si>
  <si>
    <t>UC Davis</t>
  </si>
  <si>
    <t>Tuesday, March 11, 2008</t>
  </si>
  <si>
    <t>Using Solute Injections to Study the Hydrology and Biology of Streams</t>
  </si>
  <si>
    <t>Rich Sheibley</t>
  </si>
  <si>
    <t>Tuesday, September 30, 2008</t>
  </si>
  <si>
    <t>Hydrologic Science and Government Infrastructure in Afghanistan &amp; &lt;br&gt;Developing a 40-foot dug well in Baja, Mexico</t>
  </si>
  <si>
    <t>Sandy W.</t>
  </si>
  <si>
    <t>Tuesday, October 14, 2008</t>
  </si>
  <si>
    <t>Insights in Flood Science using Paleoflood Hydrology</t>
  </si>
  <si>
    <t>Bob Jarrett</t>
  </si>
  <si>
    <t>USGS National Research Program</t>
  </si>
  <si>
    <t xml:space="preserve">USGS Conf. room </t>
  </si>
  <si>
    <t>Tuesday, November 18, 2008</t>
  </si>
  <si>
    <t>The Concern over Perfluorinated Chemicals</t>
  </si>
  <si>
    <t>Joyce Dinglasan-Panlilio</t>
  </si>
  <si>
    <t>University of Washington, Tacoma</t>
  </si>
  <si>
    <t>Thursday, November 13, 2008</t>
  </si>
  <si>
    <t>Developing a 40-foot dug well in Baja, Mexico</t>
  </si>
  <si>
    <t>USGS Tacoma WA</t>
  </si>
  <si>
    <t>Atmospheric Rivers; Relating Major Weather Systems to Flooding in Western Washington</t>
  </si>
  <si>
    <t>Bob Kimbrough</t>
  </si>
  <si>
    <t>USGS, Tacoma WA</t>
  </si>
  <si>
    <t>Tuesday, December 16, 2008</t>
  </si>
  <si>
    <t xml:space="preserve"> Hydraulic and geomorphic response of the bedrock-controlled Colorado River to extreme floods</t>
  </si>
  <si>
    <t>Chris Magirl</t>
  </si>
  <si>
    <t>Thursday, February 5, 2009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</si>
</sst>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409]dddd\,\ mmmm\ dd\,\ yyyy"/>
    <numFmt numFmtId="166" formatCode="m/d;@"/>
    <numFmt numFmtId="167" formatCode="mmm\-yyyy"/>
    <numFmt numFmtId="168" formatCode="[$-409]h:mm:ss\ AM/PM"/>
    <numFmt numFmtId="169" formatCode="[$-409]h:mm\ AM/PM;@"/>
    <numFmt numFmtId="170" formatCode="&quot;Yes&quot;;&quot;Yes&quot;;&quot;No&quot;"/>
    <numFmt numFmtId="171" formatCode="&quot;True&quot;;&quot;True&quot;;&quot;False&quot;"/>
    <numFmt numFmtId="172" formatCode="&quot;On&quot;;&quot;On&quot;;&quot;Off&quot;"/>
    <numFmt numFmtId="173" formatCode="[$€-2]\ #,##0.00_);[Red]\([$€-2]\ #,##0.00\)"/>
  </numFmts>
  <fonts count="46">
    <font>
      <sz val="10"/>
      <name val="Arial"/>
      <family val="0"/>
    </font>
    <font>
      <b/>
      <sz val="10"/>
      <name val="Arial"/>
      <family val="2"/>
    </font>
    <font>
      <sz val="10"/>
      <color indexed="10"/>
      <name val="Arial"/>
      <family val="2"/>
    </font>
    <font>
      <b/>
      <sz val="10"/>
      <color indexed="10"/>
      <name val="Arial"/>
      <family val="2"/>
    </font>
    <font>
      <sz val="8"/>
      <name val="Arial"/>
      <family val="0"/>
    </font>
    <font>
      <u val="single"/>
      <sz val="10"/>
      <color indexed="12"/>
      <name val="Arial"/>
      <family val="0"/>
    </font>
    <font>
      <u val="single"/>
      <sz val="10"/>
      <color indexed="36"/>
      <name val="Arial"/>
      <family val="0"/>
    </font>
    <font>
      <b/>
      <sz val="8"/>
      <name val="Arial"/>
      <family val="2"/>
    </font>
    <font>
      <strike/>
      <sz val="10"/>
      <name val="Arial"/>
      <family val="0"/>
    </font>
    <font>
      <u val="single"/>
      <sz val="10"/>
      <name val="Arial"/>
      <family val="2"/>
    </font>
    <font>
      <b/>
      <u val="single"/>
      <sz val="12"/>
      <color indexed="10"/>
      <name val="Arial"/>
      <family val="2"/>
    </font>
    <font>
      <b/>
      <sz val="10"/>
      <color indexed="62"/>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164" fontId="1" fillId="0" borderId="0" xfId="0" applyNumberFormat="1" applyFont="1" applyAlignment="1">
      <alignment horizontal="left"/>
    </xf>
    <xf numFmtId="164" fontId="0" fillId="0" borderId="0" xfId="0" applyNumberFormat="1" applyAlignment="1">
      <alignment horizontal="left"/>
    </xf>
    <xf numFmtId="0" fontId="0" fillId="0" borderId="0" xfId="0" applyAlignment="1">
      <alignment horizontal="left"/>
    </xf>
    <xf numFmtId="0" fontId="0" fillId="0" borderId="0" xfId="0" applyFont="1" applyAlignment="1">
      <alignment horizontal="left" wrapText="1"/>
    </xf>
    <xf numFmtId="0" fontId="1" fillId="0" borderId="0" xfId="0" applyFont="1" applyAlignment="1">
      <alignment wrapText="1"/>
    </xf>
    <xf numFmtId="164" fontId="1" fillId="0" borderId="0" xfId="0" applyNumberFormat="1" applyFont="1" applyAlignment="1">
      <alignment horizontal="left" wrapText="1"/>
    </xf>
    <xf numFmtId="0" fontId="1" fillId="0" borderId="0" xfId="0" applyFont="1" applyAlignment="1">
      <alignment horizontal="left" wrapText="1"/>
    </xf>
    <xf numFmtId="0" fontId="2" fillId="33" borderId="0" xfId="0" applyFont="1" applyFill="1" applyAlignment="1">
      <alignment/>
    </xf>
    <xf numFmtId="164" fontId="2" fillId="33" borderId="0" xfId="0" applyNumberFormat="1" applyFont="1" applyFill="1" applyAlignment="1">
      <alignment horizontal="left"/>
    </xf>
    <xf numFmtId="0" fontId="2" fillId="33" borderId="0" xfId="0" applyFont="1" applyFill="1" applyAlignment="1">
      <alignment/>
    </xf>
    <xf numFmtId="0" fontId="2" fillId="33" borderId="0" xfId="0" applyFont="1" applyFill="1" applyAlignment="1">
      <alignment wrapText="1"/>
    </xf>
    <xf numFmtId="0" fontId="3" fillId="33" borderId="0" xfId="0" applyFont="1" applyFill="1" applyAlignment="1">
      <alignment wrapText="1"/>
    </xf>
    <xf numFmtId="0" fontId="2" fillId="33" borderId="0" xfId="0" applyFont="1" applyFill="1" applyAlignment="1">
      <alignment horizontal="left" wrapText="1"/>
    </xf>
    <xf numFmtId="164" fontId="0" fillId="0" borderId="0" xfId="0" applyNumberFormat="1" applyAlignment="1">
      <alignment horizontal="left" wrapText="1"/>
    </xf>
    <xf numFmtId="164" fontId="0" fillId="0" borderId="0" xfId="0" applyNumberFormat="1" applyFont="1" applyAlignment="1">
      <alignment horizontal="left" wrapText="1"/>
    </xf>
    <xf numFmtId="0" fontId="0" fillId="0" borderId="0" xfId="0" applyNumberFormat="1" applyAlignment="1">
      <alignment wrapText="1"/>
    </xf>
    <xf numFmtId="18" fontId="0" fillId="0" borderId="0" xfId="0" applyNumberFormat="1" applyFont="1" applyAlignment="1">
      <alignment horizontal="left" wrapText="1"/>
    </xf>
    <xf numFmtId="164" fontId="0" fillId="0" borderId="0" xfId="0" applyNumberFormat="1" applyFont="1" applyAlignment="1">
      <alignment horizontal="left"/>
    </xf>
    <xf numFmtId="0" fontId="0" fillId="0" borderId="0" xfId="0" applyAlignment="1">
      <alignment horizontal="left" wrapText="1"/>
    </xf>
    <xf numFmtId="0" fontId="0" fillId="0" borderId="0" xfId="0" applyAlignment="1" quotePrefix="1">
      <alignment/>
    </xf>
    <xf numFmtId="164" fontId="0" fillId="0" borderId="0" xfId="0" applyNumberFormat="1" applyAlignment="1">
      <alignment horizontal="right"/>
    </xf>
    <xf numFmtId="164" fontId="0" fillId="0" borderId="0" xfId="0" applyNumberFormat="1" applyFont="1" applyAlignment="1">
      <alignment horizontal="right"/>
    </xf>
    <xf numFmtId="0" fontId="1" fillId="0" borderId="0" xfId="0" applyFont="1" applyAlignment="1">
      <alignment horizontal="right" wrapText="1"/>
    </xf>
    <xf numFmtId="0" fontId="0" fillId="0" borderId="0" xfId="0" applyAlignment="1">
      <alignment horizontal="right"/>
    </xf>
    <xf numFmtId="16" fontId="0" fillId="0" borderId="0" xfId="0" applyNumberFormat="1" applyAlignment="1">
      <alignment/>
    </xf>
    <xf numFmtId="49" fontId="0" fillId="0" borderId="0" xfId="0" applyNumberFormat="1" applyAlignment="1">
      <alignment horizontal="left" wrapText="1"/>
    </xf>
    <xf numFmtId="0" fontId="0" fillId="0" borderId="0" xfId="0" applyNumberFormat="1" applyAlignment="1">
      <alignment/>
    </xf>
    <xf numFmtId="169" fontId="0" fillId="0" borderId="0" xfId="0" applyNumberFormat="1" applyAlignment="1" quotePrefix="1">
      <alignment/>
    </xf>
    <xf numFmtId="164" fontId="0" fillId="0" borderId="0" xfId="0" applyNumberFormat="1" applyFont="1" applyAlignment="1">
      <alignment horizontal="left" vertical="top" wrapText="1"/>
    </xf>
    <xf numFmtId="0" fontId="0" fillId="0" borderId="0" xfId="0" applyFont="1" applyAlignment="1" quotePrefix="1">
      <alignment/>
    </xf>
    <xf numFmtId="0" fontId="0" fillId="0" borderId="10" xfId="0" applyFont="1" applyBorder="1" applyAlignment="1">
      <alignment horizontal="left" vertical="top" wrapText="1"/>
    </xf>
    <xf numFmtId="164" fontId="0" fillId="0" borderId="0" xfId="0" applyNumberFormat="1" applyFont="1" applyFill="1" applyAlignment="1">
      <alignment horizontal="left" vertical="top" wrapText="1"/>
    </xf>
    <xf numFmtId="0" fontId="0" fillId="0" borderId="10" xfId="0" applyFont="1" applyFill="1" applyBorder="1" applyAlignment="1">
      <alignment horizontal="left" vertical="top" wrapText="1"/>
    </xf>
    <xf numFmtId="0" fontId="1" fillId="0" borderId="0" xfId="0" applyFont="1" applyAlignment="1">
      <alignment horizontal="left"/>
    </xf>
    <xf numFmtId="0" fontId="0" fillId="0" borderId="0" xfId="0" applyAlignment="1" quotePrefix="1">
      <alignment horizontal="left"/>
    </xf>
    <xf numFmtId="0" fontId="0" fillId="0" borderId="10" xfId="0" applyFont="1" applyBorder="1" applyAlignment="1">
      <alignment horizontal="left" wrapText="1"/>
    </xf>
    <xf numFmtId="164" fontId="0" fillId="0" borderId="0" xfId="0" applyNumberFormat="1" applyFont="1" applyFill="1" applyAlignment="1">
      <alignment horizontal="left" wrapText="1"/>
    </xf>
    <xf numFmtId="0" fontId="0" fillId="0" borderId="0" xfId="0" applyFont="1" applyAlignment="1">
      <alignment horizontal="left"/>
    </xf>
    <xf numFmtId="0" fontId="0" fillId="0" borderId="0" xfId="0" applyFill="1" applyBorder="1" applyAlignment="1">
      <alignment horizontal="left"/>
    </xf>
    <xf numFmtId="0" fontId="0" fillId="0" borderId="10" xfId="0" applyBorder="1" applyAlignment="1">
      <alignment horizontal="left" wrapText="1"/>
    </xf>
    <xf numFmtId="0" fontId="7" fillId="0" borderId="0" xfId="0" applyFont="1" applyAlignment="1">
      <alignment wrapText="1"/>
    </xf>
    <xf numFmtId="0" fontId="8" fillId="0" borderId="0" xfId="0" applyFont="1" applyAlignment="1">
      <alignment wrapText="1"/>
    </xf>
    <xf numFmtId="0" fontId="8" fillId="0" borderId="0" xfId="0" applyFont="1" applyAlignment="1">
      <alignment/>
    </xf>
    <xf numFmtId="164" fontId="8" fillId="0" borderId="0" xfId="0" applyNumberFormat="1" applyFont="1" applyAlignment="1">
      <alignment/>
    </xf>
    <xf numFmtId="164" fontId="0" fillId="0" borderId="0" xfId="0" applyNumberFormat="1" applyAlignment="1">
      <alignment/>
    </xf>
    <xf numFmtId="164" fontId="0" fillId="0" borderId="0" xfId="0" applyNumberFormat="1" applyAlignment="1">
      <alignment wrapText="1"/>
    </xf>
    <xf numFmtId="164" fontId="8" fillId="0" borderId="0" xfId="0" applyNumberFormat="1" applyFont="1" applyAlignment="1">
      <alignment wrapText="1"/>
    </xf>
    <xf numFmtId="0" fontId="0" fillId="0" borderId="0" xfId="0" applyFill="1" applyAlignment="1">
      <alignment horizontal="left" wrapText="1"/>
    </xf>
    <xf numFmtId="14" fontId="0" fillId="0" borderId="0" xfId="0" applyNumberFormat="1" applyAlignment="1">
      <alignment/>
    </xf>
    <xf numFmtId="164" fontId="8" fillId="0" borderId="0" xfId="0" applyNumberFormat="1" applyFont="1" applyAlignment="1">
      <alignment horizontal="left"/>
    </xf>
    <xf numFmtId="14" fontId="8" fillId="0" borderId="0" xfId="0" applyNumberFormat="1" applyFont="1" applyAlignment="1">
      <alignment/>
    </xf>
    <xf numFmtId="18" fontId="9" fillId="0" borderId="0" xfId="0" applyNumberFormat="1" applyFont="1" applyAlignment="1">
      <alignment horizontal="left"/>
    </xf>
    <xf numFmtId="0" fontId="5" fillId="0" borderId="0" xfId="53" applyAlignment="1" applyProtection="1">
      <alignment/>
      <protection/>
    </xf>
    <xf numFmtId="0" fontId="0" fillId="0" borderId="10" xfId="0" applyBorder="1" applyAlignment="1">
      <alignment wrapText="1"/>
    </xf>
    <xf numFmtId="0" fontId="0" fillId="0" borderId="0" xfId="0" applyAlignment="1">
      <alignment/>
    </xf>
    <xf numFmtId="0" fontId="0" fillId="0" borderId="0" xfId="0" applyAlignment="1">
      <alignment horizontal="center" wrapText="1"/>
    </xf>
    <xf numFmtId="0" fontId="10" fillId="0" borderId="0" xfId="0" applyFont="1" applyAlignment="1">
      <alignment horizontal="center"/>
    </xf>
    <xf numFmtId="0" fontId="1" fillId="0" borderId="0" xfId="0" applyFont="1" applyAlignment="1">
      <alignment horizontal="center" wrapText="1"/>
    </xf>
    <xf numFmtId="0" fontId="0" fillId="0" borderId="0" xfId="0" applyAlignment="1">
      <alignment horizontal="center"/>
    </xf>
    <xf numFmtId="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11" fillId="0" borderId="0" xfId="0" applyFont="1" applyAlignment="1">
      <alignment wrapText="1"/>
    </xf>
    <xf numFmtId="0" fontId="0" fillId="0" borderId="0" xfId="0" applyNumberFormat="1" applyFont="1" applyFill="1" applyBorder="1" applyAlignment="1" applyProtection="1">
      <alignment horizontal="left" wrapText="1"/>
      <protection/>
    </xf>
    <xf numFmtId="0" fontId="9"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rr.cr.usgs.gov/projects/EC_biogeochemistry/index.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8"/>
  <sheetViews>
    <sheetView zoomScalePageLayoutView="0" workbookViewId="0" topLeftCell="A1">
      <selection activeCell="C24" sqref="C24:C28"/>
    </sheetView>
  </sheetViews>
  <sheetFormatPr defaultColWidth="9.140625" defaultRowHeight="12.75"/>
  <cols>
    <col min="1" max="1" width="27.421875" style="49" customWidth="1"/>
    <col min="3" max="3" width="40.57421875" style="3" customWidth="1"/>
    <col min="4" max="4" width="16.8515625" style="0" customWidth="1"/>
    <col min="6" max="6" width="13.57421875" style="0" customWidth="1"/>
    <col min="7" max="7" width="7.140625" style="0" customWidth="1"/>
  </cols>
  <sheetData>
    <row r="1" spans="1:8" ht="25.5">
      <c r="A1" s="5" t="s">
        <v>0</v>
      </c>
      <c r="B1" s="1" t="s">
        <v>1</v>
      </c>
      <c r="C1" s="9" t="s">
        <v>2</v>
      </c>
      <c r="D1" s="1" t="s">
        <v>3</v>
      </c>
      <c r="E1" s="9" t="s">
        <v>4</v>
      </c>
      <c r="F1" s="1" t="s">
        <v>5</v>
      </c>
      <c r="G1" s="1" t="s">
        <v>6</v>
      </c>
      <c r="H1" s="1" t="s">
        <v>7</v>
      </c>
    </row>
    <row r="2" spans="1:7" s="47" customFormat="1" ht="25.5">
      <c r="A2" s="54">
        <v>38443</v>
      </c>
      <c r="B2" s="47" t="s">
        <v>8</v>
      </c>
      <c r="C2" s="46" t="s">
        <v>24</v>
      </c>
      <c r="D2" s="46" t="s">
        <v>14</v>
      </c>
      <c r="E2" s="46" t="s">
        <v>15</v>
      </c>
      <c r="F2" s="47" t="s">
        <v>11</v>
      </c>
      <c r="G2" s="46" t="s">
        <v>16</v>
      </c>
    </row>
    <row r="3" spans="1:7" ht="38.25">
      <c r="A3" s="6"/>
      <c r="B3" s="2" t="s">
        <v>8</v>
      </c>
      <c r="C3" s="3" t="s">
        <v>161</v>
      </c>
      <c r="D3" t="s">
        <v>162</v>
      </c>
      <c r="E3" s="3" t="s">
        <v>164</v>
      </c>
      <c r="F3" t="s">
        <v>11</v>
      </c>
      <c r="G3" t="s">
        <v>163</v>
      </c>
    </row>
    <row r="4" spans="1:7" s="47" customFormat="1" ht="63.75">
      <c r="A4" s="48">
        <v>38692</v>
      </c>
      <c r="B4" s="47" t="s">
        <v>8</v>
      </c>
      <c r="C4" s="46" t="s">
        <v>176</v>
      </c>
      <c r="D4" s="47" t="s">
        <v>179</v>
      </c>
      <c r="E4" s="47" t="s">
        <v>178</v>
      </c>
      <c r="G4" s="47" t="s">
        <v>177</v>
      </c>
    </row>
    <row r="5" spans="2:9" ht="12.75">
      <c r="B5" s="2"/>
      <c r="I5" s="29"/>
    </row>
    <row r="6" ht="12.75">
      <c r="B6" s="2"/>
    </row>
    <row r="7" spans="1:8" ht="12.75">
      <c r="A7" s="50"/>
      <c r="B7" t="s">
        <v>180</v>
      </c>
      <c r="C7" t="s">
        <v>181</v>
      </c>
      <c r="D7" t="s">
        <v>182</v>
      </c>
      <c r="G7" t="s">
        <v>197</v>
      </c>
      <c r="H7" s="53">
        <v>38266</v>
      </c>
    </row>
    <row r="8" spans="1:8" ht="12.75">
      <c r="A8" s="50">
        <v>38447</v>
      </c>
      <c r="B8" t="s">
        <v>183</v>
      </c>
      <c r="C8" t="s">
        <v>184</v>
      </c>
      <c r="D8" t="s">
        <v>185</v>
      </c>
      <c r="G8" t="s">
        <v>197</v>
      </c>
      <c r="H8" s="53">
        <v>38266</v>
      </c>
    </row>
    <row r="9" spans="1:8" s="47" customFormat="1" ht="12.75">
      <c r="A9" s="51">
        <v>38443</v>
      </c>
      <c r="B9" s="47" t="s">
        <v>186</v>
      </c>
      <c r="C9" s="47" t="s">
        <v>187</v>
      </c>
      <c r="D9" s="47" t="s">
        <v>188</v>
      </c>
      <c r="G9" s="47" t="s">
        <v>197</v>
      </c>
      <c r="H9" s="55">
        <v>38266</v>
      </c>
    </row>
    <row r="10" spans="1:8" s="47" customFormat="1" ht="12.75">
      <c r="A10" s="51">
        <v>38754</v>
      </c>
      <c r="B10" s="47" t="s">
        <v>189</v>
      </c>
      <c r="C10" s="47" t="s">
        <v>190</v>
      </c>
      <c r="D10" s="47" t="s">
        <v>191</v>
      </c>
      <c r="G10" s="47" t="s">
        <v>197</v>
      </c>
      <c r="H10" s="53">
        <v>38266</v>
      </c>
    </row>
    <row r="11" spans="1:8" s="47" customFormat="1" ht="12.75">
      <c r="A11" s="51">
        <v>38691</v>
      </c>
      <c r="B11" s="47" t="s">
        <v>192</v>
      </c>
      <c r="C11" s="47" t="s">
        <v>193</v>
      </c>
      <c r="D11" s="47" t="s">
        <v>194</v>
      </c>
      <c r="G11" s="47" t="s">
        <v>197</v>
      </c>
      <c r="H11" s="53">
        <v>38266</v>
      </c>
    </row>
    <row r="12" spans="1:8" s="47" customFormat="1" ht="12.75">
      <c r="A12" s="51">
        <v>38630</v>
      </c>
      <c r="B12" s="47" t="s">
        <v>195</v>
      </c>
      <c r="C12" s="47" t="s">
        <v>196</v>
      </c>
      <c r="D12" s="47" t="s">
        <v>198</v>
      </c>
      <c r="G12" s="47" t="s">
        <v>197</v>
      </c>
      <c r="H12" s="53">
        <v>38266</v>
      </c>
    </row>
    <row r="13" spans="2:8" ht="12.75">
      <c r="B13" t="s">
        <v>23</v>
      </c>
      <c r="C13" s="3" t="s">
        <v>206</v>
      </c>
      <c r="D13" t="s">
        <v>23</v>
      </c>
      <c r="E13" t="s">
        <v>205</v>
      </c>
      <c r="G13" t="s">
        <v>207</v>
      </c>
      <c r="H13" t="s">
        <v>268</v>
      </c>
    </row>
    <row r="16" spans="3:7" ht="12.75">
      <c r="C16" s="3" t="s">
        <v>304</v>
      </c>
      <c r="D16" t="s">
        <v>201</v>
      </c>
      <c r="E16" t="s">
        <v>202</v>
      </c>
      <c r="G16" t="s">
        <v>19</v>
      </c>
    </row>
    <row r="18" spans="1:10" ht="12.75">
      <c r="A18" s="49" t="s">
        <v>356</v>
      </c>
      <c r="C18" s="3" t="s">
        <v>352</v>
      </c>
      <c r="D18" t="s">
        <v>351</v>
      </c>
      <c r="E18" t="s">
        <v>350</v>
      </c>
      <c r="G18" t="s">
        <v>353</v>
      </c>
      <c r="H18" s="29">
        <v>38874</v>
      </c>
      <c r="I18" t="s">
        <v>354</v>
      </c>
      <c r="J18" t="s">
        <v>355</v>
      </c>
    </row>
    <row r="19" spans="1:5" ht="12.75">
      <c r="A19" s="6"/>
      <c r="B19" s="24"/>
      <c r="D19" s="3"/>
      <c r="E19" s="3"/>
    </row>
    <row r="20" spans="1:7" ht="12.75">
      <c r="A20" s="6"/>
      <c r="B20" s="24"/>
      <c r="C20" s="3" t="s">
        <v>358</v>
      </c>
      <c r="D20" s="3" t="s">
        <v>357</v>
      </c>
      <c r="E20" s="3"/>
      <c r="G20" t="s">
        <v>163</v>
      </c>
    </row>
    <row r="21" spans="1:7" ht="12.75">
      <c r="A21" s="6"/>
      <c r="B21" s="24"/>
      <c r="C21" s="3" t="s">
        <v>359</v>
      </c>
      <c r="D21" s="3" t="s">
        <v>360</v>
      </c>
      <c r="E21" s="3"/>
      <c r="G21" t="s">
        <v>163</v>
      </c>
    </row>
    <row r="22" spans="1:7" ht="12.75">
      <c r="A22" s="6"/>
      <c r="B22" s="24"/>
      <c r="C22" s="3" t="s">
        <v>362</v>
      </c>
      <c r="D22" s="3" t="s">
        <v>361</v>
      </c>
      <c r="E22" s="3"/>
      <c r="G22" t="s">
        <v>163</v>
      </c>
    </row>
    <row r="23" spans="1:5" ht="12.75">
      <c r="A23" s="6"/>
      <c r="B23" s="24"/>
      <c r="D23" s="3"/>
      <c r="E23" s="3"/>
    </row>
    <row r="24" spans="1:5" ht="12.75">
      <c r="A24" s="6"/>
      <c r="B24" s="24"/>
      <c r="C24" s="3" t="s">
        <v>363</v>
      </c>
      <c r="D24" s="3"/>
      <c r="E24" s="3"/>
    </row>
    <row r="25" ht="38.25">
      <c r="C25" s="3" t="s">
        <v>364</v>
      </c>
    </row>
    <row r="26" ht="12.75">
      <c r="C26" s="3" t="s">
        <v>365</v>
      </c>
    </row>
    <row r="28" ht="12.75">
      <c r="C28" s="3" t="s">
        <v>366</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123"/>
  <sheetViews>
    <sheetView zoomScalePageLayoutView="0" workbookViewId="0" topLeftCell="A1">
      <selection activeCell="A2" sqref="A2:IV2"/>
    </sheetView>
  </sheetViews>
  <sheetFormatPr defaultColWidth="9.140625" defaultRowHeight="12.75"/>
  <cols>
    <col min="2" max="2" width="28.421875" style="28" customWidth="1"/>
    <col min="3" max="3" width="10.140625" style="0" customWidth="1"/>
    <col min="4" max="4" width="40.140625" style="0" customWidth="1"/>
    <col min="5" max="5" width="16.140625" style="0" customWidth="1"/>
    <col min="6" max="6" width="29.28125" style="0" customWidth="1"/>
    <col min="9" max="9" width="6.00390625" style="0" customWidth="1"/>
    <col min="10" max="10" width="6.57421875" style="0" customWidth="1"/>
    <col min="11" max="11" width="7.7109375" style="0" customWidth="1"/>
  </cols>
  <sheetData>
    <row r="1" spans="1:11" s="3" customFormat="1" ht="38.25">
      <c r="A1" s="3" t="s">
        <v>380</v>
      </c>
      <c r="B1" s="10" t="s">
        <v>0</v>
      </c>
      <c r="C1" s="9" t="s">
        <v>1</v>
      </c>
      <c r="D1" s="9" t="s">
        <v>2</v>
      </c>
      <c r="E1" s="9" t="s">
        <v>3</v>
      </c>
      <c r="F1" s="9" t="s">
        <v>4</v>
      </c>
      <c r="G1" s="9" t="s">
        <v>5</v>
      </c>
      <c r="H1" s="9" t="s">
        <v>6</v>
      </c>
      <c r="I1" s="9" t="s">
        <v>274</v>
      </c>
      <c r="J1" s="9" t="s">
        <v>230</v>
      </c>
      <c r="K1" s="9" t="s">
        <v>231</v>
      </c>
    </row>
    <row r="2" spans="1:11" ht="25.5">
      <c r="A2" t="s">
        <v>368</v>
      </c>
      <c r="B2" s="6" t="s">
        <v>428</v>
      </c>
      <c r="C2" s="7" t="s">
        <v>330</v>
      </c>
      <c r="D2" s="23" t="s">
        <v>425</v>
      </c>
      <c r="E2" s="23" t="s">
        <v>426</v>
      </c>
      <c r="F2" s="23" t="s">
        <v>427</v>
      </c>
      <c r="G2" s="7" t="s">
        <v>215</v>
      </c>
      <c r="H2" s="7" t="s">
        <v>392</v>
      </c>
      <c r="I2" s="63"/>
      <c r="J2" s="63"/>
      <c r="K2" s="59"/>
    </row>
    <row r="3" spans="1:11" ht="25.5">
      <c r="A3" t="s">
        <v>368</v>
      </c>
      <c r="B3" s="6" t="s">
        <v>418</v>
      </c>
      <c r="C3" s="7" t="s">
        <v>330</v>
      </c>
      <c r="D3" s="23" t="s">
        <v>419</v>
      </c>
      <c r="E3" s="23" t="s">
        <v>420</v>
      </c>
      <c r="F3" s="23" t="s">
        <v>421</v>
      </c>
      <c r="G3" s="70" t="s">
        <v>215</v>
      </c>
      <c r="H3" s="42" t="s">
        <v>392</v>
      </c>
      <c r="I3" s="63"/>
      <c r="J3" s="63"/>
      <c r="K3" s="59"/>
    </row>
    <row r="4" spans="1:11" ht="12.75">
      <c r="A4" t="s">
        <v>368</v>
      </c>
      <c r="B4" s="6" t="s">
        <v>422</v>
      </c>
      <c r="C4" s="7" t="s">
        <v>330</v>
      </c>
      <c r="D4" s="23" t="s">
        <v>423</v>
      </c>
      <c r="E4" s="23" t="s">
        <v>389</v>
      </c>
      <c r="F4" s="23" t="s">
        <v>424</v>
      </c>
      <c r="G4" s="7" t="s">
        <v>215</v>
      </c>
      <c r="H4" s="7" t="s">
        <v>412</v>
      </c>
      <c r="I4" s="63"/>
      <c r="J4" s="63"/>
      <c r="K4" s="59"/>
    </row>
    <row r="5" spans="1:11" ht="25.5">
      <c r="A5" t="s">
        <v>368</v>
      </c>
      <c r="B5" s="6" t="s">
        <v>413</v>
      </c>
      <c r="C5" s="7" t="s">
        <v>330</v>
      </c>
      <c r="D5" s="23" t="s">
        <v>414</v>
      </c>
      <c r="E5" s="23" t="s">
        <v>415</v>
      </c>
      <c r="F5" s="23" t="s">
        <v>416</v>
      </c>
      <c r="G5" s="7" t="s">
        <v>417</v>
      </c>
      <c r="H5" s="7" t="s">
        <v>392</v>
      </c>
      <c r="I5" s="63"/>
      <c r="J5" s="63"/>
      <c r="K5" s="59"/>
    </row>
    <row r="6" spans="1:11" ht="38.25">
      <c r="A6" t="s">
        <v>368</v>
      </c>
      <c r="B6" s="6" t="s">
        <v>410</v>
      </c>
      <c r="C6" s="7" t="s">
        <v>330</v>
      </c>
      <c r="D6" s="23" t="s">
        <v>411</v>
      </c>
      <c r="E6" s="23" t="s">
        <v>389</v>
      </c>
      <c r="F6" s="23" t="s">
        <v>270</v>
      </c>
      <c r="G6" s="7" t="s">
        <v>215</v>
      </c>
      <c r="H6" s="7" t="s">
        <v>412</v>
      </c>
      <c r="I6" s="63"/>
      <c r="J6" s="63"/>
      <c r="K6" s="59"/>
    </row>
    <row r="7" spans="1:11" ht="25.5">
      <c r="A7" s="2" t="s">
        <v>368</v>
      </c>
      <c r="B7" s="22" t="s">
        <v>407</v>
      </c>
      <c r="C7" s="42" t="s">
        <v>330</v>
      </c>
      <c r="D7" s="8" t="s">
        <v>408</v>
      </c>
      <c r="E7" s="8" t="s">
        <v>409</v>
      </c>
      <c r="F7" s="23" t="s">
        <v>270</v>
      </c>
      <c r="G7" s="7" t="s">
        <v>394</v>
      </c>
      <c r="H7" s="7" t="s">
        <v>116</v>
      </c>
      <c r="I7" s="62"/>
      <c r="J7" s="62"/>
      <c r="K7" s="59"/>
    </row>
    <row r="8" spans="1:11" ht="25.5">
      <c r="A8" s="2" t="s">
        <v>368</v>
      </c>
      <c r="B8" s="22" t="s">
        <v>399</v>
      </c>
      <c r="C8" s="42" t="s">
        <v>330</v>
      </c>
      <c r="D8" s="8" t="s">
        <v>400</v>
      </c>
      <c r="E8" s="8" t="s">
        <v>401</v>
      </c>
      <c r="F8" s="8" t="s">
        <v>402</v>
      </c>
      <c r="G8" s="42" t="s">
        <v>394</v>
      </c>
      <c r="H8" s="7" t="s">
        <v>116</v>
      </c>
      <c r="I8" s="62"/>
      <c r="J8" s="62"/>
      <c r="K8" s="59"/>
    </row>
    <row r="9" spans="1:11" ht="25.5">
      <c r="A9" t="s">
        <v>368</v>
      </c>
      <c r="B9" s="6" t="s">
        <v>403</v>
      </c>
      <c r="C9" s="7" t="s">
        <v>330</v>
      </c>
      <c r="D9" s="23" t="s">
        <v>404</v>
      </c>
      <c r="E9" s="23" t="s">
        <v>405</v>
      </c>
      <c r="F9" s="23" t="s">
        <v>406</v>
      </c>
      <c r="G9" s="7" t="s">
        <v>394</v>
      </c>
      <c r="H9" s="7" t="s">
        <v>116</v>
      </c>
      <c r="I9" s="63"/>
      <c r="J9" s="63"/>
      <c r="K9" s="59"/>
    </row>
    <row r="10" spans="1:11" ht="25.5">
      <c r="A10" t="s">
        <v>395</v>
      </c>
      <c r="B10" s="6" t="s">
        <v>396</v>
      </c>
      <c r="C10" s="7" t="s">
        <v>330</v>
      </c>
      <c r="D10" s="23" t="s">
        <v>397</v>
      </c>
      <c r="E10" s="23" t="s">
        <v>398</v>
      </c>
      <c r="F10" s="23"/>
      <c r="G10" s="7" t="s">
        <v>394</v>
      </c>
      <c r="H10" s="7" t="s">
        <v>116</v>
      </c>
      <c r="I10" s="63"/>
      <c r="J10" s="63"/>
      <c r="K10" s="59"/>
    </row>
    <row r="11" spans="1:11" ht="38.25">
      <c r="A11" t="s">
        <v>368</v>
      </c>
      <c r="B11" s="6" t="s">
        <v>393</v>
      </c>
      <c r="C11" s="7" t="s">
        <v>330</v>
      </c>
      <c r="D11" s="23" t="s">
        <v>390</v>
      </c>
      <c r="E11" s="23" t="s">
        <v>391</v>
      </c>
      <c r="F11" s="23" t="s">
        <v>270</v>
      </c>
      <c r="G11" s="7" t="s">
        <v>394</v>
      </c>
      <c r="H11" s="7" t="s">
        <v>392</v>
      </c>
      <c r="I11" s="63"/>
      <c r="J11" s="63"/>
      <c r="K11" s="59"/>
    </row>
    <row r="12" spans="1:11" ht="25.5">
      <c r="A12" t="s">
        <v>368</v>
      </c>
      <c r="B12" s="65">
        <v>39378</v>
      </c>
      <c r="C12" s="66" t="s">
        <v>330</v>
      </c>
      <c r="D12" s="69" t="s">
        <v>384</v>
      </c>
      <c r="E12" s="66" t="s">
        <v>383</v>
      </c>
      <c r="F12" s="66" t="s">
        <v>382</v>
      </c>
      <c r="G12" s="7" t="s">
        <v>215</v>
      </c>
      <c r="H12" s="66" t="s">
        <v>385</v>
      </c>
      <c r="I12" s="64"/>
      <c r="J12" s="64"/>
      <c r="K12" s="64"/>
    </row>
    <row r="13" spans="1:11" ht="25.5">
      <c r="A13" t="s">
        <v>368</v>
      </c>
      <c r="B13" s="65">
        <v>39380</v>
      </c>
      <c r="C13" s="7" t="s">
        <v>330</v>
      </c>
      <c r="D13" s="23" t="s">
        <v>388</v>
      </c>
      <c r="E13" s="23" t="s">
        <v>389</v>
      </c>
      <c r="F13" s="23" t="s">
        <v>270</v>
      </c>
      <c r="G13" s="7" t="s">
        <v>215</v>
      </c>
      <c r="H13" s="7" t="s">
        <v>19</v>
      </c>
      <c r="I13" s="64"/>
      <c r="J13" s="64"/>
      <c r="K13" s="64"/>
    </row>
    <row r="14" spans="1:11" ht="25.5">
      <c r="A14" t="s">
        <v>368</v>
      </c>
      <c r="B14" s="65">
        <v>39399</v>
      </c>
      <c r="C14" s="66" t="s">
        <v>330</v>
      </c>
      <c r="D14" s="69" t="s">
        <v>386</v>
      </c>
      <c r="E14" s="66" t="s">
        <v>387</v>
      </c>
      <c r="F14" s="66" t="s">
        <v>264</v>
      </c>
      <c r="G14" s="7" t="s">
        <v>215</v>
      </c>
      <c r="H14" s="66" t="s">
        <v>28</v>
      </c>
      <c r="I14" s="64"/>
      <c r="J14" s="64"/>
      <c r="K14" s="64"/>
    </row>
    <row r="15" spans="1:11" ht="38.25">
      <c r="A15" t="s">
        <v>368</v>
      </c>
      <c r="B15" s="65">
        <v>39245</v>
      </c>
      <c r="C15" s="66" t="s">
        <v>330</v>
      </c>
      <c r="D15" s="68" t="s">
        <v>381</v>
      </c>
      <c r="E15" s="66" t="s">
        <v>116</v>
      </c>
      <c r="F15" s="23" t="s">
        <v>270</v>
      </c>
      <c r="G15" s="7" t="s">
        <v>215</v>
      </c>
      <c r="H15" s="7" t="s">
        <v>318</v>
      </c>
      <c r="I15" s="67"/>
      <c r="J15" s="64"/>
      <c r="K15" s="64"/>
    </row>
    <row r="16" spans="1:11" ht="25.5">
      <c r="A16" t="s">
        <v>368</v>
      </c>
      <c r="B16" s="6">
        <v>39217</v>
      </c>
      <c r="C16" s="7" t="s">
        <v>330</v>
      </c>
      <c r="D16" s="23" t="s">
        <v>376</v>
      </c>
      <c r="E16" s="23" t="s">
        <v>335</v>
      </c>
      <c r="F16" s="23" t="s">
        <v>336</v>
      </c>
      <c r="G16" s="7" t="s">
        <v>215</v>
      </c>
      <c r="H16" s="7" t="s">
        <v>19</v>
      </c>
      <c r="I16" s="6" t="s">
        <v>371</v>
      </c>
      <c r="J16" s="63"/>
      <c r="K16" s="59"/>
    </row>
    <row r="17" spans="1:11" ht="51">
      <c r="A17" t="s">
        <v>368</v>
      </c>
      <c r="B17" s="6">
        <v>39140</v>
      </c>
      <c r="C17" s="7" t="s">
        <v>330</v>
      </c>
      <c r="D17" s="23" t="s">
        <v>377</v>
      </c>
      <c r="E17" s="23" t="s">
        <v>379</v>
      </c>
      <c r="F17" s="23" t="s">
        <v>374</v>
      </c>
      <c r="G17" s="7" t="s">
        <v>215</v>
      </c>
      <c r="H17" s="7" t="s">
        <v>334</v>
      </c>
      <c r="I17" s="63"/>
      <c r="J17" s="63"/>
      <c r="K17" s="59" t="s">
        <v>378</v>
      </c>
    </row>
    <row r="18" spans="1:11" ht="25.5">
      <c r="A18" t="s">
        <v>368</v>
      </c>
      <c r="B18" s="6">
        <v>39126</v>
      </c>
      <c r="C18" s="7" t="s">
        <v>330</v>
      </c>
      <c r="D18" s="23" t="s">
        <v>375</v>
      </c>
      <c r="E18" s="23" t="s">
        <v>351</v>
      </c>
      <c r="F18" s="23" t="s">
        <v>374</v>
      </c>
      <c r="G18" s="7" t="s">
        <v>215</v>
      </c>
      <c r="H18" s="7" t="s">
        <v>317</v>
      </c>
      <c r="I18" s="63"/>
      <c r="J18" s="63"/>
      <c r="K18" s="59"/>
    </row>
    <row r="19" spans="1:11" ht="51">
      <c r="A19" t="s">
        <v>369</v>
      </c>
      <c r="B19" s="6">
        <v>39035</v>
      </c>
      <c r="C19" s="7" t="s">
        <v>330</v>
      </c>
      <c r="D19" s="23" t="s">
        <v>370</v>
      </c>
      <c r="E19" s="23" t="s">
        <v>271</v>
      </c>
      <c r="F19" s="23" t="s">
        <v>270</v>
      </c>
      <c r="G19" s="7" t="s">
        <v>215</v>
      </c>
      <c r="H19" s="7" t="s">
        <v>19</v>
      </c>
      <c r="I19" s="63"/>
      <c r="J19" s="63">
        <v>22</v>
      </c>
      <c r="K19" s="59">
        <v>0</v>
      </c>
    </row>
    <row r="20" spans="1:11" ht="26.25">
      <c r="A20" t="s">
        <v>368</v>
      </c>
      <c r="B20" s="6">
        <v>39064</v>
      </c>
      <c r="C20" s="7" t="s">
        <v>330</v>
      </c>
      <c r="D20" s="23" t="s">
        <v>372</v>
      </c>
      <c r="E20" s="23" t="s">
        <v>345</v>
      </c>
      <c r="F20" s="23" t="s">
        <v>344</v>
      </c>
      <c r="G20" s="7" t="s">
        <v>215</v>
      </c>
      <c r="H20" s="7" t="s">
        <v>19</v>
      </c>
      <c r="J20" s="60">
        <v>14</v>
      </c>
      <c r="K20" s="61">
        <v>9</v>
      </c>
    </row>
    <row r="21" spans="2:11" ht="25.5" customHeight="1">
      <c r="B21" s="6">
        <v>38860</v>
      </c>
      <c r="C21" s="7" t="s">
        <v>330</v>
      </c>
      <c r="D21" s="23" t="s">
        <v>327</v>
      </c>
      <c r="E21" s="23" t="s">
        <v>328</v>
      </c>
      <c r="F21" s="23" t="s">
        <v>329</v>
      </c>
      <c r="G21" s="7" t="s">
        <v>215</v>
      </c>
      <c r="H21" s="7" t="s">
        <v>19</v>
      </c>
      <c r="I21" s="57" t="s">
        <v>326</v>
      </c>
      <c r="J21">
        <v>10</v>
      </c>
      <c r="K21">
        <v>2</v>
      </c>
    </row>
    <row r="22" spans="2:9" ht="25.5">
      <c r="B22" s="6">
        <v>38875</v>
      </c>
      <c r="C22" s="7" t="s">
        <v>330</v>
      </c>
      <c r="D22" s="23" t="s">
        <v>323</v>
      </c>
      <c r="E22" s="23" t="s">
        <v>324</v>
      </c>
      <c r="F22" s="23" t="s">
        <v>325</v>
      </c>
      <c r="G22" s="7" t="s">
        <v>215</v>
      </c>
      <c r="H22" s="7" t="s">
        <v>19</v>
      </c>
      <c r="I22" t="s">
        <v>337</v>
      </c>
    </row>
    <row r="23" spans="2:8" ht="38.25">
      <c r="B23" s="6">
        <v>38876</v>
      </c>
      <c r="C23" s="7" t="s">
        <v>330</v>
      </c>
      <c r="D23" s="23" t="s">
        <v>348</v>
      </c>
      <c r="E23" s="23" t="s">
        <v>347</v>
      </c>
      <c r="F23" s="23" t="s">
        <v>270</v>
      </c>
      <c r="G23" s="7" t="s">
        <v>215</v>
      </c>
      <c r="H23" s="7" t="s">
        <v>346</v>
      </c>
    </row>
    <row r="24" spans="2:8" ht="25.5">
      <c r="B24" s="6">
        <v>38881</v>
      </c>
      <c r="C24" s="7" t="s">
        <v>330</v>
      </c>
      <c r="D24" s="23" t="s">
        <v>349</v>
      </c>
      <c r="E24" s="23" t="s">
        <v>340</v>
      </c>
      <c r="F24" s="23" t="s">
        <v>341</v>
      </c>
      <c r="G24" s="7" t="s">
        <v>215</v>
      </c>
      <c r="H24" s="7" t="s">
        <v>19</v>
      </c>
    </row>
    <row r="25" spans="2:9" ht="25.5">
      <c r="B25" s="6">
        <v>38882</v>
      </c>
      <c r="C25" s="7" t="s">
        <v>330</v>
      </c>
      <c r="D25" s="23" t="s">
        <v>343</v>
      </c>
      <c r="E25" s="23" t="s">
        <v>345</v>
      </c>
      <c r="F25" s="23" t="s">
        <v>344</v>
      </c>
      <c r="G25" s="7" t="s">
        <v>215</v>
      </c>
      <c r="H25" s="7" t="s">
        <v>19</v>
      </c>
      <c r="I25" t="s">
        <v>342</v>
      </c>
    </row>
    <row r="26" spans="2:10" ht="38.25">
      <c r="B26" s="6" t="s">
        <v>339</v>
      </c>
      <c r="C26" s="39" t="s">
        <v>8</v>
      </c>
      <c r="D26" s="23" t="s">
        <v>321</v>
      </c>
      <c r="E26" s="2" t="s">
        <v>319</v>
      </c>
      <c r="F26" s="2" t="s">
        <v>320</v>
      </c>
      <c r="G26" s="7" t="s">
        <v>215</v>
      </c>
      <c r="H26" s="7" t="s">
        <v>153</v>
      </c>
      <c r="J26" t="s">
        <v>338</v>
      </c>
    </row>
    <row r="27" spans="2:11" ht="38.25">
      <c r="B27" s="19">
        <v>38832</v>
      </c>
      <c r="C27" s="7" t="s">
        <v>330</v>
      </c>
      <c r="D27" s="23" t="s">
        <v>331</v>
      </c>
      <c r="E27" s="23" t="s">
        <v>332</v>
      </c>
      <c r="F27" s="23" t="s">
        <v>333</v>
      </c>
      <c r="G27" s="7" t="s">
        <v>215</v>
      </c>
      <c r="H27" s="7" t="s">
        <v>334</v>
      </c>
      <c r="J27">
        <v>3</v>
      </c>
      <c r="K27">
        <v>0</v>
      </c>
    </row>
    <row r="28" spans="2:11" ht="25.5">
      <c r="B28" s="19">
        <v>38825</v>
      </c>
      <c r="C28" s="39" t="s">
        <v>8</v>
      </c>
      <c r="D28" s="23" t="s">
        <v>300</v>
      </c>
      <c r="E28" s="23" t="s">
        <v>301</v>
      </c>
      <c r="F28" s="23" t="s">
        <v>264</v>
      </c>
      <c r="G28" s="7" t="s">
        <v>215</v>
      </c>
      <c r="H28" s="7" t="s">
        <v>19</v>
      </c>
      <c r="J28">
        <v>15</v>
      </c>
      <c r="K28">
        <v>1</v>
      </c>
    </row>
    <row r="29" spans="2:11" ht="51">
      <c r="B29" s="6">
        <v>38818</v>
      </c>
      <c r="C29" s="39" t="s">
        <v>8</v>
      </c>
      <c r="D29" s="23" t="s">
        <v>322</v>
      </c>
      <c r="E29" s="23" t="s">
        <v>309</v>
      </c>
      <c r="F29" s="23" t="s">
        <v>305</v>
      </c>
      <c r="G29" s="7" t="s">
        <v>215</v>
      </c>
      <c r="H29" s="7" t="s">
        <v>19</v>
      </c>
      <c r="J29">
        <v>8</v>
      </c>
      <c r="K29">
        <v>0</v>
      </c>
    </row>
    <row r="30" spans="2:11" ht="25.5">
      <c r="B30" s="6">
        <v>38803</v>
      </c>
      <c r="C30" s="39" t="s">
        <v>8</v>
      </c>
      <c r="D30" s="52" t="s">
        <v>306</v>
      </c>
      <c r="E30" s="23" t="s">
        <v>307</v>
      </c>
      <c r="F30" s="23" t="s">
        <v>308</v>
      </c>
      <c r="G30" s="7" t="s">
        <v>215</v>
      </c>
      <c r="H30" s="7" t="s">
        <v>317</v>
      </c>
      <c r="I30" s="7"/>
      <c r="J30">
        <v>8</v>
      </c>
      <c r="K30">
        <v>0</v>
      </c>
    </row>
    <row r="31" spans="2:11" ht="25.5">
      <c r="B31" s="41">
        <v>38797</v>
      </c>
      <c r="C31" s="39" t="s">
        <v>8</v>
      </c>
      <c r="D31" s="52" t="s">
        <v>302</v>
      </c>
      <c r="E31" s="23" t="s">
        <v>299</v>
      </c>
      <c r="F31" s="23" t="s">
        <v>270</v>
      </c>
      <c r="G31" s="7" t="s">
        <v>215</v>
      </c>
      <c r="H31" s="7" t="s">
        <v>19</v>
      </c>
      <c r="I31" s="7"/>
      <c r="J31">
        <v>15</v>
      </c>
      <c r="K31">
        <v>2</v>
      </c>
    </row>
    <row r="32" spans="2:11" ht="12.75">
      <c r="B32" s="41">
        <v>38796</v>
      </c>
      <c r="C32" s="39" t="s">
        <v>8</v>
      </c>
      <c r="D32" s="58" t="s">
        <v>315</v>
      </c>
      <c r="E32" s="42" t="s">
        <v>316</v>
      </c>
      <c r="F32" s="23" t="s">
        <v>270</v>
      </c>
      <c r="G32" s="7" t="s">
        <v>215</v>
      </c>
      <c r="H32" s="7" t="s">
        <v>163</v>
      </c>
      <c r="I32" s="7"/>
      <c r="J32">
        <v>8</v>
      </c>
      <c r="K32">
        <v>0</v>
      </c>
    </row>
    <row r="33" spans="2:11" ht="25.5">
      <c r="B33" s="41">
        <v>38792</v>
      </c>
      <c r="C33" s="56">
        <v>0.5416666666666666</v>
      </c>
      <c r="D33" s="58" t="s">
        <v>314</v>
      </c>
      <c r="E33" s="42" t="s">
        <v>313</v>
      </c>
      <c r="F33" s="23" t="s">
        <v>312</v>
      </c>
      <c r="G33" s="7" t="s">
        <v>215</v>
      </c>
      <c r="H33" s="7" t="s">
        <v>281</v>
      </c>
      <c r="I33" s="7"/>
      <c r="K33">
        <v>0</v>
      </c>
    </row>
    <row r="34" spans="2:11" ht="38.25">
      <c r="B34" s="41">
        <v>38790</v>
      </c>
      <c r="C34" s="39" t="s">
        <v>8</v>
      </c>
      <c r="D34" s="3" t="s">
        <v>310</v>
      </c>
      <c r="E34" s="42" t="s">
        <v>311</v>
      </c>
      <c r="F34" s="23" t="s">
        <v>270</v>
      </c>
      <c r="G34" s="7" t="s">
        <v>215</v>
      </c>
      <c r="H34" s="7" t="s">
        <v>19</v>
      </c>
      <c r="I34" s="7"/>
      <c r="J34">
        <v>15</v>
      </c>
      <c r="K34">
        <v>0</v>
      </c>
    </row>
    <row r="35" spans="2:11" ht="12.75">
      <c r="B35" s="41">
        <v>38769</v>
      </c>
      <c r="C35" s="39" t="s">
        <v>8</v>
      </c>
      <c r="D35" s="3" t="s">
        <v>303</v>
      </c>
      <c r="E35" s="42" t="s">
        <v>294</v>
      </c>
      <c r="F35" s="23" t="s">
        <v>295</v>
      </c>
      <c r="G35" s="7" t="s">
        <v>215</v>
      </c>
      <c r="H35" s="7" t="s">
        <v>19</v>
      </c>
      <c r="I35" s="7" t="s">
        <v>296</v>
      </c>
      <c r="J35">
        <v>13</v>
      </c>
      <c r="K35">
        <v>0</v>
      </c>
    </row>
    <row r="36" spans="2:11" ht="38.25">
      <c r="B36" s="41">
        <v>38755</v>
      </c>
      <c r="C36" s="39" t="s">
        <v>8</v>
      </c>
      <c r="D36" s="3" t="s">
        <v>298</v>
      </c>
      <c r="E36" s="42" t="s">
        <v>100</v>
      </c>
      <c r="F36" s="23" t="s">
        <v>270</v>
      </c>
      <c r="G36" s="7" t="s">
        <v>215</v>
      </c>
      <c r="H36" s="7" t="s">
        <v>19</v>
      </c>
      <c r="J36">
        <v>12</v>
      </c>
      <c r="K36">
        <v>2</v>
      </c>
    </row>
    <row r="37" spans="2:11" ht="38.25">
      <c r="B37" s="19">
        <v>38748</v>
      </c>
      <c r="C37" s="39" t="s">
        <v>8</v>
      </c>
      <c r="D37" s="8" t="s">
        <v>293</v>
      </c>
      <c r="E37" s="23" t="s">
        <v>292</v>
      </c>
      <c r="F37" s="23" t="s">
        <v>264</v>
      </c>
      <c r="G37" s="7" t="s">
        <v>215</v>
      </c>
      <c r="H37" s="7" t="s">
        <v>19</v>
      </c>
      <c r="J37">
        <v>22</v>
      </c>
      <c r="K37">
        <v>4</v>
      </c>
    </row>
    <row r="38" spans="2:11" ht="38.25">
      <c r="B38" s="19">
        <v>38741</v>
      </c>
      <c r="C38" s="39" t="s">
        <v>8</v>
      </c>
      <c r="D38" s="8" t="s">
        <v>286</v>
      </c>
      <c r="E38" s="23" t="s">
        <v>287</v>
      </c>
      <c r="F38" s="23" t="s">
        <v>264</v>
      </c>
      <c r="G38" s="7" t="s">
        <v>215</v>
      </c>
      <c r="H38" s="7" t="s">
        <v>19</v>
      </c>
      <c r="J38">
        <v>18</v>
      </c>
      <c r="K38">
        <v>0</v>
      </c>
    </row>
    <row r="39" spans="2:11" ht="25.5">
      <c r="B39" s="19">
        <v>38727</v>
      </c>
      <c r="C39" s="39" t="s">
        <v>8</v>
      </c>
      <c r="D39" s="8" t="s">
        <v>288</v>
      </c>
      <c r="E39" s="23" t="s">
        <v>289</v>
      </c>
      <c r="F39" s="23" t="s">
        <v>270</v>
      </c>
      <c r="G39" s="7" t="s">
        <v>215</v>
      </c>
      <c r="H39" s="7" t="s">
        <v>16</v>
      </c>
      <c r="J39">
        <v>18</v>
      </c>
      <c r="K39">
        <v>1</v>
      </c>
    </row>
    <row r="40" spans="2:11" ht="51">
      <c r="B40" s="19">
        <v>38699</v>
      </c>
      <c r="C40" s="39" t="s">
        <v>8</v>
      </c>
      <c r="D40" s="40" t="s">
        <v>275</v>
      </c>
      <c r="E40" s="23" t="s">
        <v>271</v>
      </c>
      <c r="F40" s="23" t="s">
        <v>270</v>
      </c>
      <c r="G40" s="7" t="s">
        <v>215</v>
      </c>
      <c r="H40" s="7" t="s">
        <v>19</v>
      </c>
      <c r="J40">
        <v>20</v>
      </c>
      <c r="K40">
        <v>2</v>
      </c>
    </row>
    <row r="41" spans="2:11" ht="25.5">
      <c r="B41" s="19">
        <v>38692</v>
      </c>
      <c r="C41" s="7" t="s">
        <v>8</v>
      </c>
      <c r="D41" s="40" t="s">
        <v>283</v>
      </c>
      <c r="E41" s="42" t="s">
        <v>284</v>
      </c>
      <c r="F41" s="23" t="s">
        <v>285</v>
      </c>
      <c r="G41" s="7" t="s">
        <v>215</v>
      </c>
      <c r="H41" s="7" t="s">
        <v>12</v>
      </c>
      <c r="I41" s="43"/>
      <c r="J41" s="9" t="s">
        <v>297</v>
      </c>
      <c r="K41" s="9" t="s">
        <v>297</v>
      </c>
    </row>
    <row r="42" spans="2:11" ht="25.5">
      <c r="B42" s="19">
        <v>38685</v>
      </c>
      <c r="C42" s="7" t="s">
        <v>8</v>
      </c>
      <c r="D42" s="40" t="s">
        <v>279</v>
      </c>
      <c r="E42" s="23" t="s">
        <v>280</v>
      </c>
      <c r="F42" s="23" t="s">
        <v>282</v>
      </c>
      <c r="G42" s="7" t="s">
        <v>215</v>
      </c>
      <c r="H42" s="7" t="s">
        <v>281</v>
      </c>
      <c r="I42" s="43"/>
      <c r="J42">
        <v>13</v>
      </c>
      <c r="K42">
        <v>3</v>
      </c>
    </row>
    <row r="43" spans="2:11" ht="25.5">
      <c r="B43" s="22">
        <v>38685</v>
      </c>
      <c r="C43" s="7" t="s">
        <v>8</v>
      </c>
      <c r="D43" s="8" t="s">
        <v>279</v>
      </c>
      <c r="E43" s="8" t="s">
        <v>290</v>
      </c>
      <c r="F43" s="8" t="s">
        <v>291</v>
      </c>
      <c r="G43" s="7" t="s">
        <v>215</v>
      </c>
      <c r="H43" s="42" t="s">
        <v>281</v>
      </c>
      <c r="I43" s="45"/>
      <c r="J43" s="9" t="s">
        <v>297</v>
      </c>
      <c r="K43" s="9" t="s">
        <v>297</v>
      </c>
    </row>
    <row r="44" spans="2:11" ht="25.5">
      <c r="B44" s="6">
        <v>38639</v>
      </c>
      <c r="C44" s="39" t="s">
        <v>8</v>
      </c>
      <c r="D44" s="23" t="s">
        <v>265</v>
      </c>
      <c r="E44" s="23" t="s">
        <v>263</v>
      </c>
      <c r="F44" s="23" t="s">
        <v>264</v>
      </c>
      <c r="G44" s="7" t="s">
        <v>215</v>
      </c>
      <c r="H44" s="7" t="s">
        <v>19</v>
      </c>
      <c r="J44">
        <v>20</v>
      </c>
      <c r="K44">
        <v>3</v>
      </c>
    </row>
    <row r="45" spans="2:9" ht="25.5">
      <c r="B45" s="6">
        <v>38638</v>
      </c>
      <c r="C45" s="39" t="s">
        <v>8</v>
      </c>
      <c r="D45" s="8" t="s">
        <v>273</v>
      </c>
      <c r="E45" s="23" t="s">
        <v>272</v>
      </c>
      <c r="F45" s="23" t="s">
        <v>270</v>
      </c>
      <c r="G45" s="7" t="s">
        <v>215</v>
      </c>
      <c r="H45" s="7" t="s">
        <v>19</v>
      </c>
      <c r="I45" s="43"/>
    </row>
    <row r="46" spans="2:11" ht="51">
      <c r="B46" s="6">
        <v>38637</v>
      </c>
      <c r="C46" s="39" t="s">
        <v>8</v>
      </c>
      <c r="D46" s="44" t="s">
        <v>276</v>
      </c>
      <c r="E46" s="23" t="s">
        <v>277</v>
      </c>
      <c r="F46" s="23" t="s">
        <v>278</v>
      </c>
      <c r="G46" s="7" t="s">
        <v>215</v>
      </c>
      <c r="H46" s="7" t="s">
        <v>12</v>
      </c>
      <c r="J46">
        <v>15</v>
      </c>
      <c r="K46">
        <v>5</v>
      </c>
    </row>
    <row r="47" spans="2:11" ht="25.5">
      <c r="B47" s="6">
        <v>38636</v>
      </c>
      <c r="C47" s="39" t="s">
        <v>8</v>
      </c>
      <c r="D47" s="44" t="s">
        <v>269</v>
      </c>
      <c r="E47" s="23" t="s">
        <v>23</v>
      </c>
      <c r="F47" s="23" t="s">
        <v>270</v>
      </c>
      <c r="G47" s="7" t="s">
        <v>215</v>
      </c>
      <c r="H47" s="7" t="s">
        <v>19</v>
      </c>
      <c r="J47">
        <v>10</v>
      </c>
      <c r="K47">
        <v>2</v>
      </c>
    </row>
    <row r="48" spans="2:11" ht="38.25">
      <c r="B48" s="6">
        <v>38616</v>
      </c>
      <c r="C48" s="39" t="s">
        <v>8</v>
      </c>
      <c r="D48" s="23" t="s">
        <v>266</v>
      </c>
      <c r="E48" s="23" t="s">
        <v>267</v>
      </c>
      <c r="F48" s="23" t="s">
        <v>234</v>
      </c>
      <c r="G48" s="7" t="s">
        <v>215</v>
      </c>
      <c r="H48" s="7" t="s">
        <v>19</v>
      </c>
      <c r="I48" s="7"/>
      <c r="J48">
        <v>15</v>
      </c>
      <c r="K48">
        <v>0</v>
      </c>
    </row>
    <row r="49" spans="2:11" ht="38.25">
      <c r="B49" s="6">
        <v>38593</v>
      </c>
      <c r="C49" s="24" t="s">
        <v>8</v>
      </c>
      <c r="D49" s="3" t="s">
        <v>232</v>
      </c>
      <c r="E49" s="3" t="s">
        <v>233</v>
      </c>
      <c r="F49" s="3" t="s">
        <v>234</v>
      </c>
      <c r="G49" t="s">
        <v>215</v>
      </c>
      <c r="H49" t="s">
        <v>19</v>
      </c>
      <c r="J49">
        <v>15</v>
      </c>
      <c r="K49">
        <v>1</v>
      </c>
    </row>
    <row r="50" spans="2:11" ht="51">
      <c r="B50" s="6">
        <v>38590</v>
      </c>
      <c r="C50" s="24" t="s">
        <v>8</v>
      </c>
      <c r="D50" s="3" t="s">
        <v>262</v>
      </c>
      <c r="E50" s="3" t="s">
        <v>261</v>
      </c>
      <c r="F50" s="3" t="s">
        <v>234</v>
      </c>
      <c r="G50" t="s">
        <v>215</v>
      </c>
      <c r="H50" t="s">
        <v>19</v>
      </c>
      <c r="J50">
        <v>16</v>
      </c>
      <c r="K50">
        <v>2</v>
      </c>
    </row>
    <row r="51" spans="2:8" ht="63.75">
      <c r="B51" s="6">
        <v>38517</v>
      </c>
      <c r="C51" s="24" t="s">
        <v>8</v>
      </c>
      <c r="D51" s="3" t="s">
        <v>258</v>
      </c>
      <c r="E51" s="3" t="s">
        <v>260</v>
      </c>
      <c r="F51" s="3" t="s">
        <v>259</v>
      </c>
      <c r="G51" t="s">
        <v>215</v>
      </c>
      <c r="H51" t="s">
        <v>19</v>
      </c>
    </row>
    <row r="52" spans="2:11" ht="12.75">
      <c r="B52" s="6">
        <v>38482</v>
      </c>
      <c r="C52" s="24" t="s">
        <v>8</v>
      </c>
      <c r="D52" s="3" t="s">
        <v>256</v>
      </c>
      <c r="E52" s="3" t="s">
        <v>255</v>
      </c>
      <c r="F52" s="3" t="s">
        <v>15</v>
      </c>
      <c r="G52" t="s">
        <v>215</v>
      </c>
      <c r="H52" t="s">
        <v>19</v>
      </c>
      <c r="J52">
        <v>22</v>
      </c>
      <c r="K52">
        <v>1</v>
      </c>
    </row>
    <row r="53" spans="2:11" ht="38.25">
      <c r="B53" s="6">
        <v>38461</v>
      </c>
      <c r="C53" s="24" t="s">
        <v>8</v>
      </c>
      <c r="D53" s="3" t="s">
        <v>227</v>
      </c>
      <c r="E53" s="3" t="s">
        <v>228</v>
      </c>
      <c r="F53" s="3" t="s">
        <v>229</v>
      </c>
      <c r="G53" t="s">
        <v>215</v>
      </c>
      <c r="H53" t="s">
        <v>19</v>
      </c>
      <c r="J53">
        <v>25</v>
      </c>
      <c r="K53">
        <v>2</v>
      </c>
    </row>
    <row r="54" spans="2:12" ht="12.75">
      <c r="B54" s="6">
        <v>38457</v>
      </c>
      <c r="C54" t="s">
        <v>237</v>
      </c>
      <c r="D54" s="3" t="s">
        <v>213</v>
      </c>
      <c r="E54" s="3" t="s">
        <v>211</v>
      </c>
      <c r="F54" s="3" t="s">
        <v>212</v>
      </c>
      <c r="G54" t="s">
        <v>215</v>
      </c>
      <c r="H54" t="s">
        <v>19</v>
      </c>
      <c r="J54">
        <v>15</v>
      </c>
      <c r="K54">
        <v>0</v>
      </c>
      <c r="L54" t="s">
        <v>222</v>
      </c>
    </row>
    <row r="55" spans="2:12" ht="38.25">
      <c r="B55" s="33">
        <v>38446</v>
      </c>
      <c r="C55" s="34" t="s">
        <v>254</v>
      </c>
      <c r="D55" s="35" t="s">
        <v>244</v>
      </c>
      <c r="E55" s="2" t="s">
        <v>251</v>
      </c>
      <c r="F55" s="3" t="s">
        <v>253</v>
      </c>
      <c r="G55" t="s">
        <v>215</v>
      </c>
      <c r="H55" t="s">
        <v>19</v>
      </c>
      <c r="K55" s="31"/>
      <c r="L55" s="31" t="s">
        <v>257</v>
      </c>
    </row>
    <row r="56" spans="2:12" ht="25.5">
      <c r="B56" s="33">
        <v>38446</v>
      </c>
      <c r="C56" s="34" t="s">
        <v>8</v>
      </c>
      <c r="D56" s="35" t="s">
        <v>245</v>
      </c>
      <c r="E56" s="2" t="s">
        <v>252</v>
      </c>
      <c r="F56" s="3" t="s">
        <v>253</v>
      </c>
      <c r="G56" t="s">
        <v>215</v>
      </c>
      <c r="H56" t="s">
        <v>19</v>
      </c>
      <c r="K56" s="31"/>
      <c r="L56" s="31" t="s">
        <v>257</v>
      </c>
    </row>
    <row r="57" spans="2:12" ht="51">
      <c r="B57" s="33">
        <v>38443</v>
      </c>
      <c r="C57" s="34" t="s">
        <v>254</v>
      </c>
      <c r="D57" s="35" t="s">
        <v>240</v>
      </c>
      <c r="E57" s="2" t="s">
        <v>248</v>
      </c>
      <c r="F57" s="3" t="s">
        <v>253</v>
      </c>
      <c r="G57" t="s">
        <v>215</v>
      </c>
      <c r="H57" t="s">
        <v>19</v>
      </c>
      <c r="K57" s="31"/>
      <c r="L57" s="31" t="s">
        <v>257</v>
      </c>
    </row>
    <row r="58" spans="2:12" ht="38.25">
      <c r="B58" s="33">
        <v>38443</v>
      </c>
      <c r="C58" s="34" t="s">
        <v>8</v>
      </c>
      <c r="D58" s="35" t="s">
        <v>241</v>
      </c>
      <c r="E58" s="2" t="s">
        <v>247</v>
      </c>
      <c r="F58" s="3" t="s">
        <v>253</v>
      </c>
      <c r="G58" t="s">
        <v>215</v>
      </c>
      <c r="H58" t="s">
        <v>19</v>
      </c>
      <c r="K58" s="31"/>
      <c r="L58" s="31" t="s">
        <v>257</v>
      </c>
    </row>
    <row r="59" spans="2:12" ht="38.25">
      <c r="B59" s="36">
        <v>38441</v>
      </c>
      <c r="C59" s="34" t="s">
        <v>254</v>
      </c>
      <c r="D59" s="37" t="s">
        <v>242</v>
      </c>
      <c r="E59" s="2" t="s">
        <v>249</v>
      </c>
      <c r="F59" s="3" t="s">
        <v>253</v>
      </c>
      <c r="G59" t="s">
        <v>215</v>
      </c>
      <c r="H59" t="s">
        <v>19</v>
      </c>
      <c r="K59" s="31"/>
      <c r="L59" s="31" t="s">
        <v>257</v>
      </c>
    </row>
    <row r="60" spans="2:12" ht="38.25">
      <c r="B60" s="33">
        <v>38441</v>
      </c>
      <c r="C60" s="34" t="s">
        <v>8</v>
      </c>
      <c r="D60" s="35" t="s">
        <v>243</v>
      </c>
      <c r="E60" s="2" t="s">
        <v>250</v>
      </c>
      <c r="F60" s="3" t="s">
        <v>253</v>
      </c>
      <c r="G60" t="s">
        <v>215</v>
      </c>
      <c r="H60" t="s">
        <v>19</v>
      </c>
      <c r="K60" s="31"/>
      <c r="L60" s="31" t="s">
        <v>257</v>
      </c>
    </row>
    <row r="61" spans="2:12" ht="38.25">
      <c r="B61" s="33">
        <v>38434</v>
      </c>
      <c r="C61" s="34" t="s">
        <v>8</v>
      </c>
      <c r="D61" s="35" t="s">
        <v>238</v>
      </c>
      <c r="E61" s="2" t="s">
        <v>246</v>
      </c>
      <c r="F61" s="3" t="s">
        <v>253</v>
      </c>
      <c r="G61" t="s">
        <v>215</v>
      </c>
      <c r="H61" t="s">
        <v>19</v>
      </c>
      <c r="K61" s="31"/>
      <c r="L61" s="31" t="s">
        <v>257</v>
      </c>
    </row>
    <row r="62" spans="2:12" ht="38.25">
      <c r="B62" s="33">
        <v>38433</v>
      </c>
      <c r="C62" s="34" t="s">
        <v>8</v>
      </c>
      <c r="D62" s="35" t="s">
        <v>239</v>
      </c>
      <c r="E62" s="2" t="s">
        <v>247</v>
      </c>
      <c r="F62" s="3" t="s">
        <v>253</v>
      </c>
      <c r="G62" t="s">
        <v>215</v>
      </c>
      <c r="H62" t="s">
        <v>19</v>
      </c>
      <c r="K62" s="31"/>
      <c r="L62" s="31" t="s">
        <v>257</v>
      </c>
    </row>
    <row r="63" spans="2:11" s="3" customFormat="1" ht="25.5">
      <c r="B63" s="6">
        <v>38419</v>
      </c>
      <c r="C63" s="24" t="s">
        <v>8</v>
      </c>
      <c r="D63" s="3" t="s">
        <v>235</v>
      </c>
      <c r="E63" s="3" t="s">
        <v>236</v>
      </c>
      <c r="G63" t="s">
        <v>215</v>
      </c>
      <c r="H63" t="s">
        <v>41</v>
      </c>
      <c r="I63"/>
      <c r="J63" s="9">
        <v>12</v>
      </c>
      <c r="K63" s="9">
        <v>0</v>
      </c>
    </row>
    <row r="64" spans="2:11" s="3" customFormat="1" ht="25.5">
      <c r="B64" s="6">
        <v>38412</v>
      </c>
      <c r="C64" s="24" t="s">
        <v>8</v>
      </c>
      <c r="D64" s="3" t="s">
        <v>224</v>
      </c>
      <c r="E64" s="3" t="s">
        <v>225</v>
      </c>
      <c r="F64" s="3" t="s">
        <v>142</v>
      </c>
      <c r="G64" t="s">
        <v>215</v>
      </c>
      <c r="H64" t="s">
        <v>19</v>
      </c>
      <c r="I64"/>
      <c r="J64" s="9">
        <v>18</v>
      </c>
      <c r="K64" s="9">
        <v>4</v>
      </c>
    </row>
    <row r="65" spans="2:11" s="3" customFormat="1" ht="51">
      <c r="B65" s="6">
        <v>38405</v>
      </c>
      <c r="C65" s="24" t="s">
        <v>8</v>
      </c>
      <c r="D65" s="3" t="s">
        <v>217</v>
      </c>
      <c r="E65" s="3" t="s">
        <v>165</v>
      </c>
      <c r="F65" s="3" t="s">
        <v>142</v>
      </c>
      <c r="G65" t="s">
        <v>215</v>
      </c>
      <c r="H65" t="s">
        <v>19</v>
      </c>
      <c r="I65"/>
      <c r="J65" s="9">
        <v>15</v>
      </c>
      <c r="K65" s="9">
        <v>2</v>
      </c>
    </row>
    <row r="66" spans="2:11" ht="25.5">
      <c r="B66" s="6">
        <v>38398</v>
      </c>
      <c r="C66" s="24" t="s">
        <v>8</v>
      </c>
      <c r="D66" s="3" t="s">
        <v>223</v>
      </c>
      <c r="E66" s="3" t="s">
        <v>165</v>
      </c>
      <c r="F66" s="3" t="s">
        <v>142</v>
      </c>
      <c r="G66" t="s">
        <v>215</v>
      </c>
      <c r="H66" t="s">
        <v>19</v>
      </c>
      <c r="J66">
        <v>18</v>
      </c>
      <c r="K66">
        <v>4</v>
      </c>
    </row>
    <row r="67" spans="2:12" ht="63.75">
      <c r="B67" s="6">
        <v>38391</v>
      </c>
      <c r="C67" s="24" t="s">
        <v>8</v>
      </c>
      <c r="D67" s="3" t="s">
        <v>219</v>
      </c>
      <c r="E67" s="3" t="s">
        <v>171</v>
      </c>
      <c r="F67" s="3" t="s">
        <v>142</v>
      </c>
      <c r="G67" t="s">
        <v>215</v>
      </c>
      <c r="H67" t="s">
        <v>19</v>
      </c>
      <c r="J67">
        <v>8</v>
      </c>
      <c r="K67" s="31">
        <v>0</v>
      </c>
      <c r="L67" s="31" t="s">
        <v>218</v>
      </c>
    </row>
    <row r="68" spans="2:11" ht="38.25">
      <c r="B68" s="6">
        <v>38384</v>
      </c>
      <c r="C68" s="24" t="s">
        <v>8</v>
      </c>
      <c r="D68" s="3" t="s">
        <v>216</v>
      </c>
      <c r="E68" s="3" t="s">
        <v>226</v>
      </c>
      <c r="F68" s="3" t="s">
        <v>208</v>
      </c>
      <c r="G68" t="s">
        <v>215</v>
      </c>
      <c r="H68" s="3" t="s">
        <v>210</v>
      </c>
      <c r="I68" s="3"/>
      <c r="J68" s="3">
        <v>16</v>
      </c>
      <c r="K68">
        <v>5</v>
      </c>
    </row>
    <row r="69" spans="2:11" ht="12.75">
      <c r="B69" s="6">
        <v>38376</v>
      </c>
      <c r="C69" s="32">
        <v>0.5104166666666666</v>
      </c>
      <c r="D69" s="3" t="s">
        <v>220</v>
      </c>
      <c r="E69" s="3" t="s">
        <v>209</v>
      </c>
      <c r="F69" s="3" t="s">
        <v>221</v>
      </c>
      <c r="G69" t="s">
        <v>215</v>
      </c>
      <c r="H69" s="3" t="s">
        <v>214</v>
      </c>
      <c r="I69" s="3"/>
      <c r="J69">
        <v>12</v>
      </c>
      <c r="K69">
        <v>0</v>
      </c>
    </row>
    <row r="70" spans="2:11" ht="51">
      <c r="B70" s="6">
        <v>38330</v>
      </c>
      <c r="C70" s="24" t="s">
        <v>8</v>
      </c>
      <c r="D70" s="30" t="s">
        <v>203</v>
      </c>
      <c r="E70" s="18" t="s">
        <v>204</v>
      </c>
      <c r="F70" s="3" t="s">
        <v>116</v>
      </c>
      <c r="G70" t="s">
        <v>11</v>
      </c>
      <c r="H70" t="s">
        <v>28</v>
      </c>
      <c r="J70">
        <v>15</v>
      </c>
      <c r="K70">
        <v>0</v>
      </c>
    </row>
    <row r="71" spans="2:12" ht="25.5">
      <c r="B71" s="6">
        <v>38294</v>
      </c>
      <c r="C71" s="24" t="s">
        <v>8</v>
      </c>
      <c r="D71" s="3" t="s">
        <v>168</v>
      </c>
      <c r="E71" s="3" t="s">
        <v>200</v>
      </c>
      <c r="F71" s="3" t="s">
        <v>142</v>
      </c>
      <c r="G71" t="s">
        <v>11</v>
      </c>
      <c r="H71" t="s">
        <v>19</v>
      </c>
      <c r="J71">
        <v>12</v>
      </c>
      <c r="K71" s="28">
        <v>0</v>
      </c>
      <c r="L71" s="7" t="s">
        <v>166</v>
      </c>
    </row>
    <row r="72" spans="2:10" ht="38.25">
      <c r="B72" s="6">
        <v>38274</v>
      </c>
      <c r="C72" s="24" t="s">
        <v>8</v>
      </c>
      <c r="D72" s="3" t="s">
        <v>175</v>
      </c>
      <c r="E72" t="s">
        <v>172</v>
      </c>
      <c r="F72" s="3" t="s">
        <v>173</v>
      </c>
      <c r="G72" t="s">
        <v>11</v>
      </c>
      <c r="H72" t="s">
        <v>174</v>
      </c>
      <c r="J72" s="7"/>
    </row>
    <row r="73" spans="2:10" ht="25.5">
      <c r="B73" s="6">
        <v>38267</v>
      </c>
      <c r="C73" s="24" t="s">
        <v>8</v>
      </c>
      <c r="D73" s="3" t="s">
        <v>167</v>
      </c>
      <c r="E73" t="s">
        <v>199</v>
      </c>
      <c r="F73" s="3" t="s">
        <v>142</v>
      </c>
      <c r="G73" t="s">
        <v>11</v>
      </c>
      <c r="H73" t="s">
        <v>19</v>
      </c>
      <c r="J73" s="7" t="s">
        <v>166</v>
      </c>
    </row>
    <row r="74" spans="2:10" ht="25.5">
      <c r="B74" s="25">
        <v>38246</v>
      </c>
      <c r="C74" s="2" t="s">
        <v>8</v>
      </c>
      <c r="D74" s="4" t="s">
        <v>169</v>
      </c>
      <c r="E74" s="4" t="s">
        <v>170</v>
      </c>
      <c r="F74" s="3" t="s">
        <v>10</v>
      </c>
      <c r="G74" t="s">
        <v>11</v>
      </c>
      <c r="H74" s="7" t="s">
        <v>19</v>
      </c>
      <c r="I74" s="7"/>
      <c r="J74" s="1"/>
    </row>
    <row r="75" spans="2:10" ht="38.25">
      <c r="B75" s="25">
        <v>38146</v>
      </c>
      <c r="C75" s="2" t="s">
        <v>8</v>
      </c>
      <c r="D75" s="3" t="s">
        <v>160</v>
      </c>
      <c r="E75" s="3" t="s">
        <v>158</v>
      </c>
      <c r="F75" s="3" t="s">
        <v>159</v>
      </c>
      <c r="G75" t="s">
        <v>11</v>
      </c>
      <c r="H75" s="7" t="s">
        <v>19</v>
      </c>
      <c r="I75" s="7"/>
      <c r="J75" s="1"/>
    </row>
    <row r="76" spans="2:10" ht="38.25">
      <c r="B76" s="25">
        <v>38139</v>
      </c>
      <c r="C76" s="2" t="s">
        <v>8</v>
      </c>
      <c r="D76" s="3" t="s">
        <v>138</v>
      </c>
      <c r="E76" s="23" t="s">
        <v>137</v>
      </c>
      <c r="F76" s="23" t="s">
        <v>139</v>
      </c>
      <c r="G76" t="s">
        <v>11</v>
      </c>
      <c r="H76" s="7" t="s">
        <v>19</v>
      </c>
      <c r="I76" s="7"/>
      <c r="J76" s="1"/>
    </row>
    <row r="77" spans="2:10" ht="38.25">
      <c r="B77" s="25">
        <v>38134</v>
      </c>
      <c r="C77" s="2" t="s">
        <v>8</v>
      </c>
      <c r="D77" s="3" t="s">
        <v>157</v>
      </c>
      <c r="E77" s="3" t="s">
        <v>156</v>
      </c>
      <c r="F77" s="3" t="s">
        <v>154</v>
      </c>
      <c r="G77" t="s">
        <v>11</v>
      </c>
      <c r="H77" s="7" t="s">
        <v>153</v>
      </c>
      <c r="I77" s="7"/>
      <c r="J77" s="3"/>
    </row>
    <row r="78" spans="2:10" ht="25.5">
      <c r="B78" s="25">
        <v>38119</v>
      </c>
      <c r="C78" s="2" t="s">
        <v>8</v>
      </c>
      <c r="D78" s="3" t="s">
        <v>155</v>
      </c>
      <c r="E78" s="3" t="s">
        <v>150</v>
      </c>
      <c r="F78" s="3" t="s">
        <v>151</v>
      </c>
      <c r="G78" t="s">
        <v>11</v>
      </c>
      <c r="H78" s="7" t="s">
        <v>152</v>
      </c>
      <c r="I78" s="7"/>
      <c r="J78" s="3"/>
    </row>
    <row r="79" spans="2:10" ht="12.75">
      <c r="B79" s="25">
        <v>38118</v>
      </c>
      <c r="C79" s="2" t="s">
        <v>8</v>
      </c>
      <c r="D79" s="3" t="s">
        <v>145</v>
      </c>
      <c r="E79" s="3" t="s">
        <v>144</v>
      </c>
      <c r="F79" s="3" t="s">
        <v>10</v>
      </c>
      <c r="G79" t="s">
        <v>11</v>
      </c>
      <c r="H79" s="7" t="s">
        <v>19</v>
      </c>
      <c r="I79" s="7"/>
      <c r="J79" s="3"/>
    </row>
    <row r="80" spans="2:9" ht="25.5">
      <c r="B80" s="25">
        <v>38111</v>
      </c>
      <c r="C80" s="2" t="s">
        <v>8</v>
      </c>
      <c r="D80" s="3" t="s">
        <v>149</v>
      </c>
      <c r="E80" t="s">
        <v>146</v>
      </c>
      <c r="F80" t="s">
        <v>147</v>
      </c>
      <c r="G80" t="s">
        <v>11</v>
      </c>
      <c r="H80" s="3" t="s">
        <v>148</v>
      </c>
      <c r="I80" s="3"/>
    </row>
    <row r="81" spans="2:9" ht="25.5">
      <c r="B81" s="25">
        <v>38097</v>
      </c>
      <c r="C81" s="2" t="s">
        <v>8</v>
      </c>
      <c r="D81" s="3" t="s">
        <v>143</v>
      </c>
      <c r="E81" s="3" t="s">
        <v>141</v>
      </c>
      <c r="F81" s="3" t="s">
        <v>142</v>
      </c>
      <c r="G81" t="s">
        <v>11</v>
      </c>
      <c r="H81" s="3" t="s">
        <v>16</v>
      </c>
      <c r="I81" s="3"/>
    </row>
    <row r="82" spans="2:9" ht="38.25">
      <c r="B82" s="25">
        <v>38092</v>
      </c>
      <c r="C82" s="2" t="s">
        <v>8</v>
      </c>
      <c r="D82" s="3" t="s">
        <v>132</v>
      </c>
      <c r="E82" s="3" t="s">
        <v>26</v>
      </c>
      <c r="F82" s="3" t="s">
        <v>27</v>
      </c>
      <c r="G82" t="s">
        <v>11</v>
      </c>
      <c r="H82" s="3" t="s">
        <v>28</v>
      </c>
      <c r="I82" s="3"/>
    </row>
    <row r="83" spans="2:9" ht="25.5">
      <c r="B83" s="25">
        <v>38090</v>
      </c>
      <c r="C83" s="2" t="s">
        <v>8</v>
      </c>
      <c r="D83" s="3" t="s">
        <v>140</v>
      </c>
      <c r="E83" t="s">
        <v>128</v>
      </c>
      <c r="F83" s="3" t="s">
        <v>21</v>
      </c>
      <c r="G83" t="s">
        <v>11</v>
      </c>
      <c r="H83" s="3" t="s">
        <v>129</v>
      </c>
      <c r="I83" s="3"/>
    </row>
    <row r="84" spans="2:10" ht="25.5">
      <c r="B84" s="25">
        <v>38085</v>
      </c>
      <c r="C84" s="2" t="s">
        <v>8</v>
      </c>
      <c r="D84" s="4" t="s">
        <v>131</v>
      </c>
      <c r="E84" s="3" t="s">
        <v>20</v>
      </c>
      <c r="F84" s="3" t="s">
        <v>21</v>
      </c>
      <c r="G84" t="s">
        <v>11</v>
      </c>
      <c r="H84" s="2" t="s">
        <v>19</v>
      </c>
      <c r="I84" s="2"/>
      <c r="J84" s="1"/>
    </row>
    <row r="85" spans="2:9" ht="12.75">
      <c r="B85" s="25">
        <v>38083</v>
      </c>
      <c r="C85" s="2" t="s">
        <v>8</v>
      </c>
      <c r="D85" s="3" t="s">
        <v>130</v>
      </c>
      <c r="E85" t="s">
        <v>126</v>
      </c>
      <c r="F85" s="3" t="s">
        <v>127</v>
      </c>
      <c r="G85" t="s">
        <v>11</v>
      </c>
      <c r="H85" s="3" t="s">
        <v>129</v>
      </c>
      <c r="I85" s="3"/>
    </row>
    <row r="86" spans="2:10" ht="25.5">
      <c r="B86" s="25">
        <v>38076</v>
      </c>
      <c r="C86" t="s">
        <v>8</v>
      </c>
      <c r="D86" s="3" t="s">
        <v>133</v>
      </c>
      <c r="E86" s="4" t="s">
        <v>9</v>
      </c>
      <c r="F86" s="3" t="s">
        <v>10</v>
      </c>
      <c r="G86" t="s">
        <v>11</v>
      </c>
      <c r="H86" t="s">
        <v>12</v>
      </c>
      <c r="J86" t="s">
        <v>13</v>
      </c>
    </row>
    <row r="87" spans="2:8" s="2" customFormat="1" ht="25.5">
      <c r="B87" s="26">
        <v>38057</v>
      </c>
      <c r="C87" s="2" t="s">
        <v>8</v>
      </c>
      <c r="D87" s="4" t="s">
        <v>134</v>
      </c>
      <c r="E87" s="2" t="s">
        <v>135</v>
      </c>
      <c r="F87" s="2" t="s">
        <v>136</v>
      </c>
      <c r="G87" s="2" t="s">
        <v>11</v>
      </c>
      <c r="H87" s="2" t="s">
        <v>19</v>
      </c>
    </row>
    <row r="88" spans="2:10" ht="38.25">
      <c r="B88" s="25">
        <v>38041</v>
      </c>
      <c r="C88" t="s">
        <v>8</v>
      </c>
      <c r="D88" s="3" t="s">
        <v>22</v>
      </c>
      <c r="E88" s="3" t="s">
        <v>23</v>
      </c>
      <c r="F88" s="3" t="s">
        <v>15</v>
      </c>
      <c r="G88" t="s">
        <v>11</v>
      </c>
      <c r="H88" s="4" t="s">
        <v>19</v>
      </c>
      <c r="I88" s="4"/>
      <c r="J88" t="s">
        <v>25</v>
      </c>
    </row>
    <row r="89" spans="2:9" ht="51">
      <c r="B89" s="25">
        <v>38034</v>
      </c>
      <c r="C89" s="2" t="s">
        <v>8</v>
      </c>
      <c r="D89" s="3" t="s">
        <v>125</v>
      </c>
      <c r="E89" t="s">
        <v>123</v>
      </c>
      <c r="F89" s="3" t="s">
        <v>124</v>
      </c>
      <c r="G89" t="s">
        <v>11</v>
      </c>
      <c r="H89" s="3" t="s">
        <v>12</v>
      </c>
      <c r="I89" s="3"/>
    </row>
    <row r="90" spans="2:8" ht="12.75">
      <c r="B90" s="25">
        <v>38013</v>
      </c>
      <c r="C90" t="s">
        <v>8</v>
      </c>
      <c r="D90" s="4" t="s">
        <v>17</v>
      </c>
      <c r="E90" t="s">
        <v>18</v>
      </c>
      <c r="F90" s="3" t="s">
        <v>15</v>
      </c>
      <c r="G90" t="s">
        <v>11</v>
      </c>
      <c r="H90" t="s">
        <v>19</v>
      </c>
    </row>
    <row r="91" spans="2:11" s="3" customFormat="1" ht="38.25">
      <c r="B91" s="27" t="s">
        <v>29</v>
      </c>
      <c r="C91" s="10" t="s">
        <v>30</v>
      </c>
      <c r="D91" s="9" t="s">
        <v>31</v>
      </c>
      <c r="E91" s="9" t="s">
        <v>32</v>
      </c>
      <c r="F91" s="9" t="s">
        <v>33</v>
      </c>
      <c r="G91" s="9" t="s">
        <v>34</v>
      </c>
      <c r="H91" s="11" t="s">
        <v>35</v>
      </c>
      <c r="I91" s="11"/>
      <c r="J91" s="9" t="s">
        <v>36</v>
      </c>
      <c r="K91" s="9" t="s">
        <v>37</v>
      </c>
    </row>
    <row r="92" spans="2:11" s="3" customFormat="1" ht="12.75">
      <c r="B92" s="28" t="str">
        <f>CHOOSE(WEEKDAY(C92,2),"Mon","Tue","Wed","Thu","Fri","Sat","Sun")</f>
        <v>Sat</v>
      </c>
      <c r="C92" s="13"/>
      <c r="D92" s="14"/>
      <c r="E92" s="15"/>
      <c r="F92" s="16"/>
      <c r="G92" s="15"/>
      <c r="H92" s="17"/>
      <c r="I92" s="17"/>
      <c r="J92" s="15"/>
      <c r="K92" s="12"/>
    </row>
    <row r="93" spans="2:11" s="3" customFormat="1" ht="38.25">
      <c r="B93" s="25">
        <f aca="true" t="shared" si="0" ref="B93:B123">C93</f>
        <v>37971</v>
      </c>
      <c r="C93" s="6">
        <v>37971</v>
      </c>
      <c r="D93" s="18" t="s">
        <v>38</v>
      </c>
      <c r="E93" s="18" t="s">
        <v>39</v>
      </c>
      <c r="F93" s="10" t="s">
        <v>40</v>
      </c>
      <c r="G93" s="4" t="s">
        <v>19</v>
      </c>
      <c r="H93" s="8" t="s">
        <v>8</v>
      </c>
      <c r="I93" s="8"/>
      <c r="J93" s="3" t="s">
        <v>11</v>
      </c>
      <c r="K93"/>
    </row>
    <row r="94" spans="2:11" s="3" customFormat="1" ht="38.25">
      <c r="B94" s="25">
        <f t="shared" si="0"/>
        <v>37958</v>
      </c>
      <c r="C94" s="6">
        <v>37958</v>
      </c>
      <c r="D94" s="18" t="s">
        <v>41</v>
      </c>
      <c r="E94" s="4" t="s">
        <v>15</v>
      </c>
      <c r="F94" s="19" t="s">
        <v>42</v>
      </c>
      <c r="G94" s="4" t="s">
        <v>16</v>
      </c>
      <c r="H94" s="8" t="s">
        <v>8</v>
      </c>
      <c r="I94" s="8"/>
      <c r="J94" s="3" t="s">
        <v>11</v>
      </c>
      <c r="K94"/>
    </row>
    <row r="95" spans="2:11" s="3" customFormat="1" ht="38.25">
      <c r="B95" s="25">
        <f t="shared" si="0"/>
        <v>37937</v>
      </c>
      <c r="C95" s="6">
        <v>37937</v>
      </c>
      <c r="D95" s="4" t="s">
        <v>43</v>
      </c>
      <c r="E95" s="4" t="s">
        <v>15</v>
      </c>
      <c r="F95" s="9" t="s">
        <v>44</v>
      </c>
      <c r="G95" s="4" t="s">
        <v>19</v>
      </c>
      <c r="H95" s="8" t="s">
        <v>8</v>
      </c>
      <c r="I95" s="8"/>
      <c r="J95" s="3" t="s">
        <v>11</v>
      </c>
      <c r="K95"/>
    </row>
    <row r="96" spans="2:11" s="3" customFormat="1" ht="38.25">
      <c r="B96" s="25">
        <f t="shared" si="0"/>
        <v>37916</v>
      </c>
      <c r="C96" s="6">
        <v>37916</v>
      </c>
      <c r="D96" s="18" t="s">
        <v>45</v>
      </c>
      <c r="E96" s="18" t="s">
        <v>46</v>
      </c>
      <c r="F96" s="9" t="s">
        <v>47</v>
      </c>
      <c r="G96" s="4" t="s">
        <v>48</v>
      </c>
      <c r="H96" s="8" t="s">
        <v>8</v>
      </c>
      <c r="I96" s="8"/>
      <c r="J96" s="3" t="s">
        <v>11</v>
      </c>
      <c r="K96"/>
    </row>
    <row r="97" spans="2:11" s="3" customFormat="1" ht="63.75">
      <c r="B97" s="25">
        <f t="shared" si="0"/>
        <v>37914</v>
      </c>
      <c r="C97" s="6">
        <v>37914</v>
      </c>
      <c r="D97" s="18" t="s">
        <v>49</v>
      </c>
      <c r="E97" s="18" t="s">
        <v>50</v>
      </c>
      <c r="F97" s="10" t="s">
        <v>51</v>
      </c>
      <c r="G97" s="4" t="s">
        <v>16</v>
      </c>
      <c r="H97" s="8" t="s">
        <v>8</v>
      </c>
      <c r="I97" s="8"/>
      <c r="J97" s="3" t="s">
        <v>11</v>
      </c>
      <c r="K97"/>
    </row>
    <row r="98" spans="2:11" s="3" customFormat="1" ht="38.25">
      <c r="B98" s="25">
        <f t="shared" si="0"/>
        <v>37909</v>
      </c>
      <c r="C98" s="6">
        <v>37909</v>
      </c>
      <c r="D98" s="18" t="s">
        <v>41</v>
      </c>
      <c r="E98" s="4" t="s">
        <v>15</v>
      </c>
      <c r="F98" s="10" t="s">
        <v>52</v>
      </c>
      <c r="G98" s="4" t="s">
        <v>16</v>
      </c>
      <c r="H98" s="8" t="s">
        <v>8</v>
      </c>
      <c r="I98" s="8"/>
      <c r="J98" s="3" t="s">
        <v>11</v>
      </c>
      <c r="K98" t="s">
        <v>53</v>
      </c>
    </row>
    <row r="99" spans="2:11" s="3" customFormat="1" ht="38.25">
      <c r="B99" s="25">
        <f t="shared" si="0"/>
        <v>37903</v>
      </c>
      <c r="C99" s="6">
        <v>37903</v>
      </c>
      <c r="D99" s="18" t="s">
        <v>54</v>
      </c>
      <c r="E99" s="4" t="s">
        <v>55</v>
      </c>
      <c r="F99" s="10" t="s">
        <v>56</v>
      </c>
      <c r="G99" s="4" t="s">
        <v>57</v>
      </c>
      <c r="H99" s="8" t="s">
        <v>8</v>
      </c>
      <c r="I99" s="8"/>
      <c r="J99" s="3" t="s">
        <v>11</v>
      </c>
      <c r="K99"/>
    </row>
    <row r="100" spans="2:11" s="3" customFormat="1" ht="63.75">
      <c r="B100" s="25">
        <f t="shared" si="0"/>
        <v>37902</v>
      </c>
      <c r="C100" s="6">
        <v>37902</v>
      </c>
      <c r="D100" s="18" t="s">
        <v>58</v>
      </c>
      <c r="E100" s="4" t="s">
        <v>15</v>
      </c>
      <c r="F100" s="10" t="s">
        <v>59</v>
      </c>
      <c r="G100" s="4" t="s">
        <v>14</v>
      </c>
      <c r="H100" s="8" t="s">
        <v>8</v>
      </c>
      <c r="I100" s="8"/>
      <c r="J100" s="3" t="s">
        <v>11</v>
      </c>
      <c r="K100"/>
    </row>
    <row r="101" spans="2:11" s="3" customFormat="1" ht="38.25">
      <c r="B101" s="25">
        <f t="shared" si="0"/>
        <v>37887</v>
      </c>
      <c r="C101" s="6">
        <v>37887</v>
      </c>
      <c r="D101" s="20" t="s">
        <v>60</v>
      </c>
      <c r="E101" s="4" t="s">
        <v>61</v>
      </c>
      <c r="F101" s="9" t="s">
        <v>62</v>
      </c>
      <c r="G101" s="4" t="s">
        <v>19</v>
      </c>
      <c r="H101" s="21">
        <v>0.4166666666666667</v>
      </c>
      <c r="I101" s="21"/>
      <c r="J101" s="3" t="s">
        <v>11</v>
      </c>
      <c r="K101" t="s">
        <v>53</v>
      </c>
    </row>
    <row r="102" spans="2:11" s="3" customFormat="1" ht="38.25">
      <c r="B102" s="25">
        <f t="shared" si="0"/>
        <v>37886</v>
      </c>
      <c r="C102" s="6">
        <v>37886</v>
      </c>
      <c r="D102" s="3" t="s">
        <v>63</v>
      </c>
      <c r="E102" s="3" t="s">
        <v>64</v>
      </c>
      <c r="F102" s="9" t="s">
        <v>65</v>
      </c>
      <c r="G102" s="4" t="s">
        <v>19</v>
      </c>
      <c r="H102" s="8" t="s">
        <v>8</v>
      </c>
      <c r="I102" s="8"/>
      <c r="J102" s="3" t="s">
        <v>11</v>
      </c>
      <c r="K102" t="s">
        <v>66</v>
      </c>
    </row>
    <row r="103" spans="2:11" s="3" customFormat="1" ht="51">
      <c r="B103" s="25">
        <f t="shared" si="0"/>
        <v>37883</v>
      </c>
      <c r="C103" s="6">
        <v>37883</v>
      </c>
      <c r="D103" s="3" t="s">
        <v>67</v>
      </c>
      <c r="E103" s="3" t="s">
        <v>10</v>
      </c>
      <c r="F103" s="9" t="s">
        <v>68</v>
      </c>
      <c r="G103" s="4" t="s">
        <v>12</v>
      </c>
      <c r="H103" s="8" t="s">
        <v>8</v>
      </c>
      <c r="I103" s="8"/>
      <c r="J103" s="3" t="s">
        <v>11</v>
      </c>
      <c r="K103" t="s">
        <v>69</v>
      </c>
    </row>
    <row r="104" spans="2:10" ht="38.25">
      <c r="B104" s="25">
        <f t="shared" si="0"/>
        <v>37825</v>
      </c>
      <c r="C104" s="22">
        <v>37825</v>
      </c>
      <c r="D104" s="4" t="s">
        <v>70</v>
      </c>
      <c r="E104" s="4" t="s">
        <v>71</v>
      </c>
      <c r="F104" s="9" t="s">
        <v>72</v>
      </c>
      <c r="G104" s="4" t="s">
        <v>19</v>
      </c>
      <c r="H104" s="8" t="s">
        <v>8</v>
      </c>
      <c r="I104" s="8"/>
      <c r="J104" s="3" t="s">
        <v>11</v>
      </c>
    </row>
    <row r="105" spans="2:10" ht="38.25">
      <c r="B105" s="25">
        <f t="shared" si="0"/>
        <v>37770</v>
      </c>
      <c r="C105" s="6">
        <v>37770</v>
      </c>
      <c r="D105" s="3" t="s">
        <v>73</v>
      </c>
      <c r="E105" s="3" t="s">
        <v>74</v>
      </c>
      <c r="F105" s="9" t="s">
        <v>75</v>
      </c>
      <c r="G105" s="4"/>
      <c r="H105" s="8" t="s">
        <v>8</v>
      </c>
      <c r="I105" s="8"/>
      <c r="J105" s="3" t="s">
        <v>11</v>
      </c>
    </row>
    <row r="106" spans="2:10" ht="38.25">
      <c r="B106" s="25">
        <f t="shared" si="0"/>
        <v>37756</v>
      </c>
      <c r="C106" s="6">
        <v>37756</v>
      </c>
      <c r="D106" s="3" t="s">
        <v>76</v>
      </c>
      <c r="E106" s="3" t="s">
        <v>15</v>
      </c>
      <c r="F106" s="9" t="s">
        <v>77</v>
      </c>
      <c r="G106" s="4" t="s">
        <v>16</v>
      </c>
      <c r="H106" s="8" t="s">
        <v>8</v>
      </c>
      <c r="I106" s="8"/>
      <c r="J106" s="3" t="s">
        <v>11</v>
      </c>
    </row>
    <row r="107" spans="2:10" ht="51">
      <c r="B107" s="25">
        <f t="shared" si="0"/>
        <v>37754</v>
      </c>
      <c r="C107" s="6">
        <v>37754</v>
      </c>
      <c r="D107" s="3" t="s">
        <v>78</v>
      </c>
      <c r="E107" s="3" t="s">
        <v>79</v>
      </c>
      <c r="F107" s="9" t="s">
        <v>80</v>
      </c>
      <c r="G107" s="4" t="s">
        <v>19</v>
      </c>
      <c r="H107" s="8" t="s">
        <v>8</v>
      </c>
      <c r="I107" s="8"/>
      <c r="J107" s="3" t="s">
        <v>11</v>
      </c>
    </row>
    <row r="108" spans="2:10" ht="38.25">
      <c r="B108" s="25">
        <f t="shared" si="0"/>
        <v>37713</v>
      </c>
      <c r="C108" s="22">
        <v>37713</v>
      </c>
      <c r="D108" s="4" t="s">
        <v>81</v>
      </c>
      <c r="E108" s="4" t="s">
        <v>15</v>
      </c>
      <c r="F108" s="9" t="s">
        <v>82</v>
      </c>
      <c r="G108" s="4" t="s">
        <v>19</v>
      </c>
      <c r="H108" s="8" t="s">
        <v>8</v>
      </c>
      <c r="I108" s="8"/>
      <c r="J108" s="3" t="s">
        <v>11</v>
      </c>
    </row>
    <row r="109" spans="2:10" ht="38.25">
      <c r="B109" s="25">
        <f t="shared" si="0"/>
        <v>37671</v>
      </c>
      <c r="C109" s="6">
        <v>37671</v>
      </c>
      <c r="D109" s="4" t="s">
        <v>83</v>
      </c>
      <c r="E109" s="4" t="s">
        <v>84</v>
      </c>
      <c r="F109" s="9" t="s">
        <v>85</v>
      </c>
      <c r="G109" s="4" t="s">
        <v>86</v>
      </c>
      <c r="H109" s="8" t="s">
        <v>8</v>
      </c>
      <c r="I109" s="8"/>
      <c r="J109" s="3" t="s">
        <v>11</v>
      </c>
    </row>
    <row r="110" spans="2:10" ht="51">
      <c r="B110" s="25">
        <f t="shared" si="0"/>
        <v>37657</v>
      </c>
      <c r="C110" s="22">
        <v>37657</v>
      </c>
      <c r="D110" s="4" t="s">
        <v>87</v>
      </c>
      <c r="E110" s="4" t="s">
        <v>88</v>
      </c>
      <c r="F110" s="9" t="s">
        <v>89</v>
      </c>
      <c r="G110" s="4" t="s">
        <v>19</v>
      </c>
      <c r="H110" s="8" t="s">
        <v>8</v>
      </c>
      <c r="I110" s="8"/>
      <c r="J110" s="3" t="s">
        <v>11</v>
      </c>
    </row>
    <row r="111" spans="2:10" ht="38.25">
      <c r="B111" s="25">
        <f t="shared" si="0"/>
        <v>37636</v>
      </c>
      <c r="C111" s="22">
        <v>37636</v>
      </c>
      <c r="D111" s="4" t="s">
        <v>90</v>
      </c>
      <c r="E111" s="4" t="s">
        <v>91</v>
      </c>
      <c r="F111" s="9" t="s">
        <v>92</v>
      </c>
      <c r="G111" s="4" t="s">
        <v>16</v>
      </c>
      <c r="H111" s="8" t="s">
        <v>8</v>
      </c>
      <c r="I111" s="8"/>
      <c r="J111" s="3" t="s">
        <v>11</v>
      </c>
    </row>
    <row r="112" spans="2:10" ht="76.5">
      <c r="B112" s="25">
        <f t="shared" si="0"/>
        <v>37634</v>
      </c>
      <c r="C112" s="22">
        <v>37634</v>
      </c>
      <c r="D112" s="4" t="s">
        <v>93</v>
      </c>
      <c r="E112" s="4" t="s">
        <v>94</v>
      </c>
      <c r="F112" s="9" t="s">
        <v>95</v>
      </c>
      <c r="G112" s="4" t="s">
        <v>12</v>
      </c>
      <c r="H112" s="8" t="s">
        <v>96</v>
      </c>
      <c r="I112" s="8"/>
      <c r="J112" s="3" t="s">
        <v>97</v>
      </c>
    </row>
    <row r="113" spans="2:10" ht="51">
      <c r="B113" s="25">
        <f t="shared" si="0"/>
        <v>37601</v>
      </c>
      <c r="C113" s="22">
        <v>37601</v>
      </c>
      <c r="D113" s="3" t="s">
        <v>98</v>
      </c>
      <c r="E113" s="4" t="s">
        <v>15</v>
      </c>
      <c r="F113" s="9" t="s">
        <v>99</v>
      </c>
      <c r="G113" s="4" t="s">
        <v>16</v>
      </c>
      <c r="H113" s="8" t="s">
        <v>8</v>
      </c>
      <c r="I113" s="8"/>
      <c r="J113" s="3" t="s">
        <v>11</v>
      </c>
    </row>
    <row r="114" spans="2:10" ht="38.25">
      <c r="B114" s="25">
        <f t="shared" si="0"/>
        <v>37578</v>
      </c>
      <c r="C114" s="22">
        <v>37578</v>
      </c>
      <c r="D114" s="4" t="s">
        <v>100</v>
      </c>
      <c r="E114" s="4" t="s">
        <v>15</v>
      </c>
      <c r="F114" s="9" t="s">
        <v>101</v>
      </c>
      <c r="G114" s="4" t="s">
        <v>16</v>
      </c>
      <c r="H114" s="8" t="s">
        <v>8</v>
      </c>
      <c r="I114" s="8"/>
      <c r="J114" s="3" t="s">
        <v>11</v>
      </c>
    </row>
    <row r="115" spans="2:10" ht="38.25">
      <c r="B115" s="25">
        <f t="shared" si="0"/>
        <v>37575</v>
      </c>
      <c r="C115" s="22">
        <v>37575</v>
      </c>
      <c r="D115" s="4" t="s">
        <v>102</v>
      </c>
      <c r="E115" s="4" t="s">
        <v>27</v>
      </c>
      <c r="F115" s="9" t="s">
        <v>103</v>
      </c>
      <c r="G115" s="4" t="s">
        <v>19</v>
      </c>
      <c r="H115" s="8" t="s">
        <v>8</v>
      </c>
      <c r="I115" s="8"/>
      <c r="J115" s="3" t="s">
        <v>11</v>
      </c>
    </row>
    <row r="116" spans="2:10" ht="38.25">
      <c r="B116" s="25">
        <f t="shared" si="0"/>
        <v>37573</v>
      </c>
      <c r="C116" s="22">
        <v>37573</v>
      </c>
      <c r="D116" s="4" t="s">
        <v>104</v>
      </c>
      <c r="E116" s="4" t="s">
        <v>105</v>
      </c>
      <c r="F116" s="9" t="s">
        <v>106</v>
      </c>
      <c r="G116" s="4" t="s">
        <v>19</v>
      </c>
      <c r="H116" s="8" t="s">
        <v>8</v>
      </c>
      <c r="I116" s="8"/>
      <c r="J116" s="3" t="s">
        <v>11</v>
      </c>
    </row>
    <row r="117" spans="2:10" ht="51">
      <c r="B117" s="25">
        <f t="shared" si="0"/>
        <v>37405</v>
      </c>
      <c r="C117" s="6">
        <v>37405</v>
      </c>
      <c r="D117" s="3" t="s">
        <v>107</v>
      </c>
      <c r="E117" s="3" t="s">
        <v>15</v>
      </c>
      <c r="F117" s="9" t="s">
        <v>108</v>
      </c>
      <c r="G117" s="4" t="s">
        <v>16</v>
      </c>
      <c r="H117" s="8" t="s">
        <v>8</v>
      </c>
      <c r="I117" s="8"/>
      <c r="J117" s="3" t="s">
        <v>11</v>
      </c>
    </row>
    <row r="118" spans="2:10" ht="38.25">
      <c r="B118" s="25">
        <f t="shared" si="0"/>
        <v>37378</v>
      </c>
      <c r="C118" s="6">
        <v>37378</v>
      </c>
      <c r="D118" s="3" t="s">
        <v>109</v>
      </c>
      <c r="E118" s="3" t="s">
        <v>15</v>
      </c>
      <c r="F118" s="9" t="s">
        <v>110</v>
      </c>
      <c r="G118" s="4" t="s">
        <v>111</v>
      </c>
      <c r="H118" s="8" t="s">
        <v>8</v>
      </c>
      <c r="I118" s="8"/>
      <c r="J118" s="3" t="s">
        <v>11</v>
      </c>
    </row>
    <row r="119" spans="2:10" ht="38.25">
      <c r="B119" s="25">
        <f t="shared" si="0"/>
        <v>37370</v>
      </c>
      <c r="C119" s="6">
        <v>37370</v>
      </c>
      <c r="D119" s="3" t="s">
        <v>112</v>
      </c>
      <c r="E119" s="3" t="s">
        <v>15</v>
      </c>
      <c r="F119" s="9" t="s">
        <v>113</v>
      </c>
      <c r="G119" s="4" t="s">
        <v>114</v>
      </c>
      <c r="H119" s="8" t="s">
        <v>8</v>
      </c>
      <c r="I119" s="8"/>
      <c r="J119" s="3" t="s">
        <v>11</v>
      </c>
    </row>
    <row r="120" spans="2:10" ht="38.25">
      <c r="B120" s="25">
        <f t="shared" si="0"/>
        <v>37343</v>
      </c>
      <c r="C120" s="6">
        <v>37343</v>
      </c>
      <c r="D120" s="3" t="s">
        <v>100</v>
      </c>
      <c r="E120" s="3" t="s">
        <v>15</v>
      </c>
      <c r="F120" s="9" t="s">
        <v>115</v>
      </c>
      <c r="G120" s="4" t="s">
        <v>48</v>
      </c>
      <c r="H120" s="8" t="s">
        <v>8</v>
      </c>
      <c r="I120" s="8"/>
      <c r="J120" s="3" t="s">
        <v>11</v>
      </c>
    </row>
    <row r="121" spans="2:10" ht="38.25">
      <c r="B121" s="25">
        <f t="shared" si="0"/>
        <v>37336</v>
      </c>
      <c r="C121" s="6">
        <v>37336</v>
      </c>
      <c r="D121" s="3" t="s">
        <v>116</v>
      </c>
      <c r="E121" s="3" t="s">
        <v>15</v>
      </c>
      <c r="F121" s="9" t="s">
        <v>117</v>
      </c>
      <c r="G121" s="4" t="s">
        <v>48</v>
      </c>
      <c r="H121" s="8" t="s">
        <v>8</v>
      </c>
      <c r="I121" s="8"/>
      <c r="J121" s="3" t="s">
        <v>11</v>
      </c>
    </row>
    <row r="122" spans="2:10" ht="38.25">
      <c r="B122" s="25">
        <f t="shared" si="0"/>
        <v>37334</v>
      </c>
      <c r="C122" s="6">
        <v>37334</v>
      </c>
      <c r="D122" s="3" t="s">
        <v>118</v>
      </c>
      <c r="E122" s="3" t="s">
        <v>15</v>
      </c>
      <c r="F122" s="9" t="s">
        <v>119</v>
      </c>
      <c r="G122" s="4"/>
      <c r="H122" s="8" t="s">
        <v>8</v>
      </c>
      <c r="I122" s="8"/>
      <c r="J122" s="3" t="s">
        <v>11</v>
      </c>
    </row>
    <row r="123" spans="2:10" s="1" customFormat="1" ht="38.25">
      <c r="B123" s="25">
        <f t="shared" si="0"/>
        <v>37294</v>
      </c>
      <c r="C123" s="22">
        <v>37294</v>
      </c>
      <c r="D123" s="4" t="s">
        <v>120</v>
      </c>
      <c r="E123" s="4" t="s">
        <v>121</v>
      </c>
      <c r="F123" s="9" t="s">
        <v>122</v>
      </c>
      <c r="G123" s="4" t="s">
        <v>19</v>
      </c>
      <c r="H123" s="8" t="s">
        <v>8</v>
      </c>
      <c r="I123" s="8"/>
      <c r="J123" s="3" t="s">
        <v>11</v>
      </c>
    </row>
  </sheetData>
  <sheetProtection/>
  <hyperlinks>
    <hyperlink ref="I21" r:id="rId1" display="http://wwwbrr.cr.usgs.gov/projects/EC_biogeochemistry/index.htm"/>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K10"/>
  <sheetViews>
    <sheetView tabSelected="1" zoomScalePageLayoutView="0" workbookViewId="0" topLeftCell="A1">
      <pane xSplit="4" ySplit="1" topLeftCell="E2" activePane="bottomRight" state="frozen"/>
      <selection pane="topLeft" activeCell="A1" sqref="A1"/>
      <selection pane="topRight" activeCell="D1" sqref="D1"/>
      <selection pane="bottomLeft" activeCell="A2" sqref="A2"/>
      <selection pane="bottomRight" activeCell="B2" sqref="B2"/>
    </sheetView>
  </sheetViews>
  <sheetFormatPr defaultColWidth="9.140625" defaultRowHeight="12.75"/>
  <cols>
    <col min="2" max="2" width="28.57421875" style="6" customWidth="1"/>
    <col min="3" max="3" width="5.8515625" style="7" customWidth="1"/>
    <col min="4" max="4" width="47.57421875" style="23" customWidth="1"/>
    <col min="5" max="5" width="15.7109375" style="23" customWidth="1"/>
    <col min="6" max="6" width="22.57421875" style="23" customWidth="1"/>
    <col min="7" max="7" width="17.140625" style="7" customWidth="1"/>
    <col min="8" max="8" width="12.00390625" style="7" customWidth="1"/>
    <col min="9" max="10" width="9.140625" style="63" customWidth="1"/>
    <col min="11" max="11" width="9.140625" style="59" customWidth="1"/>
  </cols>
  <sheetData>
    <row r="1" spans="1:11" ht="25.5">
      <c r="A1" t="s">
        <v>367</v>
      </c>
      <c r="B1" s="5" t="s">
        <v>0</v>
      </c>
      <c r="C1" s="38" t="s">
        <v>1</v>
      </c>
      <c r="D1" s="11" t="s">
        <v>2</v>
      </c>
      <c r="E1" s="11" t="s">
        <v>3</v>
      </c>
      <c r="F1" s="11" t="s">
        <v>4</v>
      </c>
      <c r="G1" s="38" t="s">
        <v>5</v>
      </c>
      <c r="H1" s="38" t="s">
        <v>6</v>
      </c>
      <c r="I1" s="62" t="s">
        <v>230</v>
      </c>
      <c r="J1" s="62" t="s">
        <v>231</v>
      </c>
      <c r="K1" s="59" t="s">
        <v>373</v>
      </c>
    </row>
    <row r="2" spans="1:8" ht="25.5">
      <c r="A2" t="s">
        <v>368</v>
      </c>
      <c r="B2" s="6" t="s">
        <v>431</v>
      </c>
      <c r="C2" s="7" t="s">
        <v>330</v>
      </c>
      <c r="D2" s="23" t="s">
        <v>429</v>
      </c>
      <c r="E2" s="23" t="s">
        <v>430</v>
      </c>
      <c r="F2" s="23" t="s">
        <v>424</v>
      </c>
      <c r="G2" s="7" t="s">
        <v>215</v>
      </c>
      <c r="H2" s="7" t="s">
        <v>392</v>
      </c>
    </row>
    <row r="7" spans="2:11" ht="12.75">
      <c r="B7" s="65"/>
      <c r="D7" s="69"/>
      <c r="E7" s="66"/>
      <c r="F7" s="66"/>
      <c r="G7" s="66"/>
      <c r="H7" s="66"/>
      <c r="I7" s="64"/>
      <c r="J7" s="64"/>
      <c r="K7" s="64"/>
    </row>
    <row r="8" spans="2:11" ht="12.75">
      <c r="B8" s="65"/>
      <c r="D8" s="69"/>
      <c r="E8" s="66"/>
      <c r="F8" s="66"/>
      <c r="G8" s="66"/>
      <c r="H8" s="66"/>
      <c r="I8" s="67"/>
      <c r="J8" s="64"/>
      <c r="K8" s="64"/>
    </row>
    <row r="9" spans="2:11" ht="12.75">
      <c r="B9" s="65"/>
      <c r="D9" s="69"/>
      <c r="E9" s="66"/>
      <c r="G9" s="66"/>
      <c r="H9" s="66"/>
      <c r="I9" s="66"/>
      <c r="J9" s="64"/>
      <c r="K9" s="64"/>
    </row>
    <row r="10" spans="2:11" ht="12.75">
      <c r="B10" s="65"/>
      <c r="D10" s="69"/>
      <c r="E10" s="66"/>
      <c r="F10" s="66"/>
      <c r="G10" s="66"/>
      <c r="H10" s="66"/>
      <c r="I10" s="66"/>
      <c r="J10" s="64"/>
      <c r="K10" s="64"/>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Geological Survey,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akwill</dc:creator>
  <cp:keywords/>
  <dc:description/>
  <cp:lastModifiedBy>rjulich</cp:lastModifiedBy>
  <dcterms:created xsi:type="dcterms:W3CDTF">2003-12-12T17:42:28Z</dcterms:created>
  <dcterms:modified xsi:type="dcterms:W3CDTF">2009-01-27T15:23:19Z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