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'Hoja1'!$5:$9</definedName>
  </definedNames>
  <calcPr fullCalcOnLoad="1"/>
</workbook>
</file>

<file path=xl/sharedStrings.xml><?xml version="1.0" encoding="utf-8"?>
<sst xmlns="http://schemas.openxmlformats.org/spreadsheetml/2006/main" count="56" uniqueCount="55">
  <si>
    <t>Sostenibilidad Política</t>
  </si>
  <si>
    <t>A</t>
  </si>
  <si>
    <t>B</t>
  </si>
  <si>
    <t>Sostenibilidad estratégica</t>
  </si>
  <si>
    <t>Hace parte el proyecto de las lineas estratégicas de la entidad beneficiaria?</t>
  </si>
  <si>
    <t>C.</t>
  </si>
  <si>
    <t xml:space="preserve">Sostenibilidad presupuestal </t>
  </si>
  <si>
    <t>Ha sido inscrito el proyecto en el Banco de Proyectos BPIN de Planeacion Nacional ?</t>
  </si>
  <si>
    <t xml:space="preserve">D. </t>
  </si>
  <si>
    <t xml:space="preserve">Sostenibilidad de la planta de personal asignada al proyecto </t>
  </si>
  <si>
    <t>En caso de que si  se ha realizado el diseño de la planta de personal? Funciones, procedimientos y requerimientos tecnicos y de experiencia?</t>
  </si>
  <si>
    <t>Se ha hecho la solicitud de adicion de planta de personal a la función pública</t>
  </si>
  <si>
    <t>O se ha diseñado el proyecto de ley  que haga viable el nombramiento de nuevo personal de planta?</t>
  </si>
  <si>
    <t xml:space="preserve">CRITERIOS DE SOSTENIBILIDAD </t>
  </si>
  <si>
    <t>E</t>
  </si>
  <si>
    <t>Sostenibilidad de la demanda</t>
  </si>
  <si>
    <t xml:space="preserve"> PROYECTOS</t>
  </si>
  <si>
    <t>Se ha realizado una evaluación objetiva de si los consultores asignados son necesarios para darle la sostebilidad a la operación del  proyecto ?</t>
  </si>
  <si>
    <t xml:space="preserve">Se han realizado gestiones de presentación del proyecto ante otras fuentes bilaterales o multilaterales de cooperación? </t>
  </si>
  <si>
    <t>Están comprometidos los usuarios con el proyecto de forma tal que esten dispuestos a luchar por su sostenibilidad ?</t>
  </si>
  <si>
    <t xml:space="preserve">TOTAL </t>
  </si>
  <si>
    <t>RANGO EN EL QUE SE UBICA EL PROYECTO</t>
  </si>
  <si>
    <t>( Para ver el  detalle conceptual revisar documento de colombianización preparado por MSD Colombia)</t>
  </si>
  <si>
    <t xml:space="preserve">Esta incorporado el proyecto en el  Plan Nacional  de Desarrollo? </t>
  </si>
  <si>
    <t>Esta incoporado el proyecto en los planes departamentales o municipales de desarrollo?</t>
  </si>
  <si>
    <t>Existe algun tipo de reporte del proyecto anual a nivel institucional?</t>
  </si>
  <si>
    <t>Cuenta con procesos, procedimientos y metodologías  de operación ?</t>
  </si>
  <si>
    <t>Se enmarca el proyecto claramente en una política del Gobierno, del Estado o sectorial  ?</t>
  </si>
  <si>
    <t>Cuenta el proyecto con alguna normatividad o reglamentación que le de vida institucional?</t>
  </si>
  <si>
    <t xml:space="preserve">Se ha elaborado algún CONPES respecto a este proyecto? </t>
  </si>
  <si>
    <t>Está incorporado el proyecto en la planeación anual de la entidad?</t>
  </si>
  <si>
    <t>Tiene el proyecto una instancia de coordinación con otras áreas institucionales de la entidad a la que esta adscrito?</t>
  </si>
  <si>
    <t>Ha sido incorporado el proyecto en el borrador de presupuesto anual elaborado por la entidad por el monto meta anual ?</t>
  </si>
  <si>
    <t>Suma sostenibilidad política</t>
  </si>
  <si>
    <t>Suma sostenibilidad presupuestal</t>
  </si>
  <si>
    <t>Suma sostenibilidad de personal asignado al proyecto</t>
  </si>
  <si>
    <t>Suma sostenibilidad de la demanda</t>
  </si>
  <si>
    <t>Hasta 1,25 madurez muy baja</t>
  </si>
  <si>
    <t>Entre 1,26 hasta 2,5 madurez baja</t>
  </si>
  <si>
    <t>Entre 2,51 hasta 3,75 madurez media</t>
  </si>
  <si>
    <t>Entre 3,76 hasta 5,0 institucionalizado</t>
  </si>
  <si>
    <t>0.729</t>
  </si>
  <si>
    <t>Se han realizadon gestiones con el Ministerio de Hacienda y Planeación Nacional  para la obtención  de los recursos solicitados?</t>
  </si>
  <si>
    <t>Se han hecho gestiones - lobby - ante el Congreso de la República,  para que en la aprobacion del Presupuesto Nacional se fijen en la asignacion de recursos para el proyecto específico?</t>
  </si>
  <si>
    <t>Se están logrando las metas anuales de apropiacion presupuestal?</t>
  </si>
  <si>
    <t>PUNTAJE  PONDERADO</t>
  </si>
  <si>
    <t xml:space="preserve"> PROYECTO 1</t>
  </si>
  <si>
    <t>PROYECTO 2</t>
  </si>
  <si>
    <t>PROYECTO 3</t>
  </si>
  <si>
    <t>Observaciones</t>
  </si>
  <si>
    <t xml:space="preserve">Observaciones </t>
  </si>
  <si>
    <t>Suma sostenibilidad estratégica</t>
  </si>
  <si>
    <t>PROGRAMA DE DERECHOS HUMANOS DE USAID</t>
  </si>
  <si>
    <t>IMPLEMENTADO POR MANAGEMENT SCIENCES FOR DEVELOPMENT</t>
  </si>
  <si>
    <t xml:space="preserve">INDICE DE INSTITUCIONALIZACION /COLOMBIANIZACION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</si>
</sst>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72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4" xfId="0" applyFill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6" borderId="18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7" borderId="21" xfId="0" applyFill="1" applyBorder="1" applyAlignment="1">
      <alignment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36.8515625" style="0" customWidth="1"/>
    <col min="3" max="3" width="16.421875" style="0" customWidth="1"/>
    <col min="4" max="4" width="20.7109375" style="0" customWidth="1"/>
    <col min="5" max="5" width="18.140625" style="0" customWidth="1"/>
    <col min="6" max="6" width="20.7109375" style="0" customWidth="1"/>
    <col min="7" max="7" width="15.57421875" style="0" customWidth="1"/>
    <col min="8" max="8" width="20.7109375" style="0" customWidth="1"/>
    <col min="9" max="16384" width="11.421875" style="0" customWidth="1"/>
  </cols>
  <sheetData>
    <row r="2" ht="12.75">
      <c r="B2" s="1" t="s">
        <v>52</v>
      </c>
    </row>
    <row r="3" ht="12.75">
      <c r="B3" s="1" t="s">
        <v>53</v>
      </c>
    </row>
    <row r="4" ht="12.75">
      <c r="B4" s="1"/>
    </row>
    <row r="5" ht="12.75">
      <c r="B5" s="1" t="s">
        <v>54</v>
      </c>
    </row>
    <row r="6" ht="12.75">
      <c r="B6" t="s">
        <v>22</v>
      </c>
    </row>
    <row r="7" ht="13.5" thickBot="1"/>
    <row r="8" spans="2:8" ht="13.5" thickBot="1">
      <c r="B8" s="42" t="s">
        <v>13</v>
      </c>
      <c r="C8" s="45" t="s">
        <v>16</v>
      </c>
      <c r="D8" s="46"/>
      <c r="E8" s="47"/>
      <c r="F8" s="47"/>
      <c r="G8" s="47"/>
      <c r="H8" s="48"/>
    </row>
    <row r="9" spans="2:8" ht="13.5" thickBot="1">
      <c r="B9" s="4"/>
      <c r="C9" s="43" t="s">
        <v>46</v>
      </c>
      <c r="D9" s="43" t="s">
        <v>49</v>
      </c>
      <c r="E9" s="43" t="s">
        <v>47</v>
      </c>
      <c r="F9" s="43" t="s">
        <v>50</v>
      </c>
      <c r="G9" s="44" t="s">
        <v>48</v>
      </c>
      <c r="H9" s="43" t="s">
        <v>49</v>
      </c>
    </row>
    <row r="10" spans="1:8" ht="12.75">
      <c r="A10" s="15" t="s">
        <v>1</v>
      </c>
      <c r="B10" s="23" t="s">
        <v>0</v>
      </c>
      <c r="C10" s="19"/>
      <c r="D10" s="19"/>
      <c r="E10" s="19"/>
      <c r="F10" s="19"/>
      <c r="G10" s="19"/>
      <c r="H10" s="19"/>
    </row>
    <row r="11" spans="1:8" ht="42" customHeight="1">
      <c r="A11" s="9">
        <v>1</v>
      </c>
      <c r="B11" s="24" t="s">
        <v>27</v>
      </c>
      <c r="C11" s="10">
        <v>1</v>
      </c>
      <c r="D11" s="10"/>
      <c r="E11" s="10">
        <v>1</v>
      </c>
      <c r="F11" s="10"/>
      <c r="G11" s="10">
        <v>1</v>
      </c>
      <c r="H11" s="3"/>
    </row>
    <row r="12" spans="1:8" ht="41.25" customHeight="1">
      <c r="A12" s="9">
        <v>2</v>
      </c>
      <c r="B12" s="24" t="s">
        <v>23</v>
      </c>
      <c r="C12" s="10">
        <v>1</v>
      </c>
      <c r="D12" s="10"/>
      <c r="E12" s="53">
        <v>1</v>
      </c>
      <c r="F12" s="10"/>
      <c r="G12" s="10">
        <v>1</v>
      </c>
      <c r="H12" s="3"/>
    </row>
    <row r="13" spans="1:8" ht="51.75" customHeight="1">
      <c r="A13" s="9">
        <v>3</v>
      </c>
      <c r="B13" s="24" t="s">
        <v>24</v>
      </c>
      <c r="C13" s="10">
        <v>0</v>
      </c>
      <c r="D13" s="10"/>
      <c r="E13" s="10">
        <v>0</v>
      </c>
      <c r="F13" s="10"/>
      <c r="G13" s="10">
        <v>1</v>
      </c>
      <c r="H13" s="3"/>
    </row>
    <row r="14" spans="1:8" ht="45.75" customHeight="1">
      <c r="A14" s="9">
        <v>4</v>
      </c>
      <c r="B14" s="24" t="s">
        <v>28</v>
      </c>
      <c r="C14" s="10">
        <v>1</v>
      </c>
      <c r="D14" s="53"/>
      <c r="E14" s="10">
        <v>0</v>
      </c>
      <c r="F14" s="53"/>
      <c r="G14" s="10">
        <v>1</v>
      </c>
      <c r="H14" s="3"/>
    </row>
    <row r="15" spans="1:8" ht="49.5" customHeight="1">
      <c r="A15" s="16">
        <v>5</v>
      </c>
      <c r="B15" s="24" t="s">
        <v>29</v>
      </c>
      <c r="C15" s="10">
        <v>1</v>
      </c>
      <c r="D15" s="10"/>
      <c r="E15" s="10">
        <v>0</v>
      </c>
      <c r="F15" s="10"/>
      <c r="G15" s="10">
        <v>0</v>
      </c>
      <c r="H15" s="3"/>
    </row>
    <row r="16" spans="1:8" ht="21.75" customHeight="1" thickBot="1">
      <c r="A16" s="17"/>
      <c r="B16" s="25" t="s">
        <v>33</v>
      </c>
      <c r="C16" s="11">
        <f>SUM(C11:C15)</f>
        <v>4</v>
      </c>
      <c r="D16" s="11"/>
      <c r="E16" s="11">
        <f>SUM(E11:E15)</f>
        <v>2</v>
      </c>
      <c r="F16" s="11"/>
      <c r="G16" s="11">
        <f>SUM(G11:G15)</f>
        <v>4</v>
      </c>
      <c r="H16" s="21"/>
    </row>
    <row r="17" spans="1:8" ht="12.75">
      <c r="A17" s="15" t="s">
        <v>2</v>
      </c>
      <c r="B17" s="23" t="s">
        <v>3</v>
      </c>
      <c r="C17" s="10"/>
      <c r="D17" s="10"/>
      <c r="E17" s="10"/>
      <c r="F17" s="10"/>
      <c r="G17" s="10"/>
      <c r="H17" s="3"/>
    </row>
    <row r="18" spans="1:8" ht="35.25" customHeight="1">
      <c r="A18" s="9">
        <v>6</v>
      </c>
      <c r="B18" s="24" t="s">
        <v>4</v>
      </c>
      <c r="C18" s="10">
        <v>1</v>
      </c>
      <c r="D18" s="10"/>
      <c r="E18" s="10">
        <v>0</v>
      </c>
      <c r="F18" s="10"/>
      <c r="G18" s="10">
        <v>1</v>
      </c>
      <c r="H18" s="3"/>
    </row>
    <row r="19" spans="1:8" ht="50.25" customHeight="1">
      <c r="A19" s="9">
        <v>7</v>
      </c>
      <c r="B19" s="24" t="s">
        <v>30</v>
      </c>
      <c r="C19" s="10">
        <v>1</v>
      </c>
      <c r="D19" s="10"/>
      <c r="E19" s="10">
        <v>0</v>
      </c>
      <c r="F19" s="10"/>
      <c r="G19" s="10">
        <v>1</v>
      </c>
      <c r="H19" s="10"/>
    </row>
    <row r="20" spans="1:8" ht="40.5" customHeight="1">
      <c r="A20" s="9">
        <v>8</v>
      </c>
      <c r="B20" s="24" t="s">
        <v>25</v>
      </c>
      <c r="C20" s="10">
        <v>1</v>
      </c>
      <c r="D20" s="10"/>
      <c r="E20" s="10">
        <v>1</v>
      </c>
      <c r="F20" s="10"/>
      <c r="G20" s="10">
        <v>0</v>
      </c>
      <c r="H20" s="3"/>
    </row>
    <row r="21" spans="1:8" ht="51.75" customHeight="1">
      <c r="A21" s="9">
        <v>9</v>
      </c>
      <c r="B21" s="24" t="s">
        <v>31</v>
      </c>
      <c r="C21" s="10">
        <v>0</v>
      </c>
      <c r="D21" s="10"/>
      <c r="E21" s="10">
        <v>1</v>
      </c>
      <c r="F21" s="10"/>
      <c r="G21" s="10">
        <v>1</v>
      </c>
      <c r="H21" s="3"/>
    </row>
    <row r="22" spans="1:8" ht="45.75" customHeight="1" thickBot="1">
      <c r="A22" s="8">
        <v>10</v>
      </c>
      <c r="B22" s="24" t="s">
        <v>26</v>
      </c>
      <c r="C22" s="10">
        <v>1</v>
      </c>
      <c r="D22" s="53"/>
      <c r="E22" s="10">
        <v>1</v>
      </c>
      <c r="F22" s="53"/>
      <c r="G22" s="10">
        <v>1</v>
      </c>
      <c r="H22" s="10"/>
    </row>
    <row r="23" spans="1:8" ht="27" customHeight="1" thickBot="1">
      <c r="A23" s="6"/>
      <c r="B23" s="25" t="s">
        <v>51</v>
      </c>
      <c r="C23" s="11">
        <v>4</v>
      </c>
      <c r="D23" s="11"/>
      <c r="E23" s="11">
        <v>2</v>
      </c>
      <c r="F23" s="11"/>
      <c r="G23" s="20">
        <f>SUM(G18:G22)</f>
        <v>4</v>
      </c>
      <c r="H23" s="21"/>
    </row>
    <row r="24" spans="1:8" ht="12.75">
      <c r="A24" s="18" t="s">
        <v>5</v>
      </c>
      <c r="B24" s="23" t="s">
        <v>6</v>
      </c>
      <c r="C24" s="10"/>
      <c r="D24" s="10"/>
      <c r="E24" s="10"/>
      <c r="F24" s="10"/>
      <c r="G24" s="10"/>
      <c r="H24" s="3"/>
    </row>
    <row r="25" spans="1:8" ht="43.5" customHeight="1">
      <c r="A25" s="9">
        <v>11</v>
      </c>
      <c r="B25" s="24" t="s">
        <v>7</v>
      </c>
      <c r="C25" s="10">
        <v>1</v>
      </c>
      <c r="D25" s="10"/>
      <c r="E25" s="10">
        <v>0</v>
      </c>
      <c r="F25" s="10"/>
      <c r="G25" s="10">
        <v>1</v>
      </c>
      <c r="H25" s="10"/>
    </row>
    <row r="26" spans="1:8" ht="57" customHeight="1">
      <c r="A26" s="9">
        <v>12</v>
      </c>
      <c r="B26" s="24" t="s">
        <v>32</v>
      </c>
      <c r="C26" s="10">
        <v>1</v>
      </c>
      <c r="D26" s="10"/>
      <c r="E26" s="10">
        <v>0</v>
      </c>
      <c r="F26" s="10"/>
      <c r="G26" s="10">
        <v>1</v>
      </c>
      <c r="H26" s="10"/>
    </row>
    <row r="27" spans="1:8" ht="54" customHeight="1">
      <c r="A27" s="9">
        <v>13</v>
      </c>
      <c r="B27" s="24" t="s">
        <v>42</v>
      </c>
      <c r="C27" s="28">
        <v>1</v>
      </c>
      <c r="D27" s="54"/>
      <c r="E27" s="10">
        <v>0</v>
      </c>
      <c r="F27" s="10"/>
      <c r="G27" s="10">
        <v>1</v>
      </c>
      <c r="H27" s="10"/>
    </row>
    <row r="28" spans="1:8" ht="63.75">
      <c r="A28" s="9">
        <v>14</v>
      </c>
      <c r="B28" s="24" t="s">
        <v>43</v>
      </c>
      <c r="C28" s="10">
        <v>0</v>
      </c>
      <c r="D28" s="10"/>
      <c r="E28" s="10">
        <v>0</v>
      </c>
      <c r="F28" s="10"/>
      <c r="G28" s="10">
        <v>0</v>
      </c>
      <c r="H28" s="3"/>
    </row>
    <row r="29" spans="1:8" ht="51">
      <c r="A29" s="9">
        <v>15</v>
      </c>
      <c r="B29" s="24" t="s">
        <v>18</v>
      </c>
      <c r="C29" s="10">
        <v>0</v>
      </c>
      <c r="D29" s="10"/>
      <c r="E29" s="10">
        <v>0</v>
      </c>
      <c r="F29" s="10"/>
      <c r="G29" s="10">
        <v>0</v>
      </c>
      <c r="H29" s="3"/>
    </row>
    <row r="30" spans="1:8" ht="45" customHeight="1">
      <c r="A30" s="16">
        <v>16</v>
      </c>
      <c r="B30" s="24" t="s">
        <v>44</v>
      </c>
      <c r="C30" s="10">
        <v>0</v>
      </c>
      <c r="D30" s="10"/>
      <c r="E30" s="10">
        <v>0</v>
      </c>
      <c r="F30" s="10"/>
      <c r="G30" s="10">
        <v>1</v>
      </c>
      <c r="H30" s="10"/>
    </row>
    <row r="31" spans="1:8" ht="13.5" thickBot="1">
      <c r="A31" s="17"/>
      <c r="B31" s="25" t="s">
        <v>34</v>
      </c>
      <c r="C31" s="11">
        <v>3</v>
      </c>
      <c r="D31" s="11"/>
      <c r="E31" s="11">
        <v>0</v>
      </c>
      <c r="F31" s="11"/>
      <c r="G31" s="20">
        <f>SUM(G25:G30)</f>
        <v>4</v>
      </c>
      <c r="H31" s="21"/>
    </row>
    <row r="32" spans="1:8" ht="54" customHeight="1">
      <c r="A32" s="15" t="s">
        <v>8</v>
      </c>
      <c r="B32" s="23" t="s">
        <v>9</v>
      </c>
      <c r="C32" s="10"/>
      <c r="D32" s="10"/>
      <c r="E32" s="10"/>
      <c r="F32" s="10"/>
      <c r="G32" s="10"/>
      <c r="H32" s="3"/>
    </row>
    <row r="33" spans="1:8" ht="69" customHeight="1">
      <c r="A33" s="9">
        <v>17</v>
      </c>
      <c r="B33" s="24" t="s">
        <v>17</v>
      </c>
      <c r="C33" s="10">
        <v>0</v>
      </c>
      <c r="D33" s="10"/>
      <c r="E33" s="10">
        <v>0</v>
      </c>
      <c r="F33" s="10"/>
      <c r="G33" s="10">
        <v>0</v>
      </c>
      <c r="H33" s="3"/>
    </row>
    <row r="34" spans="1:8" ht="51">
      <c r="A34" s="9">
        <v>18</v>
      </c>
      <c r="B34" s="24" t="s">
        <v>10</v>
      </c>
      <c r="C34" s="10">
        <v>0</v>
      </c>
      <c r="D34" s="10"/>
      <c r="E34" s="10">
        <v>0</v>
      </c>
      <c r="F34" s="10"/>
      <c r="G34" s="10">
        <v>0</v>
      </c>
      <c r="H34" s="3"/>
    </row>
    <row r="35" spans="1:8" ht="25.5">
      <c r="A35" s="9">
        <v>19</v>
      </c>
      <c r="B35" s="24" t="s">
        <v>11</v>
      </c>
      <c r="C35" s="10">
        <v>0</v>
      </c>
      <c r="D35" s="10"/>
      <c r="E35" s="10">
        <v>0</v>
      </c>
      <c r="F35" s="10"/>
      <c r="G35" s="10">
        <v>0</v>
      </c>
      <c r="H35" s="3"/>
    </row>
    <row r="36" spans="1:8" ht="38.25">
      <c r="A36" s="16">
        <v>20</v>
      </c>
      <c r="B36" s="24" t="s">
        <v>12</v>
      </c>
      <c r="C36" s="10">
        <v>0</v>
      </c>
      <c r="D36" s="10"/>
      <c r="E36" s="10">
        <v>0</v>
      </c>
      <c r="F36" s="10"/>
      <c r="G36" s="10">
        <v>0</v>
      </c>
      <c r="H36" s="3"/>
    </row>
    <row r="37" spans="1:8" ht="31.5" customHeight="1" thickBot="1">
      <c r="A37" s="17"/>
      <c r="B37" s="25" t="s">
        <v>35</v>
      </c>
      <c r="C37" s="11">
        <v>0</v>
      </c>
      <c r="D37" s="11"/>
      <c r="E37" s="11">
        <v>0</v>
      </c>
      <c r="F37" s="11"/>
      <c r="G37" s="20">
        <f>SUM(G33:G36)</f>
        <v>0</v>
      </c>
      <c r="H37" s="21"/>
    </row>
    <row r="38" spans="1:8" ht="22.5" customHeight="1">
      <c r="A38" s="7" t="s">
        <v>14</v>
      </c>
      <c r="B38" s="23" t="s">
        <v>15</v>
      </c>
      <c r="C38" s="10"/>
      <c r="D38" s="10"/>
      <c r="E38" s="10"/>
      <c r="F38" s="10"/>
      <c r="G38" s="10"/>
      <c r="H38" s="3"/>
    </row>
    <row r="39" spans="1:8" ht="49.5" customHeight="1">
      <c r="A39" s="16">
        <v>21</v>
      </c>
      <c r="B39" s="24" t="s">
        <v>19</v>
      </c>
      <c r="C39" s="10">
        <v>1</v>
      </c>
      <c r="D39" s="53"/>
      <c r="E39" s="10">
        <v>0</v>
      </c>
      <c r="F39" s="53"/>
      <c r="G39" s="10">
        <v>0</v>
      </c>
      <c r="H39" s="3"/>
    </row>
    <row r="40" spans="1:8" ht="40.5" customHeight="1" thickBot="1">
      <c r="A40" s="17"/>
      <c r="B40" s="35" t="s">
        <v>36</v>
      </c>
      <c r="C40" s="36">
        <v>1</v>
      </c>
      <c r="D40" s="36"/>
      <c r="E40" s="36">
        <v>0</v>
      </c>
      <c r="F40" s="36"/>
      <c r="G40" s="37">
        <f>SUM(G39)</f>
        <v>0</v>
      </c>
      <c r="H40" s="38"/>
    </row>
    <row r="41" spans="1:8" ht="25.5" customHeight="1">
      <c r="A41" s="2"/>
      <c r="B41" s="14" t="s">
        <v>20</v>
      </c>
      <c r="C41" s="39">
        <f>+C40+C37+C31+C23+C16</f>
        <v>12</v>
      </c>
      <c r="D41" s="39"/>
      <c r="E41" s="39">
        <f>+E40+E37+E31+E23+E16</f>
        <v>4</v>
      </c>
      <c r="F41" s="39"/>
      <c r="G41" s="39">
        <f>+G40+G37+G31+G23+G16</f>
        <v>12</v>
      </c>
      <c r="H41" s="40"/>
    </row>
    <row r="42" spans="1:8" ht="12.75">
      <c r="A42" s="2"/>
      <c r="B42" s="33" t="s">
        <v>45</v>
      </c>
      <c r="C42" s="28">
        <f>+(C16*15%)+(C23*20%)+(C31*30%)+(C37*30%)+(C40*5%)</f>
        <v>2.3499999999999996</v>
      </c>
      <c r="D42" s="28"/>
      <c r="E42" s="28">
        <f>+(E16*15%)+(E23*20%)+(E31*30%)+(E37*30%)+(E40*5%)</f>
        <v>0.7</v>
      </c>
      <c r="F42" s="28"/>
      <c r="G42" s="28">
        <f>+(G16*15%)+(G23*20%)+(G31*30%)+(G37*30%)+(G40*5%)</f>
        <v>2.5999999999999996</v>
      </c>
      <c r="H42" s="28"/>
    </row>
    <row r="43" spans="1:8" s="5" customFormat="1" ht="12.75">
      <c r="A43" s="41"/>
      <c r="B43" s="34"/>
      <c r="C43" s="29"/>
      <c r="D43" s="29"/>
      <c r="E43" s="28"/>
      <c r="F43" s="28"/>
      <c r="G43" s="30"/>
      <c r="H43" s="31"/>
    </row>
    <row r="44" spans="1:8" s="5" customFormat="1" ht="12.75">
      <c r="A44" s="41"/>
      <c r="B44" s="34"/>
      <c r="C44" s="29"/>
      <c r="D44" s="29"/>
      <c r="E44" s="29"/>
      <c r="F44" s="29"/>
      <c r="G44" s="30"/>
      <c r="H44" s="31"/>
    </row>
    <row r="45" spans="1:8" ht="25.5">
      <c r="A45" s="2"/>
      <c r="B45" s="34" t="s">
        <v>21</v>
      </c>
      <c r="C45" s="13"/>
      <c r="D45" s="13"/>
      <c r="E45" s="22"/>
      <c r="F45" s="22"/>
      <c r="G45" s="13"/>
      <c r="H45" s="19"/>
    </row>
    <row r="46" spans="1:8" ht="12.75">
      <c r="A46" s="2"/>
      <c r="B46" s="49" t="s">
        <v>37</v>
      </c>
      <c r="C46" s="13"/>
      <c r="D46" s="13"/>
      <c r="E46" s="26" t="s">
        <v>41</v>
      </c>
      <c r="F46" s="13"/>
      <c r="G46" s="13"/>
      <c r="H46" s="19"/>
    </row>
    <row r="47" spans="1:8" ht="12.75">
      <c r="A47" s="2"/>
      <c r="B47" s="50" t="s">
        <v>38</v>
      </c>
      <c r="C47" s="27">
        <v>2.29</v>
      </c>
      <c r="D47" s="13"/>
      <c r="E47" s="13"/>
      <c r="F47" s="13"/>
      <c r="G47" s="13"/>
      <c r="H47" s="19"/>
    </row>
    <row r="48" spans="1:8" ht="12.75">
      <c r="A48" s="2"/>
      <c r="B48" s="51" t="s">
        <v>39</v>
      </c>
      <c r="C48" s="13"/>
      <c r="D48" s="13"/>
      <c r="E48" s="13"/>
      <c r="F48" s="13"/>
      <c r="G48" s="11">
        <v>2.6</v>
      </c>
      <c r="H48" s="19"/>
    </row>
    <row r="49" spans="1:8" ht="13.5" thickBot="1">
      <c r="A49" s="2"/>
      <c r="B49" s="52" t="s">
        <v>40</v>
      </c>
      <c r="C49" s="12"/>
      <c r="D49" s="12"/>
      <c r="E49" s="12"/>
      <c r="F49" s="12"/>
      <c r="G49" s="12"/>
      <c r="H49" s="32"/>
    </row>
  </sheetData>
  <printOptions horizontalCentered="1" verticalCentered="1"/>
  <pageMargins left="0.3937007874015748" right="0.3937007874015748" top="0.3937007874015748" bottom="0.5905511811023623" header="0" footer="0"/>
  <pageSetup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lucia.garcia</dc:creator>
  <cp:keywords/>
  <dc:description/>
  <cp:lastModifiedBy>USAID</cp:lastModifiedBy>
  <cp:lastPrinted>2008-03-31T19:32:05Z</cp:lastPrinted>
  <dcterms:created xsi:type="dcterms:W3CDTF">2007-06-12T18:46:19Z</dcterms:created>
  <dcterms:modified xsi:type="dcterms:W3CDTF">2008-04-01T14:30:04Z</dcterms:modified>
  <cp:category/>
  <cp:version/>
  <cp:contentType/>
  <cp:contentStatus/>
</cp:coreProperties>
</file>