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120" windowWidth="15180" windowHeight="8835" tabRatio="747" activeTab="0"/>
  </bookViews>
  <sheets>
    <sheet name="1-Start" sheetId="1" r:id="rId1"/>
    <sheet name="2-Start or Reporting Year" sheetId="2" r:id="rId2"/>
    <sheet name="3-Large or Small" sheetId="3" r:id="rId3"/>
    <sheet name="4-Register" sheetId="4" r:id="rId4"/>
    <sheet name="4a-Emissions Only" sheetId="5" r:id="rId5"/>
    <sheet name="5-All A- or B-Rated Methods" sheetId="6" r:id="rId6"/>
    <sheet name="6-Subentities" sheetId="7" r:id="rId7"/>
    <sheet name="7-Foreign Activities" sheetId="8" r:id="rId8"/>
    <sheet name="8-Offsets" sheetId="9" r:id="rId9"/>
    <sheet name="9-Independent Verification" sheetId="10" r:id="rId10"/>
    <sheet name="10-Reporting Requirements" sheetId="11" r:id="rId11"/>
  </sheets>
  <definedNames>
    <definedName name="_xlnm.Print_Area" localSheetId="10">'10-Reporting Requirements'!$B$1:$J$52</definedName>
    <definedName name="_xlnm.Print_Area" localSheetId="1">'2-Start or Reporting Year'!$B$1:$P$30</definedName>
    <definedName name="_xlnm.Print_Area" localSheetId="2">'3-Large or Small'!$B$1:$P$32</definedName>
    <definedName name="_xlnm.Print_Area" localSheetId="3">'4-Register'!$A$1:$P$32</definedName>
    <definedName name="_xlnm.Print_Area" localSheetId="5">'5-All A- or B-Rated Methods'!$A$1:$P$32</definedName>
    <definedName name="_xlnm.Print_Area" localSheetId="6">'6-Subentities'!$B$1:$P$28</definedName>
    <definedName name="_xlnm.Print_Area" localSheetId="7">'7-Foreign Activities'!$A$1:$P$32</definedName>
    <definedName name="_xlnm.Print_Area" localSheetId="8">'8-Offsets'!$A$1:$P$32</definedName>
    <definedName name="_xlnm.Print_Area" localSheetId="9">'9-Independent Verification'!$A$1:$P$34</definedName>
  </definedNames>
  <calcPr fullCalcOnLoad="1"/>
</workbook>
</file>

<file path=xl/sharedStrings.xml><?xml version="1.0" encoding="utf-8"?>
<sst xmlns="http://schemas.openxmlformats.org/spreadsheetml/2006/main" count="187" uniqueCount="149">
  <si>
    <t>Voluntary Reporting of Greenhouse Gases</t>
  </si>
  <si>
    <t>Getting Started Tool</t>
  </si>
  <si>
    <t>SCHEDULE I. ENTITY INFORMATION</t>
  </si>
  <si>
    <t>Section 1. Entity Statement</t>
  </si>
  <si>
    <t>Section 2. Entity Emissions Inventory</t>
  </si>
  <si>
    <t>Part A. Aggregated Emissions by Gas (for independently verified reports only)</t>
  </si>
  <si>
    <t>1. Aggregated Domestic Emissions by Gas</t>
  </si>
  <si>
    <t>2. Aggregated Foreign Emissions by Gas</t>
  </si>
  <si>
    <t>Part B. Inventory of Domestic Emissions and Carbon Flux</t>
  </si>
  <si>
    <t>Part C. Inventory of Foreign Emissions and Carbon Flux</t>
  </si>
  <si>
    <t>Part D. Total Emissions and Carbon Flux</t>
  </si>
  <si>
    <t>1. Total Domestic Emissions and Carbon Flux</t>
  </si>
  <si>
    <t>2. Total Foreign Emissions and Carbon Flux</t>
  </si>
  <si>
    <t>Part E. Emissions Inventory Rating Summary</t>
  </si>
  <si>
    <t>Section 3. Emissions Offsets</t>
  </si>
  <si>
    <t>Section 4. Entity-Level Emission Reductions</t>
  </si>
  <si>
    <t>SCHEDULE II. SUBENTITY INFORMATION</t>
  </si>
  <si>
    <t>Section 1. Subentity Statement</t>
  </si>
  <si>
    <t>Section 2. Subentity Emissions Inventory</t>
  </si>
  <si>
    <t>Section 3. Summary of Emission Reductions From Subentities</t>
  </si>
  <si>
    <t>SCHEDULE III. EMISSION REDUCTIONS SUMMARY</t>
  </si>
  <si>
    <t>Section 1. Registered Emission Reductions</t>
  </si>
  <si>
    <t>Part A. Domestic Net Entity-Level Reductions and Carbon Storage</t>
  </si>
  <si>
    <t>Part B. Foreign Net Entity-Level Reductions and Carbon Storage</t>
  </si>
  <si>
    <t>Section 2. Reported Emission Reductions</t>
  </si>
  <si>
    <t>SCHEDULE IV. VERIFICATION AND CERTIFICATION</t>
  </si>
  <si>
    <t>Section 1. Independent Verification</t>
  </si>
  <si>
    <t>Section 2. Reporter Self Certification</t>
  </si>
  <si>
    <t>Addendum A. Inventory of Foreign or Subentity Emissions</t>
  </si>
  <si>
    <t>Part B. Inventory of Emissions and Carbon Flux</t>
  </si>
  <si>
    <t>Part C. Total Foreign or Subentity Emissions and Carbon Flux</t>
  </si>
  <si>
    <t>Addendum B. Emission Reduction Methods</t>
  </si>
  <si>
    <t>Addendum C. Country-Specific Factors Used to Estimate Emissions from Foreign Sources</t>
  </si>
  <si>
    <t>Register/Report</t>
  </si>
  <si>
    <t>Large/Small</t>
  </si>
  <si>
    <t>Start Year/Reporting Year</t>
  </si>
  <si>
    <t>All A or B Methods</t>
  </si>
  <si>
    <t>Subenties/Entity Only</t>
  </si>
  <si>
    <t>Foreign/U.S. Only</t>
  </si>
  <si>
    <t>Independent Verification Y/N</t>
  </si>
  <si>
    <t>Foreign and Verification</t>
  </si>
  <si>
    <t>Offsets Y/N</t>
  </si>
  <si>
    <t>Reporting Year &amp; Offsets</t>
  </si>
  <si>
    <t>Reporting Year &amp; Entity Only</t>
  </si>
  <si>
    <t>Reporting Year &amp; Subentities</t>
  </si>
  <si>
    <t>Reporting Year &amp; Registering</t>
  </si>
  <si>
    <t>Reporting Year, Registering &amp; Foreign</t>
  </si>
  <si>
    <t>Reporting Year &amp; Reporting</t>
  </si>
  <si>
    <t>Reporting Year, Reporting &amp; Foreign</t>
  </si>
  <si>
    <t>Verification &amp; Subentities</t>
  </si>
  <si>
    <t>Reporting Year, Register, Large, Subentities</t>
  </si>
  <si>
    <t>Reporting Year, Small, No Subentities</t>
  </si>
  <si>
    <t>Notes</t>
  </si>
  <si>
    <t>Notes:</t>
  </si>
  <si>
    <t>Complete Part A if offsets were obtained by agreement with another reporting entity and Part B if offsets were obtained by agreement from a non-reporter.</t>
  </si>
  <si>
    <t>Ratings summary required if optional entity-wide inventory is submitted.</t>
  </si>
  <si>
    <t>Start Year, Large, Register</t>
  </si>
  <si>
    <t>Reporting Year, Large, Register</t>
  </si>
  <si>
    <t>Start Year, Small, Register</t>
  </si>
  <si>
    <t>Reporting Year, Small, Register</t>
  </si>
  <si>
    <t>Start Year &amp; Reporting</t>
  </si>
  <si>
    <t>Verification &amp; Not Entity-Wide</t>
  </si>
  <si>
    <t>Applies to small/registering AND large or small/reporting &gt;&gt;</t>
  </si>
  <si>
    <t>Applies to Reporting Year, Entity-Wide &gt;&gt;</t>
  </si>
  <si>
    <t>&lt;&lt;Start Year Report</t>
  </si>
  <si>
    <t>Large, Not Entity-Wide, Reporting</t>
  </si>
  <si>
    <t>Complete the appropriate addendum (Addendum B1-B16) for the method used to estimate reductions for the entire entity, for a single activity, or for each subentity.</t>
  </si>
  <si>
    <t>Reporting Year, Register, Large, No Subentities</t>
  </si>
  <si>
    <t>Large</t>
  </si>
  <si>
    <t>Subentities</t>
  </si>
  <si>
    <t>Reporting</t>
  </si>
  <si>
    <t>Small &amp; Subentities</t>
  </si>
  <si>
    <t>Small</t>
  </si>
  <si>
    <t>Not All A- or B-Rated Methods</t>
  </si>
  <si>
    <t>Subentities &amp; Not All A&amp;B</t>
  </si>
  <si>
    <t>Verification, Subentities &amp; Foreign</t>
  </si>
  <si>
    <t>No Verification &amp; Subentities</t>
  </si>
  <si>
    <t>No Verification, Subentities &amp; Foreign</t>
  </si>
  <si>
    <t>Verified</t>
  </si>
  <si>
    <t>Subentities &amp; Verified</t>
  </si>
  <si>
    <r>
      <t>The purpose of this tool is to assist you in identifying the portions of Form EIA-1605 that</t>
    </r>
    <r>
      <rPr>
        <sz val="14"/>
        <color indexed="62"/>
        <rFont val="Arial"/>
        <family val="2"/>
      </rPr>
      <t xml:space="preserve"> you </t>
    </r>
    <r>
      <rPr>
        <sz val="14"/>
        <color indexed="62"/>
        <rFont val="Arial"/>
        <family val="0"/>
      </rPr>
      <t>must complete as a reporter to the Voluntary Reporting of Greenhouse Gases Program. 
The tool takes you step-by-step through the key characteristics of your report and discusses the implications of the decisions that you must make regarding these characteristics. 
The final page provides a concise listing of the Form EIA-1605 schedules, sections, and parts that you must complete.</t>
    </r>
  </si>
  <si>
    <t xml:space="preserve">A Start Year report is the initial report submitted by every entity. The Start Year is the year upon which the initial entity statement is based and must be the year immediately preceding the first year for which the entity intends to report reductions. If you have a multiple-year Base Period, the Start Year is the last year in the Base Period. The Start Year report may only contain inventory data, not reductions.      
For registered reductions, the Start Year can be no earlier than 2002, with the following exception: entities that have made a commitment to reduce entity-wide emissions under the Climate Leaders or Climate VISION program may use a Start Year derived from the Base Period of the commitment, provided it is no earlier than 2000. 
A Reporting Year report is any subsequent report submitted by the entity and may include emission reductions. All entities must submit a Start Year report to EIA before completing a Reporting Year report.
</t>
  </si>
  <si>
    <r>
      <t>An entity that emits more than 10,000 metric tons CO</t>
    </r>
    <r>
      <rPr>
        <vertAlign val="subscript"/>
        <sz val="14"/>
        <color indexed="62"/>
        <rFont val="Arial"/>
        <family val="2"/>
      </rPr>
      <t>2</t>
    </r>
    <r>
      <rPr>
        <sz val="14"/>
        <color indexed="62"/>
        <rFont val="Arial"/>
        <family val="2"/>
      </rPr>
      <t xml:space="preserve"> equivalent per year is a large emitter. A small emitter is an entity with annual emissions that do not exceed 10,000 metric tons CO</t>
    </r>
    <r>
      <rPr>
        <vertAlign val="subscript"/>
        <sz val="14"/>
        <color indexed="62"/>
        <rFont val="Arial"/>
        <family val="2"/>
      </rPr>
      <t>2</t>
    </r>
    <r>
      <rPr>
        <sz val="14"/>
        <color indexed="62"/>
        <rFont val="Arial"/>
        <family val="2"/>
      </rPr>
      <t xml:space="preserve"> equivalent. A small emitter intending to register reductions may provide a partial emissions inventory covering just the activities for which they intend to register emission reductions. 
To determine if you are a small emitter, you must develop a preliminary estimate of your entity-wide emissions and report the result to EIA. This estimate may be based on common physical indicators using EIA’s Simplified Emission Inventory Tool (SEIT) or the methods contained in the Technical Guidelines. </t>
    </r>
  </si>
  <si>
    <r>
      <t xml:space="preserve">A reporting entity may </t>
    </r>
    <r>
      <rPr>
        <i/>
        <sz val="14"/>
        <color indexed="20"/>
        <rFont val="Arial"/>
        <family val="2"/>
      </rPr>
      <t>register</t>
    </r>
    <r>
      <rPr>
        <sz val="14"/>
        <color indexed="62"/>
        <rFont val="Arial"/>
        <family val="0"/>
      </rPr>
      <t xml:space="preserve"> or </t>
    </r>
    <r>
      <rPr>
        <i/>
        <sz val="14"/>
        <color indexed="20"/>
        <rFont val="Arial"/>
        <family val="2"/>
      </rPr>
      <t>report but not register</t>
    </r>
    <r>
      <rPr>
        <sz val="14"/>
        <color indexed="20"/>
        <rFont val="Arial"/>
        <family val="2"/>
      </rPr>
      <t xml:space="preserve"> </t>
    </r>
    <r>
      <rPr>
        <sz val="14"/>
        <color indexed="62"/>
        <rFont val="Arial"/>
        <family val="0"/>
      </rPr>
      <t>emission reductions achieved by another entity provided an agreement exists between the reporting entity and the other entity, and that agreement specifies the quantity of the emission reductions involved. 
If the other entity is not a reporter to the 1605(b) Program, the reporting entity must include in its report all of the information on the other entity that would be required if the other entity were reporting directly to EIA.
If the source of the offset reductions is a reporter to the 1605(b) Program, the entity creating the offsets may distribute emission reductions to the receiving entity by identifying the reductions and the receiving entity in its 1605(b) report.</t>
    </r>
  </si>
  <si>
    <t>DOE encourages, but does not require, reporters to have their annual reports on Form EIA-1605 verified by an independent third party. If your report has been independently verified, you may limit your inventory report to emissions by gas and source (direct emissions, indirect emissions from purchased energy, and carbon fluxes).
If you do choose to have your report independently verified, you must meet the requirements outlined in §300.11 of the General Guidelines. Click on the Adobe Acrobat icon below to view the requirements for independent verification.</t>
  </si>
  <si>
    <r>
      <t xml:space="preserve">The emissions estimation methods in the Technical Guidelines are rated A, B, C or D, with A methods corresponding to the highest quality method available. Each letter is assigned a numerical rating reflecting its relative quality: 4 for A methods, 3 for B methods, 2 for C methods, and 1 for D methods. Entities that intend to </t>
    </r>
    <r>
      <rPr>
        <i/>
        <sz val="14"/>
        <color indexed="20"/>
        <rFont val="Arial"/>
        <family val="2"/>
      </rPr>
      <t>register</t>
    </r>
    <r>
      <rPr>
        <sz val="14"/>
        <color indexed="62"/>
        <rFont val="Arial"/>
        <family val="0"/>
      </rPr>
      <t xml:space="preserve"> emission reductions must use emission inventory methods that result in a quantity-weighted average quality rating of at least 3.0.
Entities that certify that they have used only A or B methods may forego indicating in their reports the quality ratings of the methods used and may forego calculating the quantity-weighted average quality of their emission inventories.</t>
    </r>
  </si>
  <si>
    <t>ü</t>
  </si>
  <si>
    <t>Complete Form Section As Indicated</t>
  </si>
  <si>
    <t>1.</t>
  </si>
  <si>
    <t>2.</t>
  </si>
  <si>
    <t>3.</t>
  </si>
  <si>
    <t>4.</t>
  </si>
  <si>
    <t>5.</t>
  </si>
  <si>
    <t>6.</t>
  </si>
  <si>
    <r>
      <t xml:space="preserve">Reporters </t>
    </r>
    <r>
      <rPr>
        <i/>
        <sz val="10"/>
        <color indexed="62"/>
        <rFont val="Arial"/>
        <family val="2"/>
      </rPr>
      <t>registering</t>
    </r>
    <r>
      <rPr>
        <sz val="10"/>
        <color indexed="62"/>
        <rFont val="Arial"/>
        <family val="0"/>
      </rPr>
      <t xml:space="preserve"> reductions using the Change in Emissions Intensity method (Addendum B1) or the Energy Generation and Distribution method (Addendum B4) may also </t>
    </r>
    <r>
      <rPr>
        <i/>
        <sz val="10"/>
        <color indexed="62"/>
        <rFont val="Arial"/>
        <family val="2"/>
      </rPr>
      <t>report but not register</t>
    </r>
    <r>
      <rPr>
        <sz val="10"/>
        <color indexed="62"/>
        <rFont val="Arial"/>
        <family val="0"/>
      </rPr>
      <t xml:space="preserve"> reductions using the Change in Absolute Emissions method Addendum B2. Reporters </t>
    </r>
    <r>
      <rPr>
        <i/>
        <sz val="10"/>
        <color indexed="62"/>
        <rFont val="Arial"/>
        <family val="2"/>
      </rPr>
      <t>registering</t>
    </r>
    <r>
      <rPr>
        <sz val="10"/>
        <color indexed="62"/>
        <rFont val="Arial"/>
        <family val="0"/>
      </rPr>
      <t xml:space="preserve"> reductions may </t>
    </r>
    <r>
      <rPr>
        <i/>
        <sz val="10"/>
        <color indexed="62"/>
        <rFont val="Arial"/>
        <family val="2"/>
      </rPr>
      <t>report but not register</t>
    </r>
    <r>
      <rPr>
        <sz val="10"/>
        <color indexed="62"/>
        <rFont val="Arial"/>
        <family val="0"/>
      </rPr>
      <t xml:space="preserve"> reductions of other indirect emissions and emissions of CFCs.</t>
    </r>
  </si>
  <si>
    <r>
      <t xml:space="preserve">Inventory may be limited to specific activities for which reductions are to be </t>
    </r>
    <r>
      <rPr>
        <i/>
        <sz val="10"/>
        <color indexed="62"/>
        <rFont val="Arial"/>
        <family val="2"/>
      </rPr>
      <t>reported but not registered</t>
    </r>
    <r>
      <rPr>
        <sz val="10"/>
        <color indexed="62"/>
        <rFont val="Arial"/>
        <family val="0"/>
      </rPr>
      <t>.</t>
    </r>
  </si>
  <si>
    <t>&lt;&lt;Subentities = 1</t>
  </si>
  <si>
    <t>&lt;&lt;Emission only = 1</t>
  </si>
  <si>
    <t>&lt;&lt;Foreign = 1</t>
  </si>
  <si>
    <t>&lt;&lt; Subentities = 1</t>
  </si>
  <si>
    <t xml:space="preserve"> </t>
  </si>
  <si>
    <t>Emissions Only</t>
  </si>
  <si>
    <t>&lt;&lt; 2 = Reductions reported but not registered</t>
  </si>
  <si>
    <t>Reporting Year, Entity, Not Emissions Only</t>
  </si>
  <si>
    <t>Reporting Year, Subentities, Not Emissions Only</t>
  </si>
  <si>
    <t>Reporting Year, Reporting, Not Emissions Only</t>
  </si>
  <si>
    <t>Reporting Year, Not Emissions Only</t>
  </si>
  <si>
    <t>Reporting Year, Reporting, Foreign, Not Em Only</t>
  </si>
  <si>
    <t>Revisions to Accommodate Emissions-Only Reports (03/14/08)</t>
  </si>
  <si>
    <r>
      <t xml:space="preserve">Do you intend to have your report </t>
    </r>
    <r>
      <rPr>
        <b/>
        <i/>
        <u val="single"/>
        <sz val="14"/>
        <color indexed="42"/>
        <rFont val="Lucida Sans"/>
        <family val="2"/>
      </rPr>
      <t>verified</t>
    </r>
    <r>
      <rPr>
        <sz val="14"/>
        <color indexed="9"/>
        <rFont val="Lucida Sans"/>
        <family val="2"/>
      </rPr>
      <t xml:space="preserve"> by an </t>
    </r>
    <r>
      <rPr>
        <b/>
        <i/>
        <u val="single"/>
        <sz val="14"/>
        <color indexed="42"/>
        <rFont val="Lucida Sans"/>
        <family val="2"/>
      </rPr>
      <t>independent third party</t>
    </r>
    <r>
      <rPr>
        <sz val="14"/>
        <color indexed="9"/>
        <rFont val="Lucida Sans"/>
        <family val="2"/>
      </rPr>
      <t>?</t>
    </r>
  </si>
  <si>
    <t>After the Start Year, you may choose to limit your Reporting Year reports to an inventory of emissions and forego calculating and reporting but not registering emission reductions.</t>
  </si>
  <si>
    <t>&lt;&lt; Register</t>
  </si>
  <si>
    <t>&lt;&lt; 1=Y, 2=N</t>
  </si>
  <si>
    <t>&lt;&lt;Foreign, Subentities, &amp; Emissions only = 1</t>
  </si>
  <si>
    <t>&lt;&lt;Foreign &amp; No Subentities = 1</t>
  </si>
  <si>
    <t>&lt;&lt;Foreign and No Subentities = 1</t>
  </si>
  <si>
    <t>&lt;&lt; Subentities and Emissions Only = 1</t>
  </si>
  <si>
    <t>&lt;&lt; Foreign = 1</t>
  </si>
  <si>
    <t>&lt;&lt; Emissions only = 1</t>
  </si>
  <si>
    <t>&lt;&lt;Em Only</t>
  </si>
  <si>
    <t>Since you elected to register emission reductions on the previous page, the selections on this page do not apply. Select Back below or return to the previous page and select Report But Not Register.</t>
  </si>
  <si>
    <r>
      <t xml:space="preserve">Do you intend to include emissions and/or emission reductions from operations in one or more </t>
    </r>
    <r>
      <rPr>
        <b/>
        <i/>
        <u val="single"/>
        <sz val="14"/>
        <color indexed="42"/>
        <rFont val="Lucida Sans"/>
        <family val="2"/>
      </rPr>
      <t>foreign countries</t>
    </r>
    <r>
      <rPr>
        <sz val="14"/>
        <color indexed="9"/>
        <rFont val="Lucida Sans"/>
        <family val="2"/>
      </rPr>
      <t xml:space="preserve"> in your entity's emission inventory?</t>
    </r>
  </si>
  <si>
    <r>
      <t xml:space="preserve">Do you intend to submit a </t>
    </r>
    <r>
      <rPr>
        <b/>
        <i/>
        <u val="single"/>
        <sz val="14"/>
        <color indexed="43"/>
        <rFont val="Lucida Sans"/>
        <family val="2"/>
      </rPr>
      <t>Start Year</t>
    </r>
    <r>
      <rPr>
        <sz val="14"/>
        <color indexed="9"/>
        <rFont val="Lucida Sans"/>
        <family val="2"/>
      </rPr>
      <t xml:space="preserve"> or </t>
    </r>
    <r>
      <rPr>
        <b/>
        <i/>
        <u val="single"/>
        <sz val="14"/>
        <color indexed="43"/>
        <rFont val="Lucida Sans"/>
        <family val="2"/>
      </rPr>
      <t>Reporting Year</t>
    </r>
    <r>
      <rPr>
        <sz val="14"/>
        <color indexed="9"/>
        <rFont val="Lucida Sans"/>
        <family val="2"/>
      </rPr>
      <t xml:space="preserve"> report?</t>
    </r>
  </si>
  <si>
    <r>
      <t xml:space="preserve">Is your entity a </t>
    </r>
    <r>
      <rPr>
        <b/>
        <i/>
        <u val="single"/>
        <sz val="14"/>
        <color indexed="42"/>
        <rFont val="Lucida Sans"/>
        <family val="2"/>
      </rPr>
      <t>large emitter</t>
    </r>
    <r>
      <rPr>
        <sz val="14"/>
        <color indexed="9"/>
        <rFont val="Lucida Sans"/>
        <family val="2"/>
      </rPr>
      <t xml:space="preserve"> or a </t>
    </r>
    <r>
      <rPr>
        <b/>
        <i/>
        <u val="single"/>
        <sz val="14"/>
        <color indexed="42"/>
        <rFont val="Lucida Sans"/>
        <family val="2"/>
      </rPr>
      <t>small emitter</t>
    </r>
    <r>
      <rPr>
        <sz val="14"/>
        <color indexed="9"/>
        <rFont val="Lucida Sans"/>
        <family val="2"/>
      </rPr>
      <t>?</t>
    </r>
  </si>
  <si>
    <r>
      <t xml:space="preserve">Do you intend to </t>
    </r>
    <r>
      <rPr>
        <b/>
        <i/>
        <u val="single"/>
        <sz val="14"/>
        <color indexed="43"/>
        <rFont val="Lucida Sans"/>
        <family val="2"/>
      </rPr>
      <t>Register</t>
    </r>
    <r>
      <rPr>
        <sz val="14"/>
        <color indexed="9"/>
        <rFont val="Lucida Sans"/>
        <family val="2"/>
      </rPr>
      <t xml:space="preserve"> or </t>
    </r>
    <r>
      <rPr>
        <b/>
        <i/>
        <u val="single"/>
        <sz val="14"/>
        <color indexed="43"/>
        <rFont val="Lucida Sans"/>
        <family val="2"/>
      </rPr>
      <t>Report But Not Register</t>
    </r>
    <r>
      <rPr>
        <sz val="14"/>
        <color indexed="9"/>
        <rFont val="Lucida Sans"/>
        <family val="2"/>
      </rPr>
      <t xml:space="preserve"> emissions and/or emission reductions?</t>
    </r>
  </si>
  <si>
    <r>
      <t xml:space="preserve">Do you intend to submit </t>
    </r>
    <r>
      <rPr>
        <b/>
        <i/>
        <u val="single"/>
        <sz val="14"/>
        <color indexed="20"/>
        <rFont val="Lucida Sans"/>
        <family val="2"/>
      </rPr>
      <t>emissions only</t>
    </r>
    <r>
      <rPr>
        <b/>
        <sz val="14"/>
        <color indexed="62"/>
        <rFont val="Lucida Sans"/>
        <family val="2"/>
      </rPr>
      <t xml:space="preserve"> reports for this entity</t>
    </r>
    <r>
      <rPr>
        <sz val="14"/>
        <color indexed="62"/>
        <rFont val="Lucida Sans"/>
        <family val="2"/>
      </rPr>
      <t>?</t>
    </r>
  </si>
  <si>
    <r>
      <t xml:space="preserve">Have you or do you intend to use </t>
    </r>
    <r>
      <rPr>
        <b/>
        <i/>
        <u val="single"/>
        <sz val="14"/>
        <color indexed="42"/>
        <rFont val="Lucida Sans"/>
        <family val="2"/>
      </rPr>
      <t>only A- or B-rated methods</t>
    </r>
    <r>
      <rPr>
        <sz val="14"/>
        <color indexed="9"/>
        <rFont val="Lucida Sans"/>
        <family val="2"/>
      </rPr>
      <t xml:space="preserve"> to estimate emissions for your emissions inventory?</t>
    </r>
  </si>
  <si>
    <r>
      <t xml:space="preserve">Do you intend to report on two or more </t>
    </r>
    <r>
      <rPr>
        <b/>
        <i/>
        <u val="single"/>
        <sz val="14"/>
        <color indexed="43"/>
        <rFont val="Lucida Sans"/>
        <family val="2"/>
      </rPr>
      <t>subentities</t>
    </r>
    <r>
      <rPr>
        <sz val="14"/>
        <color indexed="9"/>
        <rFont val="Lucida Sans"/>
        <family val="2"/>
      </rPr>
      <t>?</t>
    </r>
  </si>
  <si>
    <r>
      <t xml:space="preserve">Do you intend to </t>
    </r>
    <r>
      <rPr>
        <b/>
        <i/>
        <u val="single"/>
        <sz val="14"/>
        <color indexed="43"/>
        <rFont val="Lucida Sans"/>
        <family val="2"/>
      </rPr>
      <t>offset</t>
    </r>
    <r>
      <rPr>
        <sz val="14"/>
        <color indexed="9"/>
        <rFont val="Lucida Sans"/>
        <family val="2"/>
      </rPr>
      <t xml:space="preserve"> reductions in your report?</t>
    </r>
  </si>
  <si>
    <r>
      <t xml:space="preserve">Reporting Requirements:  Given the information provided, you should complete the portions of Form EIA-1605 indicated by the </t>
    </r>
    <r>
      <rPr>
        <b/>
        <i/>
        <u val="single"/>
        <sz val="14"/>
        <color indexed="10"/>
        <rFont val="Lucida Sans"/>
        <family val="2"/>
      </rPr>
      <t>red</t>
    </r>
    <r>
      <rPr>
        <b/>
        <sz val="14"/>
        <color indexed="62"/>
        <rFont val="Lucida Sans"/>
        <family val="2"/>
      </rPr>
      <t xml:space="preserve"> check marks.</t>
    </r>
  </si>
  <si>
    <r>
      <t xml:space="preserve">Inventory may be limited to specific activities for which reductions are to be </t>
    </r>
    <r>
      <rPr>
        <i/>
        <sz val="10"/>
        <color indexed="62"/>
        <rFont val="Arial"/>
        <family val="2"/>
      </rPr>
      <t>registered</t>
    </r>
    <r>
      <rPr>
        <sz val="10"/>
        <color indexed="62"/>
        <rFont val="Arial"/>
        <family val="0"/>
      </rPr>
      <t>. (A small emitter must complete an estimate of entity-wide emissions every five years, whenever the operations or boundaries of the entity have changed significantly, after any significant increase in emissions, or if its estimated annual emissions exceed 9,000 metric tons CO2 equivalent. If required, this estimate should be reported in Schedule I, Section 1, Question 3.)</t>
    </r>
  </si>
  <si>
    <r>
      <t xml:space="preserve">You may </t>
    </r>
    <r>
      <rPr>
        <i/>
        <sz val="14"/>
        <color indexed="20"/>
        <rFont val="Arial"/>
        <family val="2"/>
      </rPr>
      <t>register</t>
    </r>
    <r>
      <rPr>
        <sz val="14"/>
        <color indexed="62"/>
        <rFont val="Arial"/>
        <family val="0"/>
      </rPr>
      <t xml:space="preserve"> reductions for 2002 onwards if you meet specific, stringent reporting requirements designed to increase the credibility of reported emissions and emission reductions. Emissions and/or emission reductions for 1991 onwards may be </t>
    </r>
    <r>
      <rPr>
        <i/>
        <sz val="14"/>
        <color indexed="20"/>
        <rFont val="Arial"/>
        <family val="2"/>
      </rPr>
      <t>reported but not registered</t>
    </r>
    <r>
      <rPr>
        <sz val="14"/>
        <color indexed="62"/>
        <rFont val="Arial"/>
        <family val="0"/>
      </rPr>
      <t xml:space="preserve">.
To </t>
    </r>
    <r>
      <rPr>
        <i/>
        <sz val="14"/>
        <color indexed="20"/>
        <rFont val="Arial"/>
        <family val="2"/>
      </rPr>
      <t>register</t>
    </r>
    <r>
      <rPr>
        <sz val="14"/>
        <color indexed="62"/>
        <rFont val="Arial"/>
        <family val="0"/>
      </rPr>
      <t xml:space="preserve"> reductions, your emissions inventory must meet the minimum quality requirement (quantity-weighted average quality rating of at least 3.0).  Additionally, verifiable records of Base Period data must be maintained for the duration of your participation in the 1605(b) Program and, if you are a large emitter, your reductions must be based on an entity-wide assessment of emissions. 
To </t>
    </r>
    <r>
      <rPr>
        <i/>
        <sz val="14"/>
        <color indexed="20"/>
        <rFont val="Arial"/>
        <family val="2"/>
      </rPr>
      <t>report but not register</t>
    </r>
    <r>
      <rPr>
        <sz val="14"/>
        <color indexed="62"/>
        <rFont val="Arial"/>
        <family val="0"/>
      </rPr>
      <t xml:space="preserve"> emissions and/or reductions, you must include an emissions inventory in your report to EIA, but it need not meet the minimum quality rating and it may be limited to the activities for which you intend to </t>
    </r>
    <r>
      <rPr>
        <sz val="14"/>
        <color indexed="20"/>
        <rFont val="Arial"/>
        <family val="2"/>
      </rPr>
      <t>report but not register</t>
    </r>
    <r>
      <rPr>
        <sz val="14"/>
        <color indexed="62"/>
        <rFont val="Arial"/>
        <family val="0"/>
      </rPr>
      <t xml:space="preserve"> emissions and/or reductions.
</t>
    </r>
  </si>
  <si>
    <t>7.</t>
  </si>
  <si>
    <t>An entity intending to submit emissions-only Reporting Year reports that include emissions from foreign sources need not create subentities provided the entity reports foreign emissions aggregated at the entity level. Subentities would be required if the entity intends to report foreign emissions separately by country or region.</t>
  </si>
  <si>
    <t>If your entity has operations in foreign countries, you may report emissions and emission reductions associated with these operations, but you must report U.S. and foreign emissions and reductions separately. Unless you intend to report both U.S. and foreign emissions and reductions at the entity level, you must create one or more subentities for these foreign operations.</t>
  </si>
  <si>
    <t>Voluntary Reporting of Greenhouse Gases Program</t>
  </si>
  <si>
    <t>Energy Information Administration</t>
  </si>
  <si>
    <t>U.S. Department of Energy, EI-81</t>
  </si>
  <si>
    <t>1-800-803-5182 or 202-586-0688</t>
  </si>
  <si>
    <t>infoghg@eia.doe.gov</t>
  </si>
  <si>
    <t xml:space="preserve">Subentities may be defined as a component of an entity, and can be a discrete business line, facility, plant, vehicle fleet, or energy use system, which has greenhouse gas emissions that can be distinguished from the emissions of all other components of the same entity. 
Some entities will be able to use a single calculation method to calculate their emission reductions, but many entities may need to apply more than one method because discrete components of the entity require different calculation methods or different physical measures of output. In such cases, the reporter will need to identify two or more subentities, with each corresponding to a distinct emission reduction estimation method.  
Also, if you intend to report on your entity's foreign emissions and emission reductions, you must create separate U.S. and foreign subentities unless you intend to report both U.S. and foreign emissions and emission reductions at the entity level.      
</t>
  </si>
  <si>
    <t>9.</t>
  </si>
  <si>
    <t>8.</t>
  </si>
  <si>
    <t>Also complete Addendum A, Parts A and C. Include total foreign emissions for the entity.</t>
  </si>
  <si>
    <t>Also complete Addendum A, Parts B and C. Include total foreign emissions for the entity.</t>
  </si>
  <si>
    <t>10.</t>
  </si>
  <si>
    <t>Version 1.0  06/13/08</t>
  </si>
  <si>
    <t>Also complete one copy of required parts of Addendum A for each subentity.</t>
  </si>
  <si>
    <t>Complete one copy of required parts of Addendum A for each domestic or foreign subentity.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</si>
</sst>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0"/>
      <name val="Arial"/>
      <family val="0"/>
    </font>
    <font>
      <sz val="10"/>
      <color indexed="9"/>
      <name val="Arial"/>
      <family val="0"/>
    </font>
    <font>
      <b/>
      <sz val="14"/>
      <color indexed="9"/>
      <name val="Lucida Sans"/>
      <family val="2"/>
    </font>
    <font>
      <sz val="8"/>
      <name val="Tahoma"/>
      <family val="2"/>
    </font>
    <font>
      <u val="single"/>
      <sz val="10"/>
      <color indexed="12"/>
      <name val="Arial"/>
      <family val="0"/>
    </font>
    <font>
      <u val="single"/>
      <sz val="10"/>
      <color indexed="36"/>
      <name val="Arial"/>
      <family val="0"/>
    </font>
    <font>
      <sz val="10"/>
      <color indexed="10"/>
      <name val="Arial"/>
      <family val="0"/>
    </font>
    <font>
      <sz val="10"/>
      <color indexed="62"/>
      <name val="Arial"/>
      <family val="0"/>
    </font>
    <font>
      <b/>
      <sz val="10"/>
      <color indexed="62"/>
      <name val="Arial"/>
      <family val="0"/>
    </font>
    <font>
      <sz val="14"/>
      <color indexed="9"/>
      <name val="Lucida Sans Unicode"/>
      <family val="2"/>
    </font>
    <font>
      <sz val="14"/>
      <color indexed="9"/>
      <name val="Lucida Sans"/>
      <family val="2"/>
    </font>
    <font>
      <sz val="14"/>
      <color indexed="62"/>
      <name val="Arial"/>
      <family val="0"/>
    </font>
    <font>
      <vertAlign val="subscript"/>
      <sz val="14"/>
      <color indexed="62"/>
      <name val="Arial"/>
      <family val="2"/>
    </font>
    <font>
      <sz val="14"/>
      <color indexed="62"/>
      <name val="Lucida Sans Unicode"/>
      <family val="2"/>
    </font>
    <font>
      <b/>
      <sz val="18"/>
      <color indexed="9"/>
      <name val="Lucida Sans"/>
      <family val="2"/>
    </font>
    <font>
      <i/>
      <sz val="14"/>
      <color indexed="20"/>
      <name val="Arial"/>
      <family val="2"/>
    </font>
    <font>
      <sz val="14"/>
      <color indexed="20"/>
      <name val="Arial"/>
      <family val="2"/>
    </font>
    <font>
      <b/>
      <sz val="10"/>
      <color indexed="10"/>
      <name val="ZapfDingbats"/>
      <family val="5"/>
    </font>
    <font>
      <b/>
      <sz val="10"/>
      <color indexed="9"/>
      <name val="ZapfDingbats"/>
      <family val="5"/>
    </font>
    <font>
      <i/>
      <sz val="10"/>
      <color indexed="62"/>
      <name val="Arial"/>
      <family val="2"/>
    </font>
    <font>
      <sz val="12"/>
      <color indexed="62"/>
      <name val="Lucida Sans Unicode"/>
      <family val="2"/>
    </font>
    <font>
      <sz val="10"/>
      <color indexed="20"/>
      <name val="Arial"/>
      <family val="0"/>
    </font>
    <font>
      <b/>
      <sz val="10"/>
      <color indexed="20"/>
      <name val="Arial"/>
      <family val="2"/>
    </font>
    <font>
      <b/>
      <i/>
      <u val="single"/>
      <sz val="14"/>
      <color indexed="42"/>
      <name val="Lucida Sans"/>
      <family val="2"/>
    </font>
    <font>
      <sz val="10"/>
      <color indexed="41"/>
      <name val="Arial"/>
      <family val="2"/>
    </font>
    <font>
      <b/>
      <sz val="14"/>
      <color indexed="62"/>
      <name val="Lucida Sans"/>
      <family val="2"/>
    </font>
    <font>
      <b/>
      <sz val="10"/>
      <color indexed="62"/>
      <name val="Lucida Sans"/>
      <family val="2"/>
    </font>
    <font>
      <sz val="10"/>
      <color indexed="9"/>
      <name val="Lucida Sans"/>
      <family val="2"/>
    </font>
    <font>
      <sz val="10"/>
      <name val="Lucida Sans"/>
      <family val="2"/>
    </font>
    <font>
      <b/>
      <i/>
      <u val="single"/>
      <sz val="14"/>
      <color indexed="43"/>
      <name val="Lucida Sans"/>
      <family val="2"/>
    </font>
    <font>
      <b/>
      <i/>
      <u val="single"/>
      <sz val="14"/>
      <color indexed="20"/>
      <name val="Lucida Sans"/>
      <family val="2"/>
    </font>
    <font>
      <sz val="14"/>
      <color indexed="62"/>
      <name val="Lucida Sans"/>
      <family val="2"/>
    </font>
    <font>
      <b/>
      <i/>
      <u val="single"/>
      <sz val="14"/>
      <color indexed="10"/>
      <name val="Lucida Sans"/>
      <family val="2"/>
    </font>
    <font>
      <b/>
      <sz val="24"/>
      <color indexed="9"/>
      <name val="Lucida Sans"/>
      <family val="2"/>
    </font>
  </fonts>
  <fills count="9">
    <fill>
      <patternFill/>
    </fill>
    <fill>
      <patternFill patternType="gray125"/>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s>
  <borders count="23">
    <border>
      <left/>
      <right/>
      <top/>
      <bottom/>
      <diagonal/>
    </border>
    <border>
      <left>
        <color indexed="63"/>
      </left>
      <right>
        <color indexed="63"/>
      </right>
      <top style="thin">
        <color indexed="62"/>
      </top>
      <bottom style="thin">
        <color indexed="62"/>
      </bottom>
    </border>
    <border>
      <left style="thin">
        <color indexed="62"/>
      </left>
      <right>
        <color indexed="63"/>
      </right>
      <top>
        <color indexed="63"/>
      </top>
      <bottom style="thin">
        <color indexed="62"/>
      </bottom>
    </border>
    <border>
      <left style="thin">
        <color indexed="62"/>
      </left>
      <right style="thin">
        <color indexed="62"/>
      </right>
      <top style="thin">
        <color indexed="62"/>
      </top>
      <bottom style="thin">
        <color indexed="62"/>
      </bottom>
    </border>
    <border>
      <left style="thick">
        <color indexed="62"/>
      </left>
      <right style="thick">
        <color indexed="62"/>
      </right>
      <top style="thick">
        <color indexed="62"/>
      </top>
      <bottom style="thick">
        <color indexed="62"/>
      </bottom>
    </border>
    <border>
      <left>
        <color indexed="63"/>
      </left>
      <right>
        <color indexed="63"/>
      </right>
      <top>
        <color indexed="63"/>
      </top>
      <bottom style="thin">
        <color indexed="62"/>
      </bottom>
    </border>
    <border>
      <left>
        <color indexed="63"/>
      </left>
      <right>
        <color indexed="63"/>
      </right>
      <top style="thick">
        <color indexed="62"/>
      </top>
      <bottom>
        <color indexed="63"/>
      </bottom>
    </border>
    <border>
      <left>
        <color indexed="63"/>
      </left>
      <right>
        <color indexed="63"/>
      </right>
      <top style="thin"/>
      <bottom>
        <color indexed="63"/>
      </bottom>
    </border>
    <border>
      <left style="thin">
        <color indexed="62"/>
      </left>
      <right>
        <color indexed="63"/>
      </right>
      <top style="thin">
        <color indexed="62"/>
      </top>
      <bottom style="thin">
        <color indexed="62"/>
      </bottom>
    </border>
    <border>
      <left>
        <color indexed="63"/>
      </left>
      <right>
        <color indexed="63"/>
      </right>
      <top style="thin">
        <color indexed="62"/>
      </top>
      <bottom style="thin"/>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style="thick">
        <color indexed="62"/>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color indexed="63"/>
      </left>
      <right style="thin">
        <color indexed="62"/>
      </right>
      <top style="thin">
        <color indexed="62"/>
      </top>
      <bottom>
        <color indexed="63"/>
      </bottom>
    </border>
    <border>
      <left>
        <color indexed="63"/>
      </left>
      <right style="thin">
        <color indexed="62"/>
      </right>
      <top>
        <color indexed="63"/>
      </top>
      <bottom style="thin">
        <color indexed="62"/>
      </bottom>
    </border>
    <border>
      <left>
        <color indexed="63"/>
      </left>
      <right style="thin">
        <color indexed="62"/>
      </right>
      <top style="thin">
        <color indexed="62"/>
      </top>
      <bottom style="thin">
        <color indexed="62"/>
      </bottom>
    </border>
    <border>
      <left style="thin">
        <color indexed="62"/>
      </left>
      <right style="thin">
        <color indexed="62"/>
      </right>
      <top>
        <color indexed="63"/>
      </top>
      <bottom style="thin">
        <color indexed="6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2" borderId="0" xfId="0" applyFill="1" applyAlignment="1">
      <alignment/>
    </xf>
    <xf numFmtId="0" fontId="0" fillId="2" borderId="0" xfId="0" applyFill="1" applyAlignment="1">
      <alignment wrapText="1"/>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horizontal="center"/>
    </xf>
    <xf numFmtId="0" fontId="0" fillId="0" borderId="0" xfId="0" applyFill="1" applyAlignment="1">
      <alignment/>
    </xf>
    <xf numFmtId="0" fontId="0" fillId="0" borderId="0" xfId="0" applyFill="1" applyAlignment="1">
      <alignment horizontal="center"/>
    </xf>
    <xf numFmtId="0" fontId="6" fillId="0" borderId="0" xfId="0" applyFont="1" applyFill="1" applyAlignment="1">
      <alignment horizontal="right"/>
    </xf>
    <xf numFmtId="0" fontId="0" fillId="3" borderId="0" xfId="0" applyFont="1" applyFill="1" applyAlignment="1">
      <alignment/>
    </xf>
    <xf numFmtId="0" fontId="0" fillId="3" borderId="0" xfId="0" applyFill="1" applyAlignment="1">
      <alignment/>
    </xf>
    <xf numFmtId="0" fontId="7" fillId="2" borderId="1" xfId="0" applyFont="1" applyFill="1" applyBorder="1" applyAlignment="1">
      <alignment wrapText="1"/>
    </xf>
    <xf numFmtId="0" fontId="7" fillId="2" borderId="1" xfId="0" applyFont="1" applyFill="1" applyBorder="1" applyAlignment="1">
      <alignment/>
    </xf>
    <xf numFmtId="0" fontId="0" fillId="2" borderId="2" xfId="0" applyFill="1" applyBorder="1" applyAlignment="1">
      <alignment/>
    </xf>
    <xf numFmtId="0" fontId="8" fillId="2" borderId="0" xfId="0" applyFont="1" applyFill="1" applyAlignment="1">
      <alignment vertical="top"/>
    </xf>
    <xf numFmtId="0" fontId="7" fillId="2" borderId="0" xfId="0" applyFont="1" applyFill="1" applyAlignment="1">
      <alignment vertical="top"/>
    </xf>
    <xf numFmtId="0" fontId="7" fillId="2" borderId="0" xfId="0" applyFont="1" applyFill="1" applyAlignment="1">
      <alignment/>
    </xf>
    <xf numFmtId="0" fontId="1" fillId="3" borderId="0" xfId="0" applyFont="1" applyFill="1" applyAlignment="1">
      <alignment/>
    </xf>
    <xf numFmtId="0" fontId="8" fillId="4" borderId="3" xfId="0" applyFont="1" applyFill="1" applyBorder="1" applyAlignment="1">
      <alignment horizontal="center" wrapText="1"/>
    </xf>
    <xf numFmtId="0" fontId="0" fillId="3" borderId="0" xfId="0" applyFill="1" applyAlignment="1">
      <alignment vertical="center"/>
    </xf>
    <xf numFmtId="0" fontId="6" fillId="3" borderId="0" xfId="0" applyFont="1" applyFill="1" applyAlignment="1">
      <alignment/>
    </xf>
    <xf numFmtId="0" fontId="0" fillId="3" borderId="4" xfId="0" applyFill="1" applyBorder="1" applyAlignment="1">
      <alignment vertical="center"/>
    </xf>
    <xf numFmtId="0" fontId="9" fillId="3" borderId="4" xfId="0" applyFont="1" applyFill="1" applyBorder="1" applyAlignment="1">
      <alignment vertical="center" wrapText="1"/>
    </xf>
    <xf numFmtId="0" fontId="1" fillId="3" borderId="4" xfId="0" applyFont="1" applyFill="1" applyBorder="1" applyAlignment="1">
      <alignment vertical="center" wrapText="1"/>
    </xf>
    <xf numFmtId="0" fontId="0" fillId="3"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6" xfId="0" applyFill="1" applyBorder="1" applyAlignment="1">
      <alignment/>
    </xf>
    <xf numFmtId="0" fontId="6" fillId="2" borderId="6" xfId="0" applyFont="1" applyFill="1" applyBorder="1" applyAlignment="1">
      <alignment/>
    </xf>
    <xf numFmtId="0" fontId="0" fillId="2" borderId="0" xfId="0" applyFill="1" applyAlignment="1" quotePrefix="1">
      <alignment/>
    </xf>
    <xf numFmtId="0" fontId="0" fillId="0" borderId="0" xfId="0" applyFill="1" applyAlignment="1" quotePrefix="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3" borderId="4" xfId="0" applyFill="1" applyBorder="1" applyAlignment="1">
      <alignment/>
    </xf>
    <xf numFmtId="0" fontId="0" fillId="3" borderId="0" xfId="0" applyFill="1" applyAlignment="1">
      <alignment horizontal="center"/>
    </xf>
    <xf numFmtId="0" fontId="7" fillId="6" borderId="0" xfId="0" applyFont="1" applyFill="1" applyAlignment="1">
      <alignment vertical="center"/>
    </xf>
    <xf numFmtId="0" fontId="13" fillId="6" borderId="0" xfId="0" applyFont="1" applyFill="1" applyAlignment="1">
      <alignment vertical="center" wrapText="1"/>
    </xf>
    <xf numFmtId="0" fontId="7" fillId="6" borderId="0" xfId="0" applyFont="1" applyFill="1" applyAlignment="1">
      <alignment horizontal="center" vertical="center"/>
    </xf>
    <xf numFmtId="0" fontId="11" fillId="2" borderId="0" xfId="0" applyFont="1" applyFill="1" applyAlignment="1">
      <alignment vertical="top" wrapText="1"/>
    </xf>
    <xf numFmtId="0" fontId="18" fillId="2" borderId="7" xfId="0" applyFont="1" applyFill="1" applyBorder="1" applyAlignment="1">
      <alignment/>
    </xf>
    <xf numFmtId="0" fontId="0" fillId="2" borderId="8" xfId="0" applyFill="1" applyBorder="1" applyAlignment="1">
      <alignment/>
    </xf>
    <xf numFmtId="0" fontId="8" fillId="2" borderId="9" xfId="0" applyFont="1" applyFill="1" applyBorder="1" applyAlignment="1">
      <alignment/>
    </xf>
    <xf numFmtId="0" fontId="8" fillId="2" borderId="1" xfId="0" applyFont="1" applyFill="1" applyBorder="1" applyAlignment="1">
      <alignment/>
    </xf>
    <xf numFmtId="0" fontId="0" fillId="0" borderId="1" xfId="0" applyFill="1" applyBorder="1" applyAlignment="1">
      <alignment/>
    </xf>
    <xf numFmtId="0" fontId="0" fillId="2" borderId="10" xfId="0" applyFill="1" applyBorder="1" applyAlignment="1">
      <alignment/>
    </xf>
    <xf numFmtId="0" fontId="6" fillId="2" borderId="1" xfId="0" applyFont="1" applyFill="1" applyBorder="1" applyAlignment="1">
      <alignment horizontal="right"/>
    </xf>
    <xf numFmtId="0" fontId="18" fillId="2" borderId="5" xfId="0" applyFont="1" applyFill="1" applyBorder="1" applyAlignment="1">
      <alignment/>
    </xf>
    <xf numFmtId="0" fontId="6" fillId="2" borderId="7" xfId="0" applyFont="1" applyFill="1" applyBorder="1" applyAlignment="1">
      <alignment horizontal="right"/>
    </xf>
    <xf numFmtId="0" fontId="20" fillId="3" borderId="0" xfId="0" applyFont="1" applyFill="1" applyAlignment="1" quotePrefix="1">
      <alignment vertical="center"/>
    </xf>
    <xf numFmtId="0" fontId="0" fillId="7" borderId="0" xfId="0" applyFill="1" applyAlignment="1">
      <alignment vertical="center"/>
    </xf>
    <xf numFmtId="0" fontId="20" fillId="7" borderId="0" xfId="0" applyFont="1" applyFill="1" applyAlignment="1" quotePrefix="1">
      <alignment vertical="center"/>
    </xf>
    <xf numFmtId="0" fontId="21" fillId="0" borderId="0" xfId="0" applyFont="1" applyFill="1" applyAlignment="1">
      <alignment/>
    </xf>
    <xf numFmtId="0" fontId="21" fillId="2" borderId="0" xfId="0" applyFont="1" applyFill="1" applyAlignment="1">
      <alignment/>
    </xf>
    <xf numFmtId="0" fontId="22" fillId="0" borderId="0" xfId="0" applyFont="1" applyFill="1" applyAlignment="1">
      <alignment/>
    </xf>
    <xf numFmtId="0" fontId="0" fillId="7" borderId="0" xfId="0" applyFill="1" applyAlignment="1" quotePrefix="1">
      <alignment/>
    </xf>
    <xf numFmtId="0" fontId="0" fillId="0" borderId="4" xfId="0" applyFill="1" applyBorder="1" applyAlignment="1" quotePrefix="1">
      <alignment/>
    </xf>
    <xf numFmtId="0" fontId="0" fillId="0" borderId="4" xfId="0" applyFill="1" applyBorder="1" applyAlignment="1" quotePrefix="1">
      <alignment vertical="center"/>
    </xf>
    <xf numFmtId="0" fontId="0" fillId="7" borderId="0" xfId="0" applyFont="1" applyFill="1" applyAlignment="1">
      <alignment/>
    </xf>
    <xf numFmtId="0" fontId="0" fillId="3" borderId="0" xfId="0" applyFont="1" applyFill="1" applyAlignment="1" applyProtection="1">
      <alignment/>
      <protection locked="0"/>
    </xf>
    <xf numFmtId="0" fontId="0" fillId="2" borderId="0" xfId="0" applyFont="1" applyFill="1" applyAlignment="1" applyProtection="1">
      <alignment/>
      <protection locked="0"/>
    </xf>
    <xf numFmtId="0" fontId="0" fillId="2" borderId="0" xfId="0" applyFill="1" applyAlignment="1" applyProtection="1">
      <alignment/>
      <protection locked="0"/>
    </xf>
    <xf numFmtId="0" fontId="0" fillId="0" borderId="0" xfId="0" applyFill="1" applyAlignment="1" applyProtection="1">
      <alignment/>
      <protection locked="0"/>
    </xf>
    <xf numFmtId="0" fontId="0" fillId="7" borderId="0" xfId="0" applyFill="1" applyAlignment="1" applyProtection="1">
      <alignment/>
      <protection locked="0"/>
    </xf>
    <xf numFmtId="0" fontId="0" fillId="0" borderId="4" xfId="0" applyFill="1" applyBorder="1" applyAlignment="1" applyProtection="1">
      <alignment vertical="center"/>
      <protection locked="0"/>
    </xf>
    <xf numFmtId="0" fontId="17" fillId="2" borderId="1" xfId="0" applyFont="1" applyFill="1" applyBorder="1" applyAlignment="1" applyProtection="1">
      <alignment/>
      <protection locked="0"/>
    </xf>
    <xf numFmtId="0" fontId="17" fillId="2" borderId="7" xfId="0" applyFont="1" applyFill="1" applyBorder="1" applyAlignment="1" applyProtection="1">
      <alignment/>
      <protection locked="0"/>
    </xf>
    <xf numFmtId="0" fontId="18" fillId="2" borderId="7" xfId="0" applyFont="1" applyFill="1" applyBorder="1" applyAlignment="1" applyProtection="1">
      <alignment/>
      <protection locked="0"/>
    </xf>
    <xf numFmtId="0" fontId="18" fillId="2" borderId="1" xfId="0" applyFont="1" applyFill="1" applyBorder="1" applyAlignment="1" applyProtection="1">
      <alignment/>
      <protection locked="0"/>
    </xf>
    <xf numFmtId="0" fontId="7" fillId="2" borderId="5" xfId="0" applyFont="1" applyFill="1" applyBorder="1" applyAlignment="1" applyProtection="1">
      <alignment/>
      <protection locked="0"/>
    </xf>
    <xf numFmtId="0" fontId="18" fillId="2" borderId="11" xfId="0" applyFont="1" applyFill="1" applyBorder="1" applyAlignment="1" applyProtection="1">
      <alignment/>
      <protection locked="0"/>
    </xf>
    <xf numFmtId="0" fontId="14" fillId="3" borderId="0" xfId="0" applyFont="1" applyFill="1" applyAlignment="1" applyProtection="1">
      <alignment horizontal="center"/>
      <protection hidden="1"/>
    </xf>
    <xf numFmtId="0" fontId="0" fillId="3" borderId="0" xfId="0" applyFont="1" applyFill="1" applyAlignment="1" applyProtection="1">
      <alignment/>
      <protection hidden="1"/>
    </xf>
    <xf numFmtId="0" fontId="2" fillId="3" borderId="0" xfId="0" applyFont="1" applyFill="1" applyAlignment="1" applyProtection="1">
      <alignment horizontal="center"/>
      <protection hidden="1"/>
    </xf>
    <xf numFmtId="0" fontId="1" fillId="3" borderId="0" xfId="0" applyFont="1" applyFill="1" applyAlignment="1" applyProtection="1">
      <alignment horizontal="center"/>
      <protection hidden="1"/>
    </xf>
    <xf numFmtId="0" fontId="21" fillId="0" borderId="0" xfId="0" applyFont="1" applyFill="1" applyAlignment="1" applyProtection="1">
      <alignment/>
      <protection locked="0"/>
    </xf>
    <xf numFmtId="0" fontId="21" fillId="2" borderId="0" xfId="0" applyFont="1" applyFill="1" applyAlignment="1" applyProtection="1">
      <alignment/>
      <protection locked="0"/>
    </xf>
    <xf numFmtId="0" fontId="0" fillId="0" borderId="0" xfId="0" applyFont="1" applyFill="1" applyAlignment="1" applyProtection="1">
      <alignment/>
      <protection locked="0"/>
    </xf>
    <xf numFmtId="0" fontId="7" fillId="2" borderId="3" xfId="0" applyFont="1" applyFill="1" applyBorder="1" applyAlignment="1" applyProtection="1">
      <alignment horizontal="center" wrapText="1"/>
      <protection/>
    </xf>
    <xf numFmtId="0" fontId="7" fillId="2" borderId="3" xfId="0" applyFont="1" applyFill="1" applyBorder="1" applyAlignment="1" applyProtection="1">
      <alignment horizontal="center"/>
      <protection/>
    </xf>
    <xf numFmtId="0" fontId="7" fillId="0" borderId="3" xfId="0" applyFont="1" applyFill="1" applyBorder="1" applyAlignment="1" applyProtection="1">
      <alignment horizontal="center"/>
      <protection/>
    </xf>
    <xf numFmtId="0" fontId="6" fillId="2" borderId="8" xfId="0" applyFont="1" applyFill="1" applyBorder="1" applyAlignment="1">
      <alignment horizontal="right"/>
    </xf>
    <xf numFmtId="0" fontId="0" fillId="2" borderId="0" xfId="0" applyNumberFormat="1" applyFill="1" applyAlignment="1">
      <alignment/>
    </xf>
    <xf numFmtId="0" fontId="0" fillId="8" borderId="0" xfId="0" applyFill="1" applyAlignment="1" applyProtection="1">
      <alignment/>
      <protection locked="0"/>
    </xf>
    <xf numFmtId="0" fontId="11" fillId="8" borderId="0" xfId="0" applyFont="1" applyFill="1" applyAlignment="1" applyProtection="1">
      <alignment vertical="top"/>
      <protection hidden="1"/>
    </xf>
    <xf numFmtId="0" fontId="11" fillId="8" borderId="0" xfId="0" applyFont="1" applyFill="1" applyBorder="1" applyAlignment="1" applyProtection="1">
      <alignment vertical="top"/>
      <protection hidden="1"/>
    </xf>
    <xf numFmtId="0" fontId="0" fillId="8" borderId="0" xfId="0" applyFill="1" applyBorder="1" applyAlignment="1" applyProtection="1">
      <alignment/>
      <protection locked="0"/>
    </xf>
    <xf numFmtId="0" fontId="33" fillId="3" borderId="0" xfId="0" applyFont="1" applyFill="1" applyAlignment="1" applyProtection="1">
      <alignment horizontal="center"/>
      <protection hidden="1"/>
    </xf>
    <xf numFmtId="0" fontId="11" fillId="2" borderId="0" xfId="0" applyFont="1" applyFill="1" applyBorder="1" applyAlignment="1" applyProtection="1">
      <alignment vertical="top"/>
      <protection hidden="1"/>
    </xf>
    <xf numFmtId="0" fontId="11" fillId="2" borderId="0" xfId="0" applyFont="1" applyFill="1" applyAlignment="1" applyProtection="1">
      <alignment vertical="top"/>
      <protection hidden="1"/>
    </xf>
    <xf numFmtId="0" fontId="7" fillId="2" borderId="0" xfId="0" applyFont="1" applyFill="1" applyAlignment="1">
      <alignment horizontal="right" vertical="top"/>
    </xf>
    <xf numFmtId="0" fontId="7" fillId="2" borderId="0" xfId="0" applyNumberFormat="1" applyFont="1" applyFill="1" applyAlignment="1" quotePrefix="1">
      <alignment horizontal="right" vertical="top"/>
    </xf>
    <xf numFmtId="0" fontId="7" fillId="2" borderId="0" xfId="0" applyFont="1" applyFill="1" applyAlignment="1" quotePrefix="1">
      <alignment horizontal="right" vertical="top"/>
    </xf>
    <xf numFmtId="0" fontId="7" fillId="2" borderId="0" xfId="0" applyFont="1" applyFill="1" applyAlignment="1">
      <alignment horizontal="right"/>
    </xf>
    <xf numFmtId="0" fontId="7" fillId="2" borderId="0" xfId="0" applyFont="1" applyFill="1" applyBorder="1" applyAlignment="1" quotePrefix="1">
      <alignment horizontal="right" vertical="top"/>
    </xf>
    <xf numFmtId="0" fontId="4" fillId="8" borderId="0" xfId="20" applyFill="1" applyAlignment="1" applyProtection="1">
      <alignment horizontal="center"/>
      <protection locked="0"/>
    </xf>
    <xf numFmtId="0" fontId="8" fillId="8" borderId="0" xfId="0" applyFont="1" applyFill="1" applyAlignment="1" applyProtection="1">
      <alignment horizontal="center"/>
      <protection locked="0"/>
    </xf>
    <xf numFmtId="0" fontId="11" fillId="2" borderId="0" xfId="0" applyFont="1" applyFill="1" applyAlignment="1" applyProtection="1">
      <alignment vertical="top" wrapText="1"/>
      <protection hidden="1"/>
    </xf>
    <xf numFmtId="0" fontId="0" fillId="0" borderId="0" xfId="0" applyAlignment="1">
      <alignment vertical="top" wrapText="1"/>
    </xf>
    <xf numFmtId="0" fontId="8" fillId="8" borderId="0" xfId="0" applyFont="1" applyFill="1" applyAlignment="1" applyProtection="1">
      <alignment horizontal="center" wrapText="1"/>
      <protection locked="0"/>
    </xf>
    <xf numFmtId="0" fontId="8" fillId="2" borderId="0" xfId="0" applyFont="1" applyFill="1" applyAlignment="1" applyProtection="1">
      <alignment horizontal="center" wrapText="1"/>
      <protection locked="0"/>
    </xf>
    <xf numFmtId="0" fontId="10" fillId="3"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11" fillId="2" borderId="0" xfId="0" applyFont="1" applyFill="1" applyAlignment="1" applyProtection="1">
      <alignment vertical="top" wrapText="1"/>
      <protection hidden="1"/>
    </xf>
    <xf numFmtId="0" fontId="0" fillId="0" borderId="0" xfId="0" applyAlignment="1" applyProtection="1">
      <alignment vertical="top" wrapText="1"/>
      <protection hidden="1"/>
    </xf>
    <xf numFmtId="0" fontId="10" fillId="3" borderId="0" xfId="0" applyFont="1" applyFill="1" applyAlignment="1" applyProtection="1">
      <alignment vertical="center" wrapText="1"/>
      <protection hidden="1"/>
    </xf>
    <xf numFmtId="0" fontId="27" fillId="3" borderId="0" xfId="0" applyFont="1" applyFill="1" applyAlignment="1" applyProtection="1">
      <alignment vertical="center" wrapText="1"/>
      <protection hidden="1"/>
    </xf>
    <xf numFmtId="0" fontId="0" fillId="0" borderId="0" xfId="0" applyAlignment="1" applyProtection="1">
      <alignment wrapText="1"/>
      <protection hidden="1"/>
    </xf>
    <xf numFmtId="0" fontId="11" fillId="0" borderId="0" xfId="0" applyFont="1" applyAlignment="1" applyProtection="1">
      <alignment vertical="top" wrapText="1"/>
      <protection hidden="1"/>
    </xf>
    <xf numFmtId="0" fontId="25" fillId="7" borderId="0" xfId="0" applyFont="1" applyFill="1" applyAlignment="1" applyProtection="1">
      <alignment vertical="center" wrapText="1"/>
      <protection hidden="1"/>
    </xf>
    <xf numFmtId="0" fontId="27" fillId="7" borderId="0" xfId="0" applyFont="1" applyFill="1" applyAlignment="1" applyProtection="1">
      <alignment vertical="center" wrapText="1"/>
      <protection hidden="1"/>
    </xf>
    <xf numFmtId="0" fontId="28" fillId="0" borderId="0" xfId="0" applyFont="1" applyAlignment="1" applyProtection="1">
      <alignment vertical="center" wrapText="1"/>
      <protection hidden="1"/>
    </xf>
    <xf numFmtId="0" fontId="24" fillId="7" borderId="0" xfId="0" applyFont="1" applyFill="1" applyAlignment="1">
      <alignment wrapText="1"/>
    </xf>
    <xf numFmtId="0" fontId="0" fillId="0" borderId="0" xfId="0" applyAlignment="1">
      <alignment wrapText="1"/>
    </xf>
    <xf numFmtId="0" fontId="11" fillId="2" borderId="0" xfId="0" applyFont="1" applyFill="1" applyAlignment="1" applyProtection="1">
      <alignment vertical="top" wrapText="1"/>
      <protection hidden="1" locked="0"/>
    </xf>
    <xf numFmtId="0" fontId="10" fillId="3" borderId="4" xfId="0" applyFont="1" applyFill="1" applyBorder="1" applyAlignment="1" applyProtection="1">
      <alignment vertical="center" wrapText="1"/>
      <protection hidden="1"/>
    </xf>
    <xf numFmtId="0" fontId="27" fillId="3" borderId="4" xfId="0" applyFont="1" applyFill="1" applyBorder="1" applyAlignment="1" applyProtection="1">
      <alignment vertical="center" wrapText="1"/>
      <protection hidden="1"/>
    </xf>
    <xf numFmtId="0" fontId="1" fillId="3" borderId="12" xfId="0" applyFont="1" applyFill="1" applyBorder="1" applyAlignment="1">
      <alignment vertical="center" wrapText="1"/>
    </xf>
    <xf numFmtId="0" fontId="0" fillId="3" borderId="6"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0" xfId="0" applyFill="1" applyBorder="1" applyAlignment="1">
      <alignment vertical="center" wrapText="1"/>
    </xf>
    <xf numFmtId="0" fontId="0" fillId="3" borderId="15" xfId="0" applyFill="1" applyBorder="1" applyAlignment="1">
      <alignment vertical="center"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3" borderId="0" xfId="0" applyFill="1" applyAlignment="1">
      <alignment vertical="center" wrapText="1"/>
    </xf>
    <xf numFmtId="0" fontId="6" fillId="3" borderId="0" xfId="0" applyFont="1" applyFill="1" applyAlignment="1">
      <alignment wrapText="1"/>
    </xf>
    <xf numFmtId="0" fontId="7" fillId="2" borderId="0" xfId="0" applyFont="1" applyFill="1" applyAlignment="1">
      <alignment vertical="top" wrapText="1"/>
    </xf>
    <xf numFmtId="0" fontId="7" fillId="2" borderId="0" xfId="0" applyNumberFormat="1" applyFont="1" applyFill="1" applyAlignment="1">
      <alignment vertical="top" wrapText="1"/>
    </xf>
    <xf numFmtId="0" fontId="7" fillId="2" borderId="0" xfId="0" applyFont="1" applyFill="1" applyBorder="1" applyAlignment="1">
      <alignment vertical="top" wrapText="1"/>
    </xf>
    <xf numFmtId="0" fontId="25" fillId="6" borderId="0" xfId="0" applyFont="1" applyFill="1" applyAlignment="1" applyProtection="1">
      <alignment vertical="center" wrapText="1"/>
      <protection hidden="1"/>
    </xf>
    <xf numFmtId="0" fontId="26" fillId="6" borderId="0" xfId="0" applyFont="1" applyFill="1" applyAlignment="1" applyProtection="1">
      <alignment vertical="center" wrapText="1"/>
      <protection hidden="1"/>
    </xf>
    <xf numFmtId="0" fontId="7" fillId="2" borderId="11" xfId="0" applyFont="1" applyFill="1" applyBorder="1" applyAlignment="1">
      <alignment wrapText="1"/>
    </xf>
    <xf numFmtId="0" fontId="7" fillId="2" borderId="19" xfId="0" applyFont="1" applyFill="1" applyBorder="1" applyAlignment="1">
      <alignment wrapText="1"/>
    </xf>
    <xf numFmtId="0" fontId="7" fillId="2" borderId="5" xfId="0" applyFont="1" applyFill="1" applyBorder="1" applyAlignment="1">
      <alignment wrapText="1"/>
    </xf>
    <xf numFmtId="0" fontId="7" fillId="2" borderId="20" xfId="0" applyFont="1" applyFill="1" applyBorder="1" applyAlignment="1">
      <alignment wrapText="1"/>
    </xf>
    <xf numFmtId="0" fontId="7" fillId="2" borderId="1" xfId="0" applyFont="1" applyFill="1" applyBorder="1" applyAlignment="1" applyProtection="1">
      <alignment wrapText="1"/>
      <protection locked="0"/>
    </xf>
    <xf numFmtId="0" fontId="7" fillId="2" borderId="1" xfId="0" applyFont="1" applyFill="1" applyBorder="1" applyAlignment="1">
      <alignment wrapText="1"/>
    </xf>
    <xf numFmtId="0" fontId="7" fillId="2" borderId="3" xfId="0" applyFont="1" applyFill="1" applyBorder="1" applyAlignment="1" applyProtection="1">
      <alignment horizontal="center"/>
      <protection/>
    </xf>
    <xf numFmtId="0" fontId="8" fillId="4" borderId="8" xfId="0" applyFont="1" applyFill="1" applyBorder="1" applyAlignment="1">
      <alignment horizontal="center" wrapText="1"/>
    </xf>
    <xf numFmtId="0" fontId="8" fillId="4" borderId="1" xfId="0" applyFont="1" applyFill="1" applyBorder="1" applyAlignment="1">
      <alignment horizontal="center" wrapText="1"/>
    </xf>
    <xf numFmtId="0" fontId="0" fillId="0" borderId="1" xfId="0" applyBorder="1" applyAlignment="1">
      <alignment horizontal="center" wrapText="1"/>
    </xf>
    <xf numFmtId="0" fontId="0" fillId="0" borderId="21" xfId="0" applyBorder="1" applyAlignment="1">
      <alignment horizontal="center" wrapText="1"/>
    </xf>
    <xf numFmtId="0" fontId="7" fillId="2" borderId="20" xfId="0" applyFont="1" applyFill="1" applyBorder="1" applyAlignment="1">
      <alignment/>
    </xf>
    <xf numFmtId="0" fontId="7" fillId="2" borderId="22" xfId="0" applyFont="1" applyFill="1" applyBorder="1" applyAlignment="1">
      <alignment/>
    </xf>
    <xf numFmtId="0" fontId="8" fillId="2" borderId="11" xfId="0" applyFont="1" applyFill="1" applyBorder="1" applyAlignment="1">
      <alignment wrapText="1"/>
    </xf>
    <xf numFmtId="0" fontId="7" fillId="2" borderId="1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i val="0"/>
        <color rgb="FFFF0000"/>
      </font>
      <fill>
        <patternFill>
          <bgColor rgb="FFFFFF99"/>
        </patternFill>
      </fill>
      <border>
        <left style="thin">
          <color rgb="FFFF0000"/>
        </left>
        <right style="thin">
          <color rgb="FFFF0000"/>
        </right>
        <top style="thin"/>
        <bottom style="thin">
          <color rgb="FFFF0000"/>
        </bottom>
      </border>
    </dxf>
    <dxf>
      <font>
        <color rgb="FFFF0000"/>
      </font>
      <fill>
        <patternFill>
          <bgColor rgb="FFFFFF99"/>
        </patternFill>
      </fill>
      <border>
        <left>
          <color rgb="FF000000"/>
        </left>
        <right>
          <color rgb="FF000000"/>
        </right>
        <top>
          <color rgb="FF000000"/>
        </top>
        <bottom>
          <color rgb="FF000000"/>
        </bottom>
      </border>
    </dxf>
    <dxf>
      <font>
        <color rgb="FFFF0000"/>
      </font>
      <fill>
        <patternFill>
          <bgColor rgb="FFFFFF99"/>
        </patternFill>
      </fill>
      <border>
        <left style="thin">
          <color rgb="FF333399"/>
        </left>
        <right style="thin">
          <color rgb="FFFF00FF"/>
        </right>
        <top style="thin"/>
        <bottom style="thin">
          <color rgb="FFFF00FF"/>
        </bottom>
      </border>
    </dxf>
    <dxf>
      <font>
        <strike val="0"/>
        <color rgb="FFFF0000"/>
      </font>
      <fill>
        <patternFill>
          <bgColor rgb="FFFFFF99"/>
        </patternFill>
      </fill>
      <border/>
    </dxf>
    <dxf>
      <fill>
        <patternFill>
          <bgColor rgb="FFFFFF99"/>
        </patternFill>
      </fill>
      <border>
        <left style="thin">
          <color rgb="FFFFFFFF"/>
        </left>
        <right style="thin">
          <color rgb="FFFFFFFF"/>
        </right>
        <top style="thin"/>
        <bottom style="thin">
          <color rgb="FFFFFFFF"/>
        </bottom>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57150</xdr:rowOff>
    </xdr:from>
    <xdr:to>
      <xdr:col>5</xdr:col>
      <xdr:colOff>38100</xdr:colOff>
      <xdr:row>30</xdr:row>
      <xdr:rowOff>85725</xdr:rowOff>
    </xdr:to>
    <xdr:pic>
      <xdr:nvPicPr>
        <xdr:cNvPr id="1" name="Picture 6"/>
        <xdr:cNvPicPr preferRelativeResize="1">
          <a:picLocks noChangeAspect="1"/>
        </xdr:cNvPicPr>
      </xdr:nvPicPr>
      <xdr:blipFill>
        <a:blip r:embed="rId1"/>
        <a:stretch>
          <a:fillRect/>
        </a:stretch>
      </xdr:blipFill>
      <xdr:spPr>
        <a:xfrm>
          <a:off x="914400" y="4591050"/>
          <a:ext cx="12573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ghg@eia.doe.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U32"/>
  <sheetViews>
    <sheetView showRowColHeaders="0" tabSelected="1" workbookViewId="0" topLeftCell="B1">
      <selection activeCell="A1" sqref="A1"/>
    </sheetView>
  </sheetViews>
  <sheetFormatPr defaultColWidth="9.140625" defaultRowHeight="12.75"/>
  <cols>
    <col min="1" max="1" width="9.140625" style="61" hidden="1" customWidth="1"/>
    <col min="2" max="2" width="2.421875" style="61" customWidth="1"/>
    <col min="3" max="3" width="11.28125" style="61" customWidth="1"/>
    <col min="4" max="16384" width="9.140625" style="61" customWidth="1"/>
  </cols>
  <sheetData>
    <row r="1" s="59" customFormat="1" ht="7.5" customHeight="1"/>
    <row r="2" spans="3:9" s="59" customFormat="1" ht="27" customHeight="1">
      <c r="C2" s="60"/>
      <c r="H2" s="71"/>
      <c r="I2" s="73" t="s">
        <v>0</v>
      </c>
    </row>
    <row r="3" spans="3:9" s="59" customFormat="1" ht="12.75" customHeight="1">
      <c r="C3" s="60"/>
      <c r="H3" s="72"/>
      <c r="I3" s="72"/>
    </row>
    <row r="4" spans="3:9" s="59" customFormat="1" ht="30">
      <c r="C4" s="60"/>
      <c r="H4" s="73"/>
      <c r="I4" s="87" t="s">
        <v>1</v>
      </c>
    </row>
    <row r="5" spans="3:9" s="59" customFormat="1" ht="17.25" customHeight="1">
      <c r="C5" s="60"/>
      <c r="H5" s="74"/>
      <c r="I5" s="74" t="s">
        <v>146</v>
      </c>
    </row>
    <row r="6" s="59" customFormat="1" ht="12.75">
      <c r="C6" s="60"/>
    </row>
    <row r="7" s="59" customFormat="1" ht="7.5" customHeight="1"/>
    <row r="9" spans="4:15" ht="12.75">
      <c r="D9" s="97" t="s">
        <v>80</v>
      </c>
      <c r="E9" s="98"/>
      <c r="F9" s="98"/>
      <c r="G9" s="98"/>
      <c r="H9" s="98"/>
      <c r="I9" s="98"/>
      <c r="J9" s="98"/>
      <c r="K9" s="98"/>
      <c r="L9" s="98"/>
      <c r="M9" s="98"/>
      <c r="N9" s="98"/>
      <c r="O9" s="98"/>
    </row>
    <row r="10" spans="4:15" ht="12.75">
      <c r="D10" s="98"/>
      <c r="E10" s="98"/>
      <c r="F10" s="98"/>
      <c r="G10" s="98"/>
      <c r="H10" s="98"/>
      <c r="I10" s="98"/>
      <c r="J10" s="98"/>
      <c r="K10" s="98"/>
      <c r="L10" s="98"/>
      <c r="M10" s="98"/>
      <c r="N10" s="98"/>
      <c r="O10" s="98"/>
    </row>
    <row r="11" spans="4:15" ht="12.75">
      <c r="D11" s="98"/>
      <c r="E11" s="98"/>
      <c r="F11" s="98"/>
      <c r="G11" s="98"/>
      <c r="H11" s="98"/>
      <c r="I11" s="98"/>
      <c r="J11" s="98"/>
      <c r="K11" s="98"/>
      <c r="L11" s="98"/>
      <c r="M11" s="98"/>
      <c r="N11" s="98"/>
      <c r="O11" s="98"/>
    </row>
    <row r="12" spans="4:15" ht="12.75">
      <c r="D12" s="98"/>
      <c r="E12" s="98"/>
      <c r="F12" s="98"/>
      <c r="G12" s="98"/>
      <c r="H12" s="98"/>
      <c r="I12" s="98"/>
      <c r="J12" s="98"/>
      <c r="K12" s="98"/>
      <c r="L12" s="98"/>
      <c r="M12" s="98"/>
      <c r="N12" s="98"/>
      <c r="O12" s="98"/>
    </row>
    <row r="13" spans="4:15" ht="12.75">
      <c r="D13" s="98"/>
      <c r="E13" s="98"/>
      <c r="F13" s="98"/>
      <c r="G13" s="98"/>
      <c r="H13" s="98"/>
      <c r="I13" s="98"/>
      <c r="J13" s="98"/>
      <c r="K13" s="98"/>
      <c r="L13" s="98"/>
      <c r="M13" s="98"/>
      <c r="N13" s="98"/>
      <c r="O13" s="98"/>
    </row>
    <row r="14" spans="4:15" ht="12.75">
      <c r="D14" s="98"/>
      <c r="E14" s="98"/>
      <c r="F14" s="98"/>
      <c r="G14" s="98"/>
      <c r="H14" s="98"/>
      <c r="I14" s="98"/>
      <c r="J14" s="98"/>
      <c r="K14" s="98"/>
      <c r="L14" s="98"/>
      <c r="M14" s="98"/>
      <c r="N14" s="98"/>
      <c r="O14" s="98"/>
    </row>
    <row r="15" spans="4:15" ht="12.75">
      <c r="D15" s="98"/>
      <c r="E15" s="98"/>
      <c r="F15" s="98"/>
      <c r="G15" s="98"/>
      <c r="H15" s="98"/>
      <c r="I15" s="98"/>
      <c r="J15" s="98"/>
      <c r="K15" s="98"/>
      <c r="L15" s="98"/>
      <c r="M15" s="98"/>
      <c r="N15" s="98"/>
      <c r="O15" s="98"/>
    </row>
    <row r="16" spans="4:15" ht="12.75">
      <c r="D16" s="98"/>
      <c r="E16" s="98"/>
      <c r="F16" s="98"/>
      <c r="G16" s="98"/>
      <c r="H16" s="98"/>
      <c r="I16" s="98"/>
      <c r="J16" s="98"/>
      <c r="K16" s="98"/>
      <c r="L16" s="98"/>
      <c r="M16" s="98"/>
      <c r="N16" s="98"/>
      <c r="O16" s="98"/>
    </row>
    <row r="17" spans="4:15" ht="12.75">
      <c r="D17" s="98"/>
      <c r="E17" s="98"/>
      <c r="F17" s="98"/>
      <c r="G17" s="98"/>
      <c r="H17" s="98"/>
      <c r="I17" s="98"/>
      <c r="J17" s="98"/>
      <c r="K17" s="98"/>
      <c r="L17" s="98"/>
      <c r="M17" s="98"/>
      <c r="N17" s="98"/>
      <c r="O17" s="98"/>
    </row>
    <row r="18" spans="4:15" ht="12.75">
      <c r="D18" s="98"/>
      <c r="E18" s="98"/>
      <c r="F18" s="98"/>
      <c r="G18" s="98"/>
      <c r="H18" s="98"/>
      <c r="I18" s="98"/>
      <c r="J18" s="98"/>
      <c r="K18" s="98"/>
      <c r="L18" s="98"/>
      <c r="M18" s="98"/>
      <c r="N18" s="98"/>
      <c r="O18" s="98"/>
    </row>
    <row r="19" spans="4:15" ht="12.75">
      <c r="D19" s="98"/>
      <c r="E19" s="98"/>
      <c r="F19" s="98"/>
      <c r="G19" s="98"/>
      <c r="H19" s="98"/>
      <c r="I19" s="98"/>
      <c r="J19" s="98"/>
      <c r="K19" s="98"/>
      <c r="L19" s="98"/>
      <c r="M19" s="98"/>
      <c r="N19" s="98"/>
      <c r="O19" s="98"/>
    </row>
    <row r="20" spans="4:15" ht="12.75">
      <c r="D20" s="98"/>
      <c r="E20" s="98"/>
      <c r="F20" s="98"/>
      <c r="G20" s="98"/>
      <c r="H20" s="98"/>
      <c r="I20" s="98"/>
      <c r="J20" s="98"/>
      <c r="K20" s="98"/>
      <c r="L20" s="98"/>
      <c r="M20" s="98"/>
      <c r="N20" s="98"/>
      <c r="O20" s="98"/>
    </row>
    <row r="21" spans="4:15" ht="12.75">
      <c r="D21" s="98"/>
      <c r="E21" s="98"/>
      <c r="F21" s="98"/>
      <c r="G21" s="98"/>
      <c r="H21" s="98"/>
      <c r="I21" s="98"/>
      <c r="J21" s="98"/>
      <c r="K21" s="98"/>
      <c r="L21" s="98"/>
      <c r="M21" s="98"/>
      <c r="N21" s="98"/>
      <c r="O21" s="98"/>
    </row>
    <row r="22" spans="4:15" ht="12.75">
      <c r="D22" s="98"/>
      <c r="E22" s="98"/>
      <c r="F22" s="98"/>
      <c r="G22" s="98"/>
      <c r="H22" s="98"/>
      <c r="I22" s="98"/>
      <c r="J22" s="98"/>
      <c r="K22" s="98"/>
      <c r="L22" s="98"/>
      <c r="M22" s="98"/>
      <c r="N22" s="98"/>
      <c r="O22" s="98"/>
    </row>
    <row r="23" spans="4:15" ht="12.75">
      <c r="D23" s="98"/>
      <c r="E23" s="98"/>
      <c r="F23" s="98"/>
      <c r="G23" s="98"/>
      <c r="H23" s="98"/>
      <c r="I23" s="98"/>
      <c r="J23" s="98"/>
      <c r="K23" s="98"/>
      <c r="L23" s="98"/>
      <c r="M23" s="98"/>
      <c r="N23" s="98"/>
      <c r="O23" s="98"/>
    </row>
    <row r="24" spans="4:15" ht="12.75" customHeight="1">
      <c r="D24" s="88"/>
      <c r="E24" s="89"/>
      <c r="F24" s="89"/>
      <c r="G24" s="89"/>
      <c r="H24" s="89"/>
      <c r="I24" s="89"/>
      <c r="J24" s="89"/>
      <c r="K24" s="89"/>
      <c r="L24" s="89"/>
      <c r="M24" s="89"/>
      <c r="N24" s="89"/>
      <c r="O24" s="89"/>
    </row>
    <row r="25" spans="4:15" ht="12.75" customHeight="1">
      <c r="D25" s="88"/>
      <c r="E25" s="89"/>
      <c r="F25" s="89"/>
      <c r="G25" s="100"/>
      <c r="H25" s="100"/>
      <c r="I25" s="100"/>
      <c r="J25" s="100"/>
      <c r="K25" s="100"/>
      <c r="L25" s="100"/>
      <c r="M25" s="89"/>
      <c r="N25" s="89"/>
      <c r="O25" s="89"/>
    </row>
    <row r="26" spans="2:21" ht="12.75" customHeight="1">
      <c r="B26" s="83"/>
      <c r="C26" s="83"/>
      <c r="D26" s="85"/>
      <c r="E26" s="84"/>
      <c r="F26" s="84"/>
      <c r="G26" s="99"/>
      <c r="H26" s="99"/>
      <c r="I26" s="99"/>
      <c r="J26" s="99"/>
      <c r="K26" s="99"/>
      <c r="L26" s="99"/>
      <c r="M26" s="84"/>
      <c r="N26" s="84"/>
      <c r="O26" s="84"/>
      <c r="P26" s="83"/>
      <c r="Q26" s="83"/>
      <c r="R26" s="83"/>
      <c r="S26" s="83"/>
      <c r="T26" s="83"/>
      <c r="U26" s="83"/>
    </row>
    <row r="27" spans="2:21" ht="12.75" customHeight="1">
      <c r="B27" s="83"/>
      <c r="C27" s="83"/>
      <c r="D27" s="85"/>
      <c r="E27" s="84"/>
      <c r="F27" s="84"/>
      <c r="G27" s="99" t="s">
        <v>135</v>
      </c>
      <c r="H27" s="99"/>
      <c r="I27" s="99"/>
      <c r="J27" s="99"/>
      <c r="K27" s="99"/>
      <c r="L27" s="99"/>
      <c r="M27" s="84"/>
      <c r="N27" s="84"/>
      <c r="O27" s="84"/>
      <c r="P27" s="83"/>
      <c r="Q27" s="83"/>
      <c r="R27" s="83"/>
      <c r="S27" s="83"/>
      <c r="T27" s="83"/>
      <c r="U27" s="83"/>
    </row>
    <row r="28" spans="2:21" ht="12.75" customHeight="1">
      <c r="B28" s="83"/>
      <c r="C28" s="83"/>
      <c r="D28" s="85"/>
      <c r="E28" s="84"/>
      <c r="F28" s="84"/>
      <c r="G28" s="99" t="s">
        <v>136</v>
      </c>
      <c r="H28" s="99"/>
      <c r="I28" s="99"/>
      <c r="J28" s="99"/>
      <c r="K28" s="99"/>
      <c r="L28" s="99"/>
      <c r="M28" s="84"/>
      <c r="N28" s="84"/>
      <c r="O28" s="84"/>
      <c r="P28" s="83"/>
      <c r="Q28" s="83"/>
      <c r="R28" s="83"/>
      <c r="S28" s="83"/>
      <c r="T28" s="83"/>
      <c r="U28" s="83"/>
    </row>
    <row r="29" spans="2:21" ht="12.75" customHeight="1">
      <c r="B29" s="83"/>
      <c r="C29" s="83"/>
      <c r="D29" s="86"/>
      <c r="E29" s="83"/>
      <c r="F29" s="83"/>
      <c r="G29" s="96" t="s">
        <v>137</v>
      </c>
      <c r="H29" s="96"/>
      <c r="I29" s="96"/>
      <c r="J29" s="96"/>
      <c r="K29" s="96"/>
      <c r="L29" s="96"/>
      <c r="M29" s="83"/>
      <c r="N29" s="83"/>
      <c r="O29" s="83"/>
      <c r="P29" s="83"/>
      <c r="Q29" s="83"/>
      <c r="R29" s="83"/>
      <c r="S29" s="83"/>
      <c r="T29" s="83"/>
      <c r="U29" s="83"/>
    </row>
    <row r="30" spans="2:21" ht="12.75">
      <c r="B30" s="83"/>
      <c r="C30" s="83"/>
      <c r="D30" s="86"/>
      <c r="E30" s="83"/>
      <c r="F30" s="83"/>
      <c r="G30" s="99" t="s">
        <v>138</v>
      </c>
      <c r="H30" s="99"/>
      <c r="I30" s="99"/>
      <c r="J30" s="99"/>
      <c r="K30" s="99"/>
      <c r="L30" s="99"/>
      <c r="M30" s="83"/>
      <c r="N30" s="83"/>
      <c r="O30" s="83"/>
      <c r="P30" s="83"/>
      <c r="Q30" s="83"/>
      <c r="R30" s="83"/>
      <c r="S30" s="83"/>
      <c r="T30" s="83"/>
      <c r="U30" s="83"/>
    </row>
    <row r="31" spans="2:21" ht="12.75">
      <c r="B31" s="83"/>
      <c r="C31" s="83"/>
      <c r="D31" s="86"/>
      <c r="E31" s="83"/>
      <c r="F31" s="83"/>
      <c r="G31" s="95" t="s">
        <v>139</v>
      </c>
      <c r="H31" s="96"/>
      <c r="I31" s="96"/>
      <c r="J31" s="96"/>
      <c r="K31" s="96"/>
      <c r="L31" s="96"/>
      <c r="M31" s="83"/>
      <c r="N31" s="83"/>
      <c r="O31" s="83"/>
      <c r="P31" s="83"/>
      <c r="Q31" s="83"/>
      <c r="R31" s="83"/>
      <c r="S31" s="83"/>
      <c r="T31" s="83"/>
      <c r="U31" s="83"/>
    </row>
    <row r="32" spans="2:21" ht="12.75">
      <c r="B32" s="83"/>
      <c r="C32" s="83"/>
      <c r="D32" s="86"/>
      <c r="E32" s="83"/>
      <c r="F32" s="83"/>
      <c r="G32" s="83"/>
      <c r="H32" s="83"/>
      <c r="I32" s="83"/>
      <c r="J32" s="83"/>
      <c r="K32" s="83"/>
      <c r="L32" s="83"/>
      <c r="M32" s="83"/>
      <c r="N32" s="83"/>
      <c r="O32" s="83"/>
      <c r="P32" s="83"/>
      <c r="Q32" s="83"/>
      <c r="R32" s="83"/>
      <c r="S32" s="83"/>
      <c r="T32" s="83"/>
      <c r="U32" s="83"/>
    </row>
  </sheetData>
  <sheetProtection sheet="1" objects="1" scenarios="1"/>
  <mergeCells count="8">
    <mergeCell ref="G31:L31"/>
    <mergeCell ref="D9:O23"/>
    <mergeCell ref="G26:L26"/>
    <mergeCell ref="G27:L27"/>
    <mergeCell ref="G28:L28"/>
    <mergeCell ref="G25:L25"/>
    <mergeCell ref="G29:L29"/>
    <mergeCell ref="G30:L30"/>
  </mergeCells>
  <hyperlinks>
    <hyperlink ref="G31" r:id="rId1" display="infoghg@eia.doe.gov"/>
  </hyperlinks>
  <printOptions/>
  <pageMargins left="0.75" right="0.75" top="1" bottom="1" header="0.5" footer="0.5"/>
  <pageSetup fitToHeight="1" fitToWidth="1" horizontalDpi="600" verticalDpi="600" orientation="landscape" r:id="rId5"/>
  <drawing r:id="rId4"/>
  <legacyDrawing r:id="rId3"/>
  <oleObjects>
    <oleObject progId="MSPhotoEd.3" shapeId="3523483" r:id="rId2"/>
  </oleObjects>
</worksheet>
</file>

<file path=xl/worksheets/sheet10.xml><?xml version="1.0" encoding="utf-8"?>
<worksheet xmlns="http://schemas.openxmlformats.org/spreadsheetml/2006/main" xmlns:r="http://schemas.openxmlformats.org/officeDocument/2006/relationships">
  <sheetPr codeName="Sheet4">
    <pageSetUpPr fitToPage="1"/>
  </sheetPr>
  <dimension ref="C2:W28"/>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3" width="9.140625" style="1" hidden="1" customWidth="1"/>
    <col min="24" max="16384" width="9.140625" style="1" customWidth="1"/>
  </cols>
  <sheetData>
    <row r="1" s="31" customFormat="1" ht="12.75"/>
    <row r="2" spans="3:12" s="19" customFormat="1" ht="39.75" customHeight="1">
      <c r="C2" s="105" t="s">
        <v>109</v>
      </c>
      <c r="D2" s="105"/>
      <c r="E2" s="105"/>
      <c r="F2" s="105"/>
      <c r="G2" s="105"/>
      <c r="H2" s="105"/>
      <c r="I2" s="105"/>
      <c r="J2" s="105"/>
      <c r="K2" s="105"/>
      <c r="L2" s="105"/>
    </row>
    <row r="3" s="10" customFormat="1" ht="12.75"/>
    <row r="4" s="10" customFormat="1" ht="12.75"/>
    <row r="5" s="17" customFormat="1" ht="12.75">
      <c r="W5" s="77">
        <v>0</v>
      </c>
    </row>
    <row r="6" s="17" customFormat="1" ht="12.75"/>
    <row r="7" s="10" customFormat="1" ht="12.75"/>
    <row r="9" spans="3:15" ht="12.75">
      <c r="C9" s="61"/>
      <c r="D9" s="97" t="s">
        <v>84</v>
      </c>
      <c r="E9" s="97"/>
      <c r="F9" s="97"/>
      <c r="G9" s="97"/>
      <c r="H9" s="97"/>
      <c r="I9" s="97"/>
      <c r="J9" s="97"/>
      <c r="K9" s="97"/>
      <c r="L9" s="97"/>
      <c r="M9" s="97"/>
      <c r="N9" s="97"/>
      <c r="O9" s="97"/>
    </row>
    <row r="10" spans="4:15" ht="12.75">
      <c r="D10" s="97"/>
      <c r="E10" s="97"/>
      <c r="F10" s="97"/>
      <c r="G10" s="97"/>
      <c r="H10" s="97"/>
      <c r="I10" s="97"/>
      <c r="J10" s="97"/>
      <c r="K10" s="97"/>
      <c r="L10" s="97"/>
      <c r="M10" s="97"/>
      <c r="N10" s="97"/>
      <c r="O10" s="97"/>
    </row>
    <row r="11" spans="4:15" ht="12.75">
      <c r="D11" s="97"/>
      <c r="E11" s="97"/>
      <c r="F11" s="97"/>
      <c r="G11" s="97"/>
      <c r="H11" s="97"/>
      <c r="I11" s="97"/>
      <c r="J11" s="97"/>
      <c r="K11" s="97"/>
      <c r="L11" s="97"/>
      <c r="M11" s="97"/>
      <c r="N11" s="97"/>
      <c r="O11" s="97"/>
    </row>
    <row r="12" spans="4:15" ht="12.75">
      <c r="D12" s="97"/>
      <c r="E12" s="97"/>
      <c r="F12" s="97"/>
      <c r="G12" s="97"/>
      <c r="H12" s="97"/>
      <c r="I12" s="97"/>
      <c r="J12" s="97"/>
      <c r="K12" s="97"/>
      <c r="L12" s="97"/>
      <c r="M12" s="97"/>
      <c r="N12" s="97"/>
      <c r="O12" s="97"/>
    </row>
    <row r="13" spans="4:15" ht="12.75">
      <c r="D13" s="97"/>
      <c r="E13" s="97"/>
      <c r="F13" s="97"/>
      <c r="G13" s="97"/>
      <c r="H13" s="97"/>
      <c r="I13" s="97"/>
      <c r="J13" s="97"/>
      <c r="K13" s="97"/>
      <c r="L13" s="97"/>
      <c r="M13" s="97"/>
      <c r="N13" s="97"/>
      <c r="O13" s="97"/>
    </row>
    <row r="14" spans="4:15" ht="12.75">
      <c r="D14" s="97"/>
      <c r="E14" s="97"/>
      <c r="F14" s="97"/>
      <c r="G14" s="97"/>
      <c r="H14" s="97"/>
      <c r="I14" s="97"/>
      <c r="J14" s="97"/>
      <c r="K14" s="97"/>
      <c r="L14" s="97"/>
      <c r="M14" s="97"/>
      <c r="N14" s="97"/>
      <c r="O14" s="97"/>
    </row>
    <row r="15" spans="4:15" ht="12.75">
      <c r="D15" s="97"/>
      <c r="E15" s="97"/>
      <c r="F15" s="97"/>
      <c r="G15" s="97"/>
      <c r="H15" s="97"/>
      <c r="I15" s="97"/>
      <c r="J15" s="97"/>
      <c r="K15" s="97"/>
      <c r="L15" s="97"/>
      <c r="M15" s="97"/>
      <c r="N15" s="97"/>
      <c r="O15" s="97"/>
    </row>
    <row r="16" spans="4:15" ht="12.75">
      <c r="D16" s="97"/>
      <c r="E16" s="97"/>
      <c r="F16" s="97"/>
      <c r="G16" s="97"/>
      <c r="H16" s="97"/>
      <c r="I16" s="97"/>
      <c r="J16" s="97"/>
      <c r="K16" s="97"/>
      <c r="L16" s="97"/>
      <c r="M16" s="97"/>
      <c r="N16" s="97"/>
      <c r="O16" s="97"/>
    </row>
    <row r="17" spans="4:15" ht="12.75">
      <c r="D17" s="97"/>
      <c r="E17" s="97"/>
      <c r="F17" s="97"/>
      <c r="G17" s="97"/>
      <c r="H17" s="97"/>
      <c r="I17" s="97"/>
      <c r="J17" s="97"/>
      <c r="K17" s="97"/>
      <c r="L17" s="97"/>
      <c r="M17" s="97"/>
      <c r="N17" s="97"/>
      <c r="O17" s="97"/>
    </row>
    <row r="18" spans="4:15" ht="12.75">
      <c r="D18" s="97"/>
      <c r="E18" s="97"/>
      <c r="F18" s="97"/>
      <c r="G18" s="97"/>
      <c r="H18" s="97"/>
      <c r="I18" s="97"/>
      <c r="J18" s="97"/>
      <c r="K18" s="97"/>
      <c r="L18" s="97"/>
      <c r="M18" s="97"/>
      <c r="N18" s="97"/>
      <c r="O18" s="97"/>
    </row>
    <row r="19" spans="4:15" ht="12.75">
      <c r="D19" s="97"/>
      <c r="E19" s="97"/>
      <c r="F19" s="97"/>
      <c r="G19" s="97"/>
      <c r="H19" s="97"/>
      <c r="I19" s="97"/>
      <c r="J19" s="97"/>
      <c r="K19" s="97"/>
      <c r="L19" s="97"/>
      <c r="M19" s="97"/>
      <c r="N19" s="97"/>
      <c r="O19" s="97"/>
    </row>
    <row r="20" spans="4:15" ht="12.75">
      <c r="D20" s="97"/>
      <c r="E20" s="97"/>
      <c r="F20" s="97"/>
      <c r="G20" s="97"/>
      <c r="H20" s="97"/>
      <c r="I20" s="97"/>
      <c r="J20" s="97"/>
      <c r="K20" s="97"/>
      <c r="L20" s="97"/>
      <c r="M20" s="97"/>
      <c r="N20" s="97"/>
      <c r="O20" s="97"/>
    </row>
    <row r="21" spans="4:15" ht="12.75">
      <c r="D21" s="97"/>
      <c r="E21" s="97"/>
      <c r="F21" s="97"/>
      <c r="G21" s="97"/>
      <c r="H21" s="97"/>
      <c r="I21" s="97"/>
      <c r="J21" s="97"/>
      <c r="K21" s="97"/>
      <c r="L21" s="97"/>
      <c r="M21" s="97"/>
      <c r="N21" s="97"/>
      <c r="O21" s="97"/>
    </row>
    <row r="22" spans="4:15" ht="12.75">
      <c r="D22" s="97"/>
      <c r="E22" s="97"/>
      <c r="F22" s="97"/>
      <c r="G22" s="97"/>
      <c r="H22" s="97"/>
      <c r="I22" s="97"/>
      <c r="J22" s="97"/>
      <c r="K22" s="97"/>
      <c r="L22" s="97"/>
      <c r="M22" s="97"/>
      <c r="N22" s="97"/>
      <c r="O22" s="97"/>
    </row>
    <row r="23" spans="4:15" ht="12.75">
      <c r="D23" s="97"/>
      <c r="E23" s="97"/>
      <c r="F23" s="97"/>
      <c r="G23" s="97"/>
      <c r="H23" s="97"/>
      <c r="I23" s="97"/>
      <c r="J23" s="97"/>
      <c r="K23" s="97"/>
      <c r="L23" s="97"/>
      <c r="M23" s="97"/>
      <c r="N23" s="97"/>
      <c r="O23" s="97"/>
    </row>
    <row r="24" spans="4:15" ht="12.75">
      <c r="D24" s="97"/>
      <c r="E24" s="97"/>
      <c r="F24" s="97"/>
      <c r="G24" s="97"/>
      <c r="H24" s="97"/>
      <c r="I24" s="97"/>
      <c r="J24" s="97"/>
      <c r="K24" s="97"/>
      <c r="L24" s="97"/>
      <c r="M24" s="97"/>
      <c r="N24" s="97"/>
      <c r="O24" s="97"/>
    </row>
    <row r="25" spans="4:15" ht="12.75" customHeight="1">
      <c r="D25" s="39"/>
      <c r="E25" s="39"/>
      <c r="F25" s="39"/>
      <c r="G25" s="39"/>
      <c r="H25" s="39"/>
      <c r="I25" s="39"/>
      <c r="J25" s="39"/>
      <c r="K25" s="39"/>
      <c r="L25" s="39"/>
      <c r="M25" s="39"/>
      <c r="N25" s="39"/>
      <c r="O25" s="39"/>
    </row>
    <row r="26" spans="4:15" ht="12.75" customHeight="1">
      <c r="D26" s="39"/>
      <c r="E26" s="39"/>
      <c r="F26" s="39"/>
      <c r="G26" s="39"/>
      <c r="H26" s="39"/>
      <c r="I26" s="39"/>
      <c r="J26" s="39"/>
      <c r="K26" s="39"/>
      <c r="L26" s="39"/>
      <c r="M26" s="39"/>
      <c r="N26" s="39"/>
      <c r="O26" s="39"/>
    </row>
    <row r="27" spans="4:15" ht="12.75" customHeight="1">
      <c r="D27" s="39"/>
      <c r="E27" s="39"/>
      <c r="F27" s="39"/>
      <c r="G27" s="39"/>
      <c r="H27" s="39"/>
      <c r="I27" s="39"/>
      <c r="J27" s="39"/>
      <c r="K27" s="39"/>
      <c r="L27" s="39"/>
      <c r="M27" s="39"/>
      <c r="N27" s="39"/>
      <c r="O27" s="39"/>
    </row>
    <row r="28" spans="4:15" ht="12.75" customHeight="1">
      <c r="D28" s="39"/>
      <c r="E28" s="39"/>
      <c r="F28" s="39"/>
      <c r="G28" s="39"/>
      <c r="H28" s="39"/>
      <c r="I28" s="39"/>
      <c r="J28" s="39"/>
      <c r="K28" s="39"/>
      <c r="L28" s="39"/>
      <c r="M28" s="39"/>
      <c r="N28" s="39"/>
      <c r="O28" s="39"/>
    </row>
    <row r="29" ht="12.75"/>
    <row r="30" ht="12.75"/>
  </sheetData>
  <sheetProtection sheet="1" objects="1" scenarios="1"/>
  <mergeCells count="2">
    <mergeCell ref="C2:L2"/>
    <mergeCell ref="D9:O24"/>
  </mergeCells>
  <printOptions/>
  <pageMargins left="0.75" right="0.75" top="1" bottom="1" header="0.5" footer="0.5"/>
  <pageSetup fitToHeight="1" fitToWidth="1" horizontalDpi="600" verticalDpi="600" orientation="landscape" scale="94" r:id="rId3"/>
  <legacyDrawing r:id="rId2"/>
  <oleObjects>
    <oleObject progId="Acrobat Document" dvAspect="DVASPECT_ICON" shapeId="3900467" r:id="rId1"/>
  </oleObjects>
</worksheet>
</file>

<file path=xl/worksheets/sheet11.xml><?xml version="1.0" encoding="utf-8"?>
<worksheet xmlns="http://schemas.openxmlformats.org/spreadsheetml/2006/main" xmlns:r="http://schemas.openxmlformats.org/officeDocument/2006/relationships">
  <sheetPr codeName="Sheet7">
    <pageSetUpPr fitToPage="1"/>
  </sheetPr>
  <dimension ref="B1:O118"/>
  <sheetViews>
    <sheetView showRowColHeaders="0" workbookViewId="0" topLeftCell="B29">
      <selection activeCell="F45" sqref="F45:J45"/>
    </sheetView>
  </sheetViews>
  <sheetFormatPr defaultColWidth="9.140625" defaultRowHeight="12.75"/>
  <cols>
    <col min="1" max="1" width="0" style="1" hidden="1" customWidth="1"/>
    <col min="2" max="2" width="1.8515625" style="1" customWidth="1"/>
    <col min="3" max="3" width="7.57421875" style="1" customWidth="1"/>
    <col min="4" max="7" width="2.7109375" style="1" customWidth="1"/>
    <col min="8" max="8" width="1.7109375" style="1" customWidth="1"/>
    <col min="9" max="9" width="72.7109375" style="1" customWidth="1"/>
    <col min="10" max="10" width="8.7109375" style="5" customWidth="1"/>
    <col min="11" max="12" width="9.140625" style="1" customWidth="1"/>
    <col min="13" max="13" width="41.28125" style="1" customWidth="1"/>
    <col min="14" max="14" width="8.00390625" style="1" customWidth="1"/>
    <col min="15" max="16384" width="9.140625" style="1" customWidth="1"/>
  </cols>
  <sheetData>
    <row r="1" s="10" customFormat="1" ht="12.75">
      <c r="J1" s="35"/>
    </row>
    <row r="2" spans="3:10" s="36" customFormat="1" ht="51.75" customHeight="1">
      <c r="C2" s="131" t="s">
        <v>129</v>
      </c>
      <c r="D2" s="131"/>
      <c r="E2" s="131"/>
      <c r="F2" s="131"/>
      <c r="G2" s="131"/>
      <c r="H2" s="131"/>
      <c r="I2" s="131"/>
      <c r="J2" s="132"/>
    </row>
    <row r="3" spans="3:10" s="36" customFormat="1" ht="12.75" customHeight="1">
      <c r="C3" s="37"/>
      <c r="D3" s="37"/>
      <c r="E3" s="37"/>
      <c r="F3" s="37"/>
      <c r="G3" s="37"/>
      <c r="H3" s="37"/>
      <c r="I3" s="37"/>
      <c r="J3" s="38"/>
    </row>
    <row r="5" spans="3:10" ht="12.75" customHeight="1">
      <c r="C5" s="140" t="s">
        <v>87</v>
      </c>
      <c r="D5" s="141"/>
      <c r="E5" s="142"/>
      <c r="F5" s="142"/>
      <c r="G5" s="142"/>
      <c r="H5" s="142"/>
      <c r="I5" s="143"/>
      <c r="J5" s="18" t="s">
        <v>52</v>
      </c>
    </row>
    <row r="6" spans="3:11" ht="12.75">
      <c r="C6" s="41"/>
      <c r="D6" s="65" t="s">
        <v>86</v>
      </c>
      <c r="E6" s="42" t="s">
        <v>2</v>
      </c>
      <c r="F6" s="11"/>
      <c r="G6" s="11"/>
      <c r="H6" s="11"/>
      <c r="I6" s="11"/>
      <c r="J6" s="78"/>
      <c r="K6" s="2"/>
    </row>
    <row r="7" spans="3:10" ht="12.75">
      <c r="C7" s="41"/>
      <c r="D7" s="44"/>
      <c r="E7" s="66" t="s">
        <v>86</v>
      </c>
      <c r="F7" s="12" t="s">
        <v>3</v>
      </c>
      <c r="G7" s="12"/>
      <c r="H7" s="12"/>
      <c r="I7" s="12"/>
      <c r="J7" s="79"/>
    </row>
    <row r="8" spans="3:10" ht="12.75">
      <c r="C8" s="41"/>
      <c r="D8" s="40"/>
      <c r="E8" s="66" t="s">
        <v>86</v>
      </c>
      <c r="F8" s="12" t="s">
        <v>4</v>
      </c>
      <c r="G8" s="12"/>
      <c r="H8" s="12"/>
      <c r="I8" s="12"/>
      <c r="J8" s="79"/>
    </row>
    <row r="9" spans="3:10" ht="12.75" customHeight="1">
      <c r="C9" s="41"/>
      <c r="D9" s="40"/>
      <c r="E9" s="12"/>
      <c r="F9" s="67" t="s">
        <v>86</v>
      </c>
      <c r="G9" s="138" t="s">
        <v>5</v>
      </c>
      <c r="H9" s="138"/>
      <c r="I9" s="138"/>
      <c r="J9" s="78"/>
    </row>
    <row r="10" spans="3:10" ht="12.75">
      <c r="C10" s="41"/>
      <c r="D10" s="40"/>
      <c r="E10" s="12"/>
      <c r="F10" s="12"/>
      <c r="G10" s="67" t="s">
        <v>86</v>
      </c>
      <c r="H10" s="12" t="s">
        <v>6</v>
      </c>
      <c r="I10" s="12"/>
      <c r="J10" s="80">
        <f>IF(N58=1,IF(N55=2,"1",IF(N56=2,"2","")),"")</f>
      </c>
    </row>
    <row r="11" spans="3:10" ht="12.75">
      <c r="C11" s="41"/>
      <c r="D11" s="40"/>
      <c r="E11" s="12"/>
      <c r="F11" s="12"/>
      <c r="G11" s="67" t="s">
        <v>86</v>
      </c>
      <c r="H11" s="12" t="s">
        <v>7</v>
      </c>
      <c r="I11" s="12"/>
      <c r="J11" s="80">
        <f>IF(N60=1,IF(N58=1,IF(N55=2,"1,3",IF(N56=2,"2,3","3")),""),"")</f>
      </c>
    </row>
    <row r="12" spans="3:10" ht="12.75">
      <c r="C12" s="41"/>
      <c r="D12" s="40"/>
      <c r="E12" s="46">
        <f>IF(N58=1,"Optional","")</f>
      </c>
      <c r="F12" s="67" t="s">
        <v>86</v>
      </c>
      <c r="G12" s="12" t="s">
        <v>8</v>
      </c>
      <c r="H12" s="12"/>
      <c r="I12" s="12"/>
      <c r="J12" s="80">
        <f>IF(N58=2,IF(N55=2,"1",IF(N56=2,"2","")),"")</f>
      </c>
    </row>
    <row r="13" spans="3:10" ht="12.75">
      <c r="C13" s="41"/>
      <c r="D13" s="40"/>
      <c r="E13" s="46">
        <f>IF(AND(N58=1,N60=1),"Optional","")</f>
      </c>
      <c r="F13" s="67" t="s">
        <v>86</v>
      </c>
      <c r="G13" s="12" t="s">
        <v>9</v>
      </c>
      <c r="H13" s="12"/>
      <c r="I13" s="12"/>
      <c r="J13" s="80">
        <f>IF(N60=1,IF(N58=2,IF(N55=2,"1,4",IF(N56=2,"2,4","4")),""),"")</f>
      </c>
    </row>
    <row r="14" spans="3:10" ht="12.75">
      <c r="C14" s="41"/>
      <c r="D14" s="40"/>
      <c r="E14" s="12"/>
      <c r="F14" s="65" t="s">
        <v>86</v>
      </c>
      <c r="G14" s="12" t="s">
        <v>10</v>
      </c>
      <c r="H14" s="12"/>
      <c r="I14" s="12"/>
      <c r="J14" s="80"/>
    </row>
    <row r="15" spans="3:10" ht="12.75">
      <c r="C15" s="41"/>
      <c r="D15" s="40"/>
      <c r="E15" s="12"/>
      <c r="F15" s="12"/>
      <c r="G15" s="65" t="s">
        <v>86</v>
      </c>
      <c r="H15" s="12" t="s">
        <v>11</v>
      </c>
      <c r="I15" s="12"/>
      <c r="J15" s="80"/>
    </row>
    <row r="16" spans="3:10" ht="12.75">
      <c r="C16" s="41"/>
      <c r="D16" s="40"/>
      <c r="E16" s="12"/>
      <c r="F16" s="12"/>
      <c r="G16" s="67" t="s">
        <v>86</v>
      </c>
      <c r="H16" s="12" t="s">
        <v>12</v>
      </c>
      <c r="I16" s="12"/>
      <c r="J16" s="80"/>
    </row>
    <row r="17" spans="3:10" ht="12.75">
      <c r="C17" s="41"/>
      <c r="D17" s="40"/>
      <c r="E17" s="12"/>
      <c r="F17" s="67" t="s">
        <v>86</v>
      </c>
      <c r="G17" s="12" t="s">
        <v>13</v>
      </c>
      <c r="H17" s="12"/>
      <c r="I17" s="12"/>
      <c r="J17" s="80">
        <f>IF(AND(N59=2,N58=1),"5","")</f>
      </c>
    </row>
    <row r="18" spans="3:10" ht="12.75">
      <c r="C18" s="41"/>
      <c r="D18" s="40"/>
      <c r="E18" s="67" t="s">
        <v>86</v>
      </c>
      <c r="F18" s="12" t="s">
        <v>14</v>
      </c>
      <c r="G18" s="12"/>
      <c r="H18" s="12"/>
      <c r="I18" s="12"/>
      <c r="J18" s="79">
        <f>IF(AND(N57=2,N62=1),"6","")</f>
      </c>
    </row>
    <row r="19" spans="3:10" ht="12.75">
      <c r="C19" s="41"/>
      <c r="D19" s="40"/>
      <c r="E19" s="67" t="s">
        <v>86</v>
      </c>
      <c r="F19" s="12" t="s">
        <v>15</v>
      </c>
      <c r="G19" s="12"/>
      <c r="H19" s="12"/>
      <c r="I19" s="12"/>
      <c r="J19" s="79"/>
    </row>
    <row r="20" spans="3:10" ht="12.75">
      <c r="C20" s="41"/>
      <c r="D20" s="68" t="s">
        <v>86</v>
      </c>
      <c r="E20" s="43" t="s">
        <v>16</v>
      </c>
      <c r="F20" s="12"/>
      <c r="G20" s="12"/>
      <c r="H20" s="12"/>
      <c r="I20" s="12"/>
      <c r="J20" s="79">
        <f>IF(N61=1,"7","")</f>
      </c>
    </row>
    <row r="21" spans="3:10" ht="12.75">
      <c r="C21" s="41"/>
      <c r="D21" s="40"/>
      <c r="E21" s="67" t="s">
        <v>86</v>
      </c>
      <c r="F21" s="12" t="s">
        <v>17</v>
      </c>
      <c r="G21" s="12"/>
      <c r="H21" s="12"/>
      <c r="I21" s="12"/>
      <c r="J21" s="79"/>
    </row>
    <row r="22" spans="3:10" ht="12.75">
      <c r="C22" s="41"/>
      <c r="D22" s="40"/>
      <c r="E22" s="67" t="s">
        <v>86</v>
      </c>
      <c r="F22" s="12" t="s">
        <v>18</v>
      </c>
      <c r="G22" s="12"/>
      <c r="H22" s="12"/>
      <c r="I22" s="12"/>
      <c r="J22" s="79"/>
    </row>
    <row r="23" spans="3:10" ht="12.75">
      <c r="C23" s="41"/>
      <c r="D23" s="40"/>
      <c r="E23" s="67" t="s">
        <v>86</v>
      </c>
      <c r="F23" s="12" t="s">
        <v>19</v>
      </c>
      <c r="G23" s="12"/>
      <c r="H23" s="12"/>
      <c r="I23" s="12"/>
      <c r="J23" s="79"/>
    </row>
    <row r="24" spans="3:10" ht="12.75">
      <c r="C24" s="41"/>
      <c r="D24" s="68" t="s">
        <v>86</v>
      </c>
      <c r="E24" s="43" t="s">
        <v>20</v>
      </c>
      <c r="F24" s="12"/>
      <c r="G24" s="12"/>
      <c r="H24" s="12"/>
      <c r="I24" s="12"/>
      <c r="J24" s="79"/>
    </row>
    <row r="25" spans="3:10" ht="12.75">
      <c r="C25" s="41"/>
      <c r="D25" s="40"/>
      <c r="E25" s="67" t="s">
        <v>86</v>
      </c>
      <c r="F25" s="12" t="s">
        <v>21</v>
      </c>
      <c r="G25" s="12"/>
      <c r="H25" s="12"/>
      <c r="I25" s="12"/>
      <c r="J25" s="79"/>
    </row>
    <row r="26" spans="3:10" ht="12.75">
      <c r="C26" s="41"/>
      <c r="D26" s="40"/>
      <c r="E26" s="12"/>
      <c r="F26" s="67" t="s">
        <v>86</v>
      </c>
      <c r="G26" s="12" t="s">
        <v>22</v>
      </c>
      <c r="H26" s="12"/>
      <c r="I26" s="12"/>
      <c r="J26" s="79"/>
    </row>
    <row r="27" spans="3:10" ht="12.75">
      <c r="C27" s="41"/>
      <c r="D27" s="40"/>
      <c r="E27" s="12"/>
      <c r="F27" s="67" t="s">
        <v>86</v>
      </c>
      <c r="G27" s="12" t="s">
        <v>23</v>
      </c>
      <c r="H27" s="12"/>
      <c r="I27" s="12"/>
      <c r="J27" s="79"/>
    </row>
    <row r="28" spans="3:10" ht="12.75">
      <c r="C28" s="41"/>
      <c r="D28" s="40"/>
      <c r="E28" s="67" t="s">
        <v>86</v>
      </c>
      <c r="F28" s="12" t="s">
        <v>24</v>
      </c>
      <c r="G28" s="12"/>
      <c r="H28" s="12"/>
      <c r="I28" s="12"/>
      <c r="J28" s="79"/>
    </row>
    <row r="29" spans="3:10" ht="12.75">
      <c r="C29" s="41"/>
      <c r="D29" s="40"/>
      <c r="E29" s="12"/>
      <c r="F29" s="67" t="s">
        <v>86</v>
      </c>
      <c r="G29" s="12" t="s">
        <v>22</v>
      </c>
      <c r="H29" s="12"/>
      <c r="I29" s="12"/>
      <c r="J29" s="79">
        <f>IF(AND(N55=1,N57=2),"8","")</f>
      </c>
    </row>
    <row r="30" spans="3:10" ht="12.75">
      <c r="C30" s="41"/>
      <c r="D30" s="40"/>
      <c r="E30" s="12"/>
      <c r="F30" s="67" t="s">
        <v>86</v>
      </c>
      <c r="G30" s="12" t="s">
        <v>23</v>
      </c>
      <c r="H30" s="12"/>
      <c r="I30" s="12"/>
      <c r="J30" s="79">
        <f>IF(N69=1,"8","")</f>
      </c>
    </row>
    <row r="31" spans="3:10" ht="12.75">
      <c r="C31" s="41"/>
      <c r="D31" s="65" t="s">
        <v>86</v>
      </c>
      <c r="E31" s="43" t="s">
        <v>25</v>
      </c>
      <c r="F31" s="12"/>
      <c r="G31" s="12"/>
      <c r="H31" s="12"/>
      <c r="I31" s="12"/>
      <c r="J31" s="79"/>
    </row>
    <row r="32" spans="3:10" ht="12.75">
      <c r="C32" s="41"/>
      <c r="D32" s="40"/>
      <c r="E32" s="67" t="s">
        <v>86</v>
      </c>
      <c r="F32" s="12" t="s">
        <v>26</v>
      </c>
      <c r="G32" s="12"/>
      <c r="H32" s="12"/>
      <c r="I32" s="12"/>
      <c r="J32" s="79"/>
    </row>
    <row r="33" spans="3:10" ht="12.75">
      <c r="C33" s="41"/>
      <c r="D33" s="40"/>
      <c r="E33" s="66" t="s">
        <v>86</v>
      </c>
      <c r="F33" s="12" t="s">
        <v>27</v>
      </c>
      <c r="G33" s="12"/>
      <c r="H33" s="12"/>
      <c r="I33" s="12"/>
      <c r="J33" s="79"/>
    </row>
    <row r="34" spans="3:10" ht="12.75">
      <c r="C34" s="81"/>
      <c r="D34" s="68" t="s">
        <v>86</v>
      </c>
      <c r="E34" s="43" t="s">
        <v>28</v>
      </c>
      <c r="F34" s="12"/>
      <c r="G34" s="12"/>
      <c r="H34" s="12"/>
      <c r="I34" s="12"/>
      <c r="J34" s="79">
        <f>IF(N61=1,IF(N101=1,IF(N60=1,"9,10","9"),""),IF(AND(N60=1,N101=1),"10",""))</f>
      </c>
    </row>
    <row r="35" spans="3:10" ht="12.75" customHeight="1">
      <c r="C35" s="41"/>
      <c r="D35" s="40"/>
      <c r="E35" s="67" t="s">
        <v>86</v>
      </c>
      <c r="F35" s="137" t="s">
        <v>5</v>
      </c>
      <c r="G35" s="137"/>
      <c r="H35" s="137"/>
      <c r="I35" s="137"/>
      <c r="J35" s="78"/>
    </row>
    <row r="36" spans="3:10" ht="12.75">
      <c r="C36" s="41"/>
      <c r="D36" s="48">
        <f>IF(AND(N58=1,N61=1),"Optional","")</f>
      </c>
      <c r="E36" s="67" t="s">
        <v>86</v>
      </c>
      <c r="F36" s="12" t="s">
        <v>29</v>
      </c>
      <c r="G36" s="12"/>
      <c r="H36" s="12"/>
      <c r="I36" s="12"/>
      <c r="J36" s="79"/>
    </row>
    <row r="37" spans="3:10" ht="12.75">
      <c r="C37" s="41"/>
      <c r="D37" s="40"/>
      <c r="E37" s="67" t="s">
        <v>86</v>
      </c>
      <c r="F37" s="12" t="s">
        <v>30</v>
      </c>
      <c r="G37" s="12"/>
      <c r="H37" s="12"/>
      <c r="I37" s="12"/>
      <c r="J37" s="79"/>
    </row>
    <row r="38" spans="3:10" ht="12.75">
      <c r="C38" s="41"/>
      <c r="D38" s="68" t="s">
        <v>86</v>
      </c>
      <c r="E38" s="43" t="s">
        <v>31</v>
      </c>
      <c r="F38" s="12"/>
      <c r="G38" s="12"/>
      <c r="H38" s="12"/>
      <c r="I38" s="12"/>
      <c r="J38" s="79"/>
    </row>
    <row r="39" spans="3:10" ht="12.75" customHeight="1">
      <c r="C39" s="45"/>
      <c r="D39" s="40"/>
      <c r="E39" s="70" t="s">
        <v>86</v>
      </c>
      <c r="F39" s="133" t="s">
        <v>66</v>
      </c>
      <c r="G39" s="133"/>
      <c r="H39" s="133"/>
      <c r="I39" s="134"/>
      <c r="J39" s="139"/>
    </row>
    <row r="40" spans="3:10" ht="12.75" customHeight="1">
      <c r="C40" s="13"/>
      <c r="D40" s="47"/>
      <c r="E40" s="69"/>
      <c r="F40" s="135"/>
      <c r="G40" s="135"/>
      <c r="H40" s="135"/>
      <c r="I40" s="136"/>
      <c r="J40" s="139"/>
    </row>
    <row r="41" spans="3:10" ht="12.75" customHeight="1">
      <c r="C41" s="45"/>
      <c r="D41" s="70" t="s">
        <v>86</v>
      </c>
      <c r="E41" s="146" t="s">
        <v>32</v>
      </c>
      <c r="F41" s="147"/>
      <c r="G41" s="147"/>
      <c r="H41" s="147"/>
      <c r="I41" s="147"/>
      <c r="J41" s="139"/>
    </row>
    <row r="42" spans="3:10" ht="3" customHeight="1">
      <c r="C42" s="13"/>
      <c r="D42" s="25"/>
      <c r="E42" s="144"/>
      <c r="F42" s="145"/>
      <c r="G42" s="145"/>
      <c r="H42" s="145"/>
      <c r="I42" s="145"/>
      <c r="J42" s="139"/>
    </row>
    <row r="43" spans="3:10" ht="12.75" customHeight="1">
      <c r="C43" s="14" t="s">
        <v>53</v>
      </c>
      <c r="D43" s="90"/>
      <c r="E43" s="91" t="s">
        <v>88</v>
      </c>
      <c r="F43" s="129" t="s">
        <v>95</v>
      </c>
      <c r="G43" s="129"/>
      <c r="H43" s="129"/>
      <c r="I43" s="129"/>
      <c r="J43" s="129"/>
    </row>
    <row r="44" spans="3:10" ht="63.75" customHeight="1">
      <c r="C44" s="15"/>
      <c r="D44" s="90"/>
      <c r="E44" s="92" t="s">
        <v>89</v>
      </c>
      <c r="F44" s="128" t="s">
        <v>130</v>
      </c>
      <c r="G44" s="128"/>
      <c r="H44" s="128"/>
      <c r="I44" s="128"/>
      <c r="J44" s="128"/>
    </row>
    <row r="45" spans="3:10" ht="12.75" customHeight="1">
      <c r="C45" s="15"/>
      <c r="D45" s="90"/>
      <c r="E45" s="91" t="s">
        <v>90</v>
      </c>
      <c r="F45" s="129" t="s">
        <v>143</v>
      </c>
      <c r="G45" s="98"/>
      <c r="H45" s="98"/>
      <c r="I45" s="98"/>
      <c r="J45" s="98"/>
    </row>
    <row r="46" spans="3:10" ht="12.75" customHeight="1">
      <c r="C46" s="15"/>
      <c r="D46" s="90"/>
      <c r="E46" s="91" t="s">
        <v>91</v>
      </c>
      <c r="F46" s="129" t="s">
        <v>144</v>
      </c>
      <c r="G46" s="98"/>
      <c r="H46" s="98"/>
      <c r="I46" s="98"/>
      <c r="J46" s="98"/>
    </row>
    <row r="47" spans="3:10" ht="12.75" customHeight="1">
      <c r="C47" s="16"/>
      <c r="D47" s="93"/>
      <c r="E47" s="92" t="s">
        <v>92</v>
      </c>
      <c r="F47" s="128" t="s">
        <v>55</v>
      </c>
      <c r="G47" s="128"/>
      <c r="H47" s="128"/>
      <c r="I47" s="128"/>
      <c r="J47" s="128"/>
    </row>
    <row r="48" spans="3:10" ht="25.5" customHeight="1">
      <c r="C48" s="16"/>
      <c r="D48" s="93"/>
      <c r="E48" s="94" t="s">
        <v>93</v>
      </c>
      <c r="F48" s="130" t="s">
        <v>54</v>
      </c>
      <c r="G48" s="130"/>
      <c r="H48" s="130"/>
      <c r="I48" s="130"/>
      <c r="J48" s="130"/>
    </row>
    <row r="49" spans="3:10" ht="12.75" customHeight="1">
      <c r="C49" s="16"/>
      <c r="D49" s="93"/>
      <c r="E49" s="91" t="s">
        <v>132</v>
      </c>
      <c r="F49" s="129" t="s">
        <v>147</v>
      </c>
      <c r="G49" s="98"/>
      <c r="H49" s="98"/>
      <c r="I49" s="98"/>
      <c r="J49" s="98"/>
    </row>
    <row r="50" spans="3:10" ht="51" customHeight="1">
      <c r="C50" s="16"/>
      <c r="D50" s="93"/>
      <c r="E50" s="91" t="s">
        <v>142</v>
      </c>
      <c r="F50" s="129" t="s">
        <v>94</v>
      </c>
      <c r="G50" s="98"/>
      <c r="H50" s="98"/>
      <c r="I50" s="98"/>
      <c r="J50" s="98"/>
    </row>
    <row r="51" spans="3:10" ht="12.75" customHeight="1">
      <c r="C51" s="16"/>
      <c r="D51" s="93"/>
      <c r="E51" s="92" t="s">
        <v>141</v>
      </c>
      <c r="F51" s="129" t="s">
        <v>148</v>
      </c>
      <c r="G51" s="98"/>
      <c r="H51" s="98"/>
      <c r="I51" s="98"/>
      <c r="J51" s="98"/>
    </row>
    <row r="52" spans="3:10" ht="51" customHeight="1">
      <c r="C52" s="16"/>
      <c r="D52" s="93"/>
      <c r="E52" s="92" t="s">
        <v>145</v>
      </c>
      <c r="F52" s="128" t="s">
        <v>133</v>
      </c>
      <c r="G52" s="98"/>
      <c r="H52" s="98"/>
      <c r="I52" s="98"/>
      <c r="J52" s="98"/>
    </row>
    <row r="53" spans="3:4" ht="12.75">
      <c r="C53" s="16"/>
      <c r="D53" s="16"/>
    </row>
    <row r="54" spans="3:10" ht="12.75">
      <c r="C54" s="16"/>
      <c r="D54" s="16"/>
      <c r="E54" s="3"/>
      <c r="F54" s="3"/>
      <c r="G54" s="3"/>
      <c r="H54" s="3"/>
      <c r="I54" s="3"/>
      <c r="J54" s="4"/>
    </row>
    <row r="55" spans="2:14" ht="12.75" hidden="1">
      <c r="B55" s="6"/>
      <c r="C55" s="6"/>
      <c r="D55" s="6"/>
      <c r="E55" s="6"/>
      <c r="F55" s="6"/>
      <c r="G55" s="6"/>
      <c r="H55" s="6"/>
      <c r="I55" s="6"/>
      <c r="J55" s="7"/>
      <c r="K55" s="6"/>
      <c r="L55" s="6"/>
      <c r="M55" s="6" t="s">
        <v>33</v>
      </c>
      <c r="N55" s="62">
        <f>'4-Register'!W5</f>
        <v>0</v>
      </c>
    </row>
    <row r="56" spans="2:14" ht="12.75" hidden="1">
      <c r="B56" s="6"/>
      <c r="C56" s="6"/>
      <c r="D56" s="6"/>
      <c r="E56" s="6"/>
      <c r="F56" s="6"/>
      <c r="G56" s="6"/>
      <c r="H56" s="6"/>
      <c r="I56" s="6"/>
      <c r="J56" s="7"/>
      <c r="K56" s="6"/>
      <c r="L56" s="6"/>
      <c r="M56" s="6" t="s">
        <v>34</v>
      </c>
      <c r="N56" s="62">
        <f>'3-Large or Small'!W5</f>
        <v>0</v>
      </c>
    </row>
    <row r="57" spans="2:14" ht="12.75" hidden="1">
      <c r="B57" s="6"/>
      <c r="C57" s="6"/>
      <c r="D57" s="6"/>
      <c r="E57" s="6"/>
      <c r="F57" s="6"/>
      <c r="G57" s="6"/>
      <c r="H57" s="6"/>
      <c r="I57" s="6"/>
      <c r="J57" s="7"/>
      <c r="K57" s="6"/>
      <c r="L57" s="6"/>
      <c r="M57" s="6" t="s">
        <v>35</v>
      </c>
      <c r="N57" s="62">
        <f>'2-Start or Reporting Year'!W5</f>
        <v>0</v>
      </c>
    </row>
    <row r="58" spans="2:14" ht="12.75" hidden="1">
      <c r="B58" s="6"/>
      <c r="C58" s="6"/>
      <c r="D58" s="6"/>
      <c r="E58" s="6"/>
      <c r="F58" s="6"/>
      <c r="G58" s="6"/>
      <c r="H58" s="6"/>
      <c r="I58" s="6"/>
      <c r="J58" s="7"/>
      <c r="K58" s="6"/>
      <c r="L58" s="6"/>
      <c r="M58" s="6" t="s">
        <v>39</v>
      </c>
      <c r="N58" s="62">
        <f>'9-Independent Verification'!W5</f>
        <v>0</v>
      </c>
    </row>
    <row r="59" spans="2:14" ht="12.75" hidden="1">
      <c r="B59" s="6"/>
      <c r="C59" s="6"/>
      <c r="D59" s="6"/>
      <c r="E59" s="6"/>
      <c r="F59" s="6"/>
      <c r="G59" s="6"/>
      <c r="H59" s="6"/>
      <c r="I59" s="6"/>
      <c r="J59" s="7"/>
      <c r="K59" s="6"/>
      <c r="L59" s="6"/>
      <c r="M59" s="6" t="s">
        <v>36</v>
      </c>
      <c r="N59" s="62">
        <f>'5-All A- or B-Rated Methods'!W5</f>
        <v>0</v>
      </c>
    </row>
    <row r="60" spans="2:14" ht="12.75" hidden="1">
      <c r="B60" s="6"/>
      <c r="C60" s="6"/>
      <c r="D60" s="6"/>
      <c r="E60" s="6"/>
      <c r="F60" s="6"/>
      <c r="G60" s="6"/>
      <c r="H60" s="6"/>
      <c r="I60" s="6"/>
      <c r="J60" s="7"/>
      <c r="K60" s="6"/>
      <c r="L60" s="6"/>
      <c r="M60" s="6" t="s">
        <v>38</v>
      </c>
      <c r="N60" s="62">
        <f>'7-Foreign Activities'!W4</f>
        <v>0</v>
      </c>
    </row>
    <row r="61" spans="2:14" ht="12.75" hidden="1">
      <c r="B61" s="6"/>
      <c r="C61" s="6"/>
      <c r="D61" s="6"/>
      <c r="E61" s="6"/>
      <c r="F61" s="6"/>
      <c r="G61" s="6"/>
      <c r="H61" s="6"/>
      <c r="I61" s="6"/>
      <c r="J61" s="7"/>
      <c r="K61" s="6"/>
      <c r="L61" s="6"/>
      <c r="M61" s="6" t="s">
        <v>37</v>
      </c>
      <c r="N61" s="62">
        <f>'6-Subentities'!W4</f>
        <v>0</v>
      </c>
    </row>
    <row r="62" spans="2:14" ht="12.75" hidden="1">
      <c r="B62" s="6"/>
      <c r="C62" s="6"/>
      <c r="D62" s="6"/>
      <c r="E62" s="6"/>
      <c r="F62" s="6"/>
      <c r="G62" s="6"/>
      <c r="H62" s="6"/>
      <c r="I62" s="6"/>
      <c r="J62" s="7"/>
      <c r="K62" s="6"/>
      <c r="L62" s="6"/>
      <c r="M62" s="6" t="s">
        <v>41</v>
      </c>
      <c r="N62" s="62">
        <f>'8-Offsets'!W5</f>
        <v>0</v>
      </c>
    </row>
    <row r="63" spans="2:14" ht="12.75" hidden="1">
      <c r="B63" s="6"/>
      <c r="C63" s="6"/>
      <c r="D63" s="6"/>
      <c r="E63" s="6"/>
      <c r="F63" s="6"/>
      <c r="G63" s="6"/>
      <c r="H63" s="6"/>
      <c r="I63" s="6"/>
      <c r="J63" s="7"/>
      <c r="K63" s="6"/>
      <c r="L63" s="6"/>
      <c r="N63" s="61"/>
    </row>
    <row r="64" spans="2:14" ht="12.75" hidden="1">
      <c r="B64" s="6"/>
      <c r="C64" s="6"/>
      <c r="D64" s="6"/>
      <c r="E64" s="6"/>
      <c r="F64" s="6"/>
      <c r="G64" s="6"/>
      <c r="H64" s="6"/>
      <c r="I64" s="6"/>
      <c r="J64" s="7"/>
      <c r="K64" s="6"/>
      <c r="L64" s="6"/>
      <c r="M64" s="6" t="s">
        <v>40</v>
      </c>
      <c r="N64" s="62" t="b">
        <f>IF(N58=1,IF(N60=1,1,0))</f>
        <v>0</v>
      </c>
    </row>
    <row r="65" spans="2:14" ht="12.75" hidden="1">
      <c r="B65" s="6"/>
      <c r="C65" s="6"/>
      <c r="D65" s="6"/>
      <c r="E65" s="6"/>
      <c r="F65" s="6"/>
      <c r="G65" s="6"/>
      <c r="H65" s="6"/>
      <c r="I65" s="6"/>
      <c r="J65" s="7"/>
      <c r="K65" s="6"/>
      <c r="L65" s="6"/>
      <c r="M65" s="6" t="s">
        <v>42</v>
      </c>
      <c r="N65" s="62" t="b">
        <f>IF(N57=2,IF(N62=1,1))</f>
        <v>0</v>
      </c>
    </row>
    <row r="66" spans="2:14" ht="12.75" hidden="1">
      <c r="B66" s="6"/>
      <c r="C66" s="6"/>
      <c r="D66" s="6"/>
      <c r="E66" s="6"/>
      <c r="F66" s="6"/>
      <c r="G66" s="6"/>
      <c r="H66" s="6"/>
      <c r="I66" s="6"/>
      <c r="J66" s="7"/>
      <c r="K66" s="6"/>
      <c r="L66" s="6"/>
      <c r="M66" s="6" t="s">
        <v>43</v>
      </c>
      <c r="N66" s="62" t="b">
        <f>IF(N57=2,IF(N61=2,1,0))</f>
        <v>0</v>
      </c>
    </row>
    <row r="67" spans="2:14" ht="12.75" hidden="1">
      <c r="B67" s="6"/>
      <c r="C67" s="6"/>
      <c r="D67" s="6"/>
      <c r="E67" s="6"/>
      <c r="F67" s="6"/>
      <c r="G67" s="6"/>
      <c r="H67" s="6"/>
      <c r="I67" s="6"/>
      <c r="J67" s="7"/>
      <c r="K67" s="6"/>
      <c r="L67" s="6"/>
      <c r="M67" s="6" t="s">
        <v>44</v>
      </c>
      <c r="N67" s="62" t="b">
        <f>IF(N57=2,IF(N61=1,1,0))</f>
        <v>0</v>
      </c>
    </row>
    <row r="68" spans="2:14" ht="12.75" hidden="1">
      <c r="B68" s="6"/>
      <c r="C68" s="6"/>
      <c r="D68" s="6"/>
      <c r="E68" s="6"/>
      <c r="F68" s="6"/>
      <c r="G68" s="6"/>
      <c r="H68" s="6"/>
      <c r="I68" s="6"/>
      <c r="J68" s="7"/>
      <c r="K68" s="6"/>
      <c r="L68" s="6"/>
      <c r="M68" s="6" t="s">
        <v>45</v>
      </c>
      <c r="N68" s="62" t="b">
        <f>IF(N57=2,IF(N55=1,1,0))</f>
        <v>0</v>
      </c>
    </row>
    <row r="69" spans="2:14" ht="12.75" hidden="1">
      <c r="B69" s="6"/>
      <c r="C69" s="6"/>
      <c r="D69" s="6"/>
      <c r="E69" s="6"/>
      <c r="F69" s="6"/>
      <c r="G69" s="6"/>
      <c r="H69" s="6"/>
      <c r="I69" s="6"/>
      <c r="J69" s="7"/>
      <c r="K69" s="6"/>
      <c r="L69" s="6"/>
      <c r="M69" s="6" t="s">
        <v>46</v>
      </c>
      <c r="N69" s="62" t="b">
        <f>IF(N68=1,IF(N60=1,1,0))</f>
        <v>0</v>
      </c>
    </row>
    <row r="70" spans="2:14" ht="12.75" hidden="1">
      <c r="B70" s="6"/>
      <c r="C70" s="6"/>
      <c r="D70" s="6"/>
      <c r="E70" s="6"/>
      <c r="F70" s="6"/>
      <c r="G70" s="6"/>
      <c r="H70" s="6"/>
      <c r="I70" s="6"/>
      <c r="J70" s="7"/>
      <c r="K70" s="6"/>
      <c r="L70" s="6"/>
      <c r="M70" s="6" t="s">
        <v>47</v>
      </c>
      <c r="N70" s="62" t="b">
        <f>IF(N57=2,IF(N55=2,1,0))</f>
        <v>0</v>
      </c>
    </row>
    <row r="71" spans="2:14" ht="12.75" hidden="1">
      <c r="B71" s="6"/>
      <c r="C71" s="6"/>
      <c r="D71" s="6"/>
      <c r="E71" s="6"/>
      <c r="F71" s="6"/>
      <c r="G71" s="6"/>
      <c r="H71" s="6"/>
      <c r="I71" s="6"/>
      <c r="J71" s="7"/>
      <c r="K71" s="6"/>
      <c r="L71" s="6"/>
      <c r="M71" s="6" t="s">
        <v>48</v>
      </c>
      <c r="N71" s="62" t="b">
        <f>IF(N70=1,IF(N60=1,1,0))</f>
        <v>0</v>
      </c>
    </row>
    <row r="72" spans="2:14" ht="12.75" hidden="1">
      <c r="B72" s="6"/>
      <c r="C72" s="6"/>
      <c r="D72" s="6"/>
      <c r="E72" s="6"/>
      <c r="F72" s="6"/>
      <c r="G72" s="6"/>
      <c r="H72" s="6"/>
      <c r="I72" s="6"/>
      <c r="J72" s="7"/>
      <c r="K72" s="6"/>
      <c r="L72" s="6"/>
      <c r="M72" s="6" t="s">
        <v>49</v>
      </c>
      <c r="N72" s="62" t="b">
        <f>IF(N58=1,IF(N61=1,1,0))</f>
        <v>0</v>
      </c>
    </row>
    <row r="73" spans="2:15" ht="12.75" hidden="1">
      <c r="B73" s="6"/>
      <c r="C73" s="6"/>
      <c r="D73" s="6"/>
      <c r="E73" s="6"/>
      <c r="F73" s="6"/>
      <c r="G73" s="6"/>
      <c r="H73" s="6"/>
      <c r="I73" s="6"/>
      <c r="J73" s="7"/>
      <c r="K73" s="6"/>
      <c r="L73" s="8" t="s">
        <v>63</v>
      </c>
      <c r="M73" s="6" t="s">
        <v>67</v>
      </c>
      <c r="N73" s="62" t="b">
        <f>IF(N$57=2,IF(N$55=1,IF(N$56=1,IF(N61=2,1,0))))</f>
        <v>0</v>
      </c>
      <c r="O73" s="33">
        <v>70</v>
      </c>
    </row>
    <row r="74" spans="2:14" ht="12.75" hidden="1">
      <c r="B74" s="6"/>
      <c r="C74" s="6"/>
      <c r="D74" s="6"/>
      <c r="E74" s="6"/>
      <c r="F74" s="6"/>
      <c r="G74" s="6"/>
      <c r="H74" s="6"/>
      <c r="I74" s="6"/>
      <c r="J74" s="7"/>
      <c r="K74" s="6"/>
      <c r="L74" s="6"/>
      <c r="M74" s="6" t="s">
        <v>50</v>
      </c>
      <c r="N74" s="62" t="b">
        <f>IF(N$57=2,IF(N$55=1,IF(N$56=1,IF(N$61=1,1,0))))</f>
        <v>0</v>
      </c>
    </row>
    <row r="75" spans="2:14" ht="12.75" hidden="1">
      <c r="B75" s="6"/>
      <c r="C75" s="6"/>
      <c r="D75" s="6"/>
      <c r="E75" s="6"/>
      <c r="F75" s="6"/>
      <c r="G75" s="6"/>
      <c r="H75" s="6"/>
      <c r="I75" s="6"/>
      <c r="J75" s="7"/>
      <c r="K75" s="6"/>
      <c r="L75" s="8" t="s">
        <v>62</v>
      </c>
      <c r="M75" s="6" t="s">
        <v>51</v>
      </c>
      <c r="N75" s="62" t="b">
        <f>IF(N57=2,IF(N56=2,IF(N61=2,1,0)))</f>
        <v>0</v>
      </c>
    </row>
    <row r="76" spans="2:14" ht="12.75" hidden="1">
      <c r="B76" s="6"/>
      <c r="C76" s="6"/>
      <c r="D76" s="6"/>
      <c r="E76" s="6"/>
      <c r="F76" s="6"/>
      <c r="G76" s="6"/>
      <c r="H76" s="6"/>
      <c r="I76" s="6"/>
      <c r="J76" s="7"/>
      <c r="K76" s="6"/>
      <c r="L76" s="6"/>
      <c r="M76" s="6"/>
      <c r="N76" s="62"/>
    </row>
    <row r="77" spans="2:14" ht="12.75" hidden="1">
      <c r="B77" s="6"/>
      <c r="C77" s="6"/>
      <c r="D77" s="6"/>
      <c r="E77" s="6"/>
      <c r="F77" s="6"/>
      <c r="G77" s="6"/>
      <c r="H77" s="6"/>
      <c r="I77" s="6"/>
      <c r="J77" s="7"/>
      <c r="K77" s="6"/>
      <c r="L77" s="6"/>
      <c r="M77" s="6" t="s">
        <v>56</v>
      </c>
      <c r="N77" s="62" t="b">
        <f>IF(N$57=1,IF(N$56=1,IF(N$55=1,1,0)))</f>
        <v>0</v>
      </c>
    </row>
    <row r="78" spans="2:14" ht="12.75" hidden="1">
      <c r="B78" s="6"/>
      <c r="C78" s="6"/>
      <c r="D78" s="6"/>
      <c r="E78" s="6"/>
      <c r="F78" s="6"/>
      <c r="G78" s="6"/>
      <c r="H78" s="6"/>
      <c r="I78" s="6"/>
      <c r="J78" s="7"/>
      <c r="K78" s="6"/>
      <c r="L78" s="6"/>
      <c r="M78" s="6" t="s">
        <v>57</v>
      </c>
      <c r="N78" s="62" t="b">
        <f>IF(N$57=2,IF(N$56=1,IF(N$55=1,1,0)))</f>
        <v>0</v>
      </c>
    </row>
    <row r="79" spans="2:14" ht="12.75" hidden="1">
      <c r="B79" s="6"/>
      <c r="C79" s="6"/>
      <c r="D79" s="6"/>
      <c r="E79" s="6"/>
      <c r="F79" s="6"/>
      <c r="G79" s="6"/>
      <c r="H79" s="6"/>
      <c r="I79" s="6"/>
      <c r="J79" s="7"/>
      <c r="K79" s="6"/>
      <c r="L79" s="6"/>
      <c r="M79" s="6" t="s">
        <v>58</v>
      </c>
      <c r="N79" s="62" t="b">
        <f>IF(N$57=1,IF(N$56=2,IF(N$55=1,1,0)))</f>
        <v>0</v>
      </c>
    </row>
    <row r="80" spans="2:14" ht="12.75" hidden="1">
      <c r="B80" s="6"/>
      <c r="C80" s="6"/>
      <c r="D80" s="6"/>
      <c r="E80" s="6"/>
      <c r="F80" s="6"/>
      <c r="G80" s="6"/>
      <c r="H80" s="6"/>
      <c r="I80" s="6"/>
      <c r="J80" s="7"/>
      <c r="K80" s="6"/>
      <c r="L80" s="6"/>
      <c r="M80" s="6" t="s">
        <v>59</v>
      </c>
      <c r="N80" s="62" t="b">
        <f>IF(N$57=2,IF(N$56=2,IF(N$55=1,1,0)))</f>
        <v>0</v>
      </c>
    </row>
    <row r="81" spans="2:14" ht="12.75" hidden="1">
      <c r="B81" s="6"/>
      <c r="C81" s="6"/>
      <c r="D81" s="6"/>
      <c r="E81" s="6"/>
      <c r="F81" s="6"/>
      <c r="G81" s="6"/>
      <c r="H81" s="6"/>
      <c r="I81" s="6"/>
      <c r="J81" s="7"/>
      <c r="K81" s="6"/>
      <c r="L81" s="6"/>
      <c r="M81" s="6" t="s">
        <v>60</v>
      </c>
      <c r="N81" s="62" t="b">
        <f>IF(N$57=1,IF(N$55=2,1,0))</f>
        <v>0</v>
      </c>
    </row>
    <row r="82" spans="2:14" ht="12.75" hidden="1">
      <c r="B82" s="6"/>
      <c r="C82" s="6"/>
      <c r="D82" s="6"/>
      <c r="E82" s="6"/>
      <c r="F82" s="6"/>
      <c r="G82" s="6"/>
      <c r="H82" s="6"/>
      <c r="I82" s="6"/>
      <c r="J82" s="7"/>
      <c r="K82" s="6"/>
      <c r="L82" s="6"/>
      <c r="M82" s="6" t="s">
        <v>47</v>
      </c>
      <c r="N82" s="62" t="b">
        <f>IF(N$57=2,IF(N$55=2,1,0))</f>
        <v>0</v>
      </c>
    </row>
    <row r="83" spans="2:14" ht="12.75" hidden="1">
      <c r="B83" s="6"/>
      <c r="C83" s="6"/>
      <c r="D83" s="6"/>
      <c r="E83" s="6"/>
      <c r="F83" s="6"/>
      <c r="G83" s="6"/>
      <c r="H83" s="6"/>
      <c r="I83" s="6"/>
      <c r="J83" s="7"/>
      <c r="K83" s="6"/>
      <c r="L83" s="6"/>
      <c r="M83" s="6"/>
      <c r="N83" s="62"/>
    </row>
    <row r="84" spans="2:15" ht="12.75" hidden="1">
      <c r="B84" s="6"/>
      <c r="C84" s="6"/>
      <c r="D84" s="6"/>
      <c r="E84" s="6"/>
      <c r="F84" s="6"/>
      <c r="G84" s="6"/>
      <c r="H84" s="6"/>
      <c r="I84" s="6"/>
      <c r="J84" s="7"/>
      <c r="K84" s="6"/>
      <c r="L84" s="6"/>
      <c r="M84" s="6" t="s">
        <v>61</v>
      </c>
      <c r="N84" s="62" t="b">
        <f>IF(N$58=1,IF(N60=2,1,0))</f>
        <v>0</v>
      </c>
      <c r="O84" s="33">
        <v>81</v>
      </c>
    </row>
    <row r="85" spans="2:15" ht="12.75" hidden="1">
      <c r="B85" s="6"/>
      <c r="C85" s="6"/>
      <c r="D85" s="6"/>
      <c r="E85" s="6"/>
      <c r="F85" s="6"/>
      <c r="G85" s="6"/>
      <c r="H85" s="6"/>
      <c r="I85" s="6"/>
      <c r="J85" s="7"/>
      <c r="K85" s="6"/>
      <c r="L85" s="6"/>
      <c r="M85" s="6" t="s">
        <v>75</v>
      </c>
      <c r="N85" s="62" t="b">
        <f>IF(N$58=1,IF(N60=2,IF(N60=1,1,0)))</f>
        <v>0</v>
      </c>
      <c r="O85" s="33">
        <v>82</v>
      </c>
    </row>
    <row r="86" spans="2:15" ht="12.75" hidden="1">
      <c r="B86" s="6"/>
      <c r="C86" s="6"/>
      <c r="D86" s="6"/>
      <c r="E86" s="6"/>
      <c r="F86" s="6"/>
      <c r="G86" s="6"/>
      <c r="H86" s="6"/>
      <c r="I86" s="6"/>
      <c r="J86" s="7"/>
      <c r="K86" s="6"/>
      <c r="L86" s="6"/>
      <c r="M86" s="6" t="s">
        <v>76</v>
      </c>
      <c r="N86" s="62" t="b">
        <f>IF(N$58=2,IF(N60=2,1,0))</f>
        <v>0</v>
      </c>
      <c r="O86" s="33">
        <v>83</v>
      </c>
    </row>
    <row r="87" spans="2:15" ht="12.75" hidden="1">
      <c r="B87" s="6"/>
      <c r="C87" s="6"/>
      <c r="D87" s="6"/>
      <c r="E87" s="6"/>
      <c r="F87" s="6"/>
      <c r="G87" s="6"/>
      <c r="H87" s="6"/>
      <c r="I87" s="6"/>
      <c r="J87" s="7"/>
      <c r="K87" s="6"/>
      <c r="L87" s="6"/>
      <c r="M87" s="6" t="s">
        <v>77</v>
      </c>
      <c r="N87" s="62" t="b">
        <f>IF(N$58=2,IF(N60=2,IF(N60=1,1,0)))</f>
        <v>0</v>
      </c>
      <c r="O87" s="33">
        <v>84</v>
      </c>
    </row>
    <row r="88" spans="2:15" ht="12.75" hidden="1">
      <c r="B88" s="6"/>
      <c r="C88" s="6"/>
      <c r="D88" s="6"/>
      <c r="E88" s="6"/>
      <c r="F88" s="6"/>
      <c r="G88" s="6"/>
      <c r="H88" s="6"/>
      <c r="I88" s="6"/>
      <c r="J88" s="7"/>
      <c r="K88" s="6"/>
      <c r="L88" s="6"/>
      <c r="M88" s="6"/>
      <c r="N88" s="62"/>
      <c r="O88" s="6"/>
    </row>
    <row r="89" spans="2:15" ht="12.75" hidden="1">
      <c r="B89" s="6"/>
      <c r="C89" s="6"/>
      <c r="D89" s="6"/>
      <c r="E89" s="6"/>
      <c r="F89" s="6"/>
      <c r="G89" s="6"/>
      <c r="H89" s="6"/>
      <c r="I89" s="6"/>
      <c r="J89" s="7"/>
      <c r="K89" s="6"/>
      <c r="L89" s="6"/>
      <c r="M89" s="6" t="s">
        <v>68</v>
      </c>
      <c r="N89" s="62">
        <f>IF(N56=1,1,0)</f>
        <v>0</v>
      </c>
      <c r="O89" s="6"/>
    </row>
    <row r="90" spans="2:15" ht="12.75" hidden="1">
      <c r="B90" s="6"/>
      <c r="C90" s="6"/>
      <c r="D90" s="6"/>
      <c r="E90" s="6"/>
      <c r="F90" s="6"/>
      <c r="G90" s="6"/>
      <c r="H90" s="6"/>
      <c r="I90" s="6"/>
      <c r="J90" s="7"/>
      <c r="K90" s="6"/>
      <c r="L90" s="6"/>
      <c r="M90" s="6" t="s">
        <v>69</v>
      </c>
      <c r="N90" s="62">
        <f>IF(N61=1,1,0)</f>
        <v>0</v>
      </c>
      <c r="O90" s="6"/>
    </row>
    <row r="91" spans="2:14" ht="12.75" hidden="1">
      <c r="B91" s="6"/>
      <c r="C91" s="6"/>
      <c r="D91" s="6"/>
      <c r="E91" s="6"/>
      <c r="F91" s="6"/>
      <c r="G91" s="6"/>
      <c r="H91" s="6"/>
      <c r="I91" s="6"/>
      <c r="J91" s="7"/>
      <c r="K91" s="6"/>
      <c r="L91" s="6"/>
      <c r="M91" s="6" t="s">
        <v>70</v>
      </c>
      <c r="N91" s="62">
        <f>IF(N55=2,1,0)</f>
        <v>0</v>
      </c>
    </row>
    <row r="92" spans="2:14" ht="12.75" hidden="1">
      <c r="B92" s="6"/>
      <c r="C92" s="6"/>
      <c r="D92" s="6"/>
      <c r="E92" s="6"/>
      <c r="F92" s="6"/>
      <c r="G92" s="6"/>
      <c r="H92" s="6"/>
      <c r="I92" s="6"/>
      <c r="J92" s="7"/>
      <c r="K92" s="6"/>
      <c r="L92" s="6"/>
      <c r="M92" s="6" t="s">
        <v>72</v>
      </c>
      <c r="N92" s="62">
        <f>IF(N56=2,1,0)</f>
        <v>0</v>
      </c>
    </row>
    <row r="93" spans="2:14" ht="12.75" hidden="1">
      <c r="B93" s="6"/>
      <c r="C93" s="6"/>
      <c r="D93" s="6"/>
      <c r="E93" s="6"/>
      <c r="F93" s="6"/>
      <c r="G93" s="6"/>
      <c r="H93" s="6"/>
      <c r="I93" s="6"/>
      <c r="J93" s="7"/>
      <c r="K93" s="6"/>
      <c r="L93" s="6"/>
      <c r="M93" s="6" t="s">
        <v>73</v>
      </c>
      <c r="N93" s="62">
        <f>IF(N59=2,1,0)</f>
        <v>0</v>
      </c>
    </row>
    <row r="94" spans="2:14" ht="12.75" hidden="1">
      <c r="B94" s="6"/>
      <c r="C94" s="6"/>
      <c r="D94" s="6"/>
      <c r="E94" s="6"/>
      <c r="F94" s="6"/>
      <c r="G94" s="6"/>
      <c r="H94" s="6"/>
      <c r="I94" s="6"/>
      <c r="J94" s="7"/>
      <c r="K94" s="6"/>
      <c r="L94" s="6"/>
      <c r="M94" s="6" t="s">
        <v>78</v>
      </c>
      <c r="N94" s="62">
        <f>IF(N58=1,1,0)</f>
        <v>0</v>
      </c>
    </row>
    <row r="95" spans="2:14" ht="12.75" hidden="1">
      <c r="B95" s="6"/>
      <c r="C95" s="6"/>
      <c r="D95" s="6"/>
      <c r="E95" s="6"/>
      <c r="F95" s="6"/>
      <c r="G95" s="6"/>
      <c r="H95" s="6"/>
      <c r="I95" s="6"/>
      <c r="J95" s="7"/>
      <c r="K95" s="6"/>
      <c r="L95" s="6"/>
      <c r="M95" s="6"/>
      <c r="N95" s="62"/>
    </row>
    <row r="96" spans="2:15" ht="12.75" hidden="1">
      <c r="B96" s="6"/>
      <c r="C96" s="6"/>
      <c r="D96" s="6"/>
      <c r="E96" s="6"/>
      <c r="F96" s="6"/>
      <c r="G96" s="6"/>
      <c r="H96" s="6"/>
      <c r="I96" s="6"/>
      <c r="J96" s="7"/>
      <c r="K96" s="6"/>
      <c r="L96" s="6"/>
      <c r="M96" s="6" t="s">
        <v>74</v>
      </c>
      <c r="N96" s="62">
        <f>IF(N90+N93=2,1,0)</f>
        <v>0</v>
      </c>
      <c r="O96" s="33">
        <v>86</v>
      </c>
    </row>
    <row r="97" spans="2:15" ht="12.75" hidden="1">
      <c r="B97" s="6"/>
      <c r="C97" s="6"/>
      <c r="D97" s="6"/>
      <c r="E97" s="6"/>
      <c r="F97" s="6"/>
      <c r="G97" s="6"/>
      <c r="H97" s="6"/>
      <c r="I97" s="6"/>
      <c r="J97" s="7"/>
      <c r="K97" s="6"/>
      <c r="L97" s="6"/>
      <c r="M97" s="6" t="s">
        <v>71</v>
      </c>
      <c r="N97" s="62">
        <f>IF(N56+N60=4,1,0)</f>
        <v>0</v>
      </c>
      <c r="O97" s="33">
        <v>87</v>
      </c>
    </row>
    <row r="98" spans="2:15" ht="12.75" hidden="1">
      <c r="B98" s="6"/>
      <c r="C98" s="6"/>
      <c r="D98" s="6"/>
      <c r="E98" s="6"/>
      <c r="F98" s="6"/>
      <c r="G98" s="6"/>
      <c r="H98" s="6"/>
      <c r="I98" s="6"/>
      <c r="J98" s="7"/>
      <c r="K98" s="6"/>
      <c r="L98" s="6"/>
      <c r="M98" s="6" t="s">
        <v>65</v>
      </c>
      <c r="N98" s="62">
        <f>IF(N89+N90+N91=3,1,0)</f>
        <v>0</v>
      </c>
      <c r="O98" s="33">
        <v>89</v>
      </c>
    </row>
    <row r="99" spans="2:14" ht="12.75" hidden="1">
      <c r="B99" s="6"/>
      <c r="C99" s="6"/>
      <c r="D99" s="6"/>
      <c r="E99" s="6"/>
      <c r="F99" s="6"/>
      <c r="G99" s="6"/>
      <c r="H99" s="6"/>
      <c r="I99" s="6"/>
      <c r="J99" s="7"/>
      <c r="K99" s="6"/>
      <c r="L99" s="6"/>
      <c r="M99" s="6" t="s">
        <v>79</v>
      </c>
      <c r="N99" s="62">
        <f>IF(N90+N94=2,1,0)</f>
        <v>0</v>
      </c>
    </row>
    <row r="100" spans="2:14" ht="12.75" hidden="1">
      <c r="B100" s="6"/>
      <c r="C100" s="6"/>
      <c r="D100" s="6"/>
      <c r="E100" s="6"/>
      <c r="F100" s="6"/>
      <c r="G100" s="6"/>
      <c r="H100" s="6"/>
      <c r="I100" s="6"/>
      <c r="J100" s="7"/>
      <c r="K100" s="6"/>
      <c r="L100" s="6"/>
      <c r="M100" s="54" t="s">
        <v>108</v>
      </c>
      <c r="N100" s="62"/>
    </row>
    <row r="101" spans="2:15" ht="12.75" hidden="1">
      <c r="B101" s="6"/>
      <c r="C101" s="6"/>
      <c r="D101" s="6"/>
      <c r="E101" s="6"/>
      <c r="F101" s="6"/>
      <c r="G101" s="6"/>
      <c r="H101" s="6"/>
      <c r="I101" s="6"/>
      <c r="J101" s="7"/>
      <c r="K101" s="6"/>
      <c r="L101" s="6"/>
      <c r="M101" s="52" t="s">
        <v>101</v>
      </c>
      <c r="N101" s="75" t="b">
        <f>IF(N55=2,'4a-Emissions Only'!$W$6)</f>
        <v>0</v>
      </c>
      <c r="O101" s="53" t="s">
        <v>102</v>
      </c>
    </row>
    <row r="102" spans="3:14" ht="12.75" hidden="1">
      <c r="C102" s="16"/>
      <c r="D102" s="16"/>
      <c r="M102" s="53" t="s">
        <v>103</v>
      </c>
      <c r="N102" s="76" t="b">
        <f>IF($N$66=1,IF($N$101=1,2,1))</f>
        <v>0</v>
      </c>
    </row>
    <row r="103" spans="3:14" ht="12.75" hidden="1">
      <c r="C103" s="16"/>
      <c r="D103" s="16"/>
      <c r="M103" s="53" t="s">
        <v>104</v>
      </c>
      <c r="N103" s="76" t="b">
        <f>IF($N$67=1,IF($N$101=1,2,1))</f>
        <v>0</v>
      </c>
    </row>
    <row r="104" spans="3:14" ht="12.75" hidden="1">
      <c r="C104" s="16"/>
      <c r="D104" s="16"/>
      <c r="M104" s="53" t="s">
        <v>106</v>
      </c>
      <c r="N104" s="76" t="b">
        <f>IF($N$57=2,IF($N$101=1,2,1))</f>
        <v>0</v>
      </c>
    </row>
    <row r="105" spans="3:14" ht="12.75" hidden="1">
      <c r="C105" s="16"/>
      <c r="D105" s="16"/>
      <c r="M105" s="52" t="s">
        <v>105</v>
      </c>
      <c r="N105" s="76" t="b">
        <f>IF($N$70=1,IF($N$101=1,2,1))</f>
        <v>0</v>
      </c>
    </row>
    <row r="106" spans="3:14" ht="12.75" hidden="1">
      <c r="C106" s="16"/>
      <c r="D106" s="16"/>
      <c r="M106" s="52" t="s">
        <v>107</v>
      </c>
      <c r="N106" s="76" t="b">
        <f>IF($N$71=1,IF($N$101=1,2,1))</f>
        <v>0</v>
      </c>
    </row>
    <row r="107" spans="3:4" ht="12.75">
      <c r="C107" s="16"/>
      <c r="D107" s="16"/>
    </row>
    <row r="108" spans="3:4" ht="12.75">
      <c r="C108" s="16"/>
      <c r="D108" s="16"/>
    </row>
    <row r="109" spans="3:4" ht="12.75">
      <c r="C109" s="16"/>
      <c r="D109" s="16"/>
    </row>
    <row r="110" spans="3:4" ht="12.75">
      <c r="C110" s="16"/>
      <c r="D110" s="16"/>
    </row>
    <row r="111" spans="3:4" ht="12.75">
      <c r="C111" s="16"/>
      <c r="D111" s="16"/>
    </row>
    <row r="112" spans="3:4" ht="12.75">
      <c r="C112" s="16"/>
      <c r="D112" s="16"/>
    </row>
    <row r="113" spans="3:4" ht="12.75">
      <c r="C113" s="16"/>
      <c r="D113" s="16"/>
    </row>
    <row r="114" spans="3:4" ht="12.75">
      <c r="C114" s="16"/>
      <c r="D114" s="16"/>
    </row>
    <row r="115" spans="3:4" ht="12.75">
      <c r="C115" s="16"/>
      <c r="D115" s="16"/>
    </row>
    <row r="116" spans="3:4" ht="12.75">
      <c r="C116" s="16"/>
      <c r="D116" s="16"/>
    </row>
    <row r="117" spans="3:4" ht="12.75">
      <c r="C117" s="16"/>
      <c r="D117" s="16"/>
    </row>
    <row r="118" spans="3:4" ht="12.75">
      <c r="C118" s="16"/>
      <c r="D118" s="16"/>
    </row>
  </sheetData>
  <sheetProtection sheet="1" objects="1" scenarios="1"/>
  <mergeCells count="19">
    <mergeCell ref="J41:J42"/>
    <mergeCell ref="E42:I42"/>
    <mergeCell ref="E41:I41"/>
    <mergeCell ref="C2:J2"/>
    <mergeCell ref="F39:I40"/>
    <mergeCell ref="F35:I35"/>
    <mergeCell ref="G9:I9"/>
    <mergeCell ref="J39:J40"/>
    <mergeCell ref="C5:I5"/>
    <mergeCell ref="F52:J52"/>
    <mergeCell ref="F50:J50"/>
    <mergeCell ref="F43:J43"/>
    <mergeCell ref="F44:J44"/>
    <mergeCell ref="F47:J47"/>
    <mergeCell ref="F45:J45"/>
    <mergeCell ref="F46:J46"/>
    <mergeCell ref="F48:J48"/>
    <mergeCell ref="F49:J49"/>
    <mergeCell ref="F51:J51"/>
  </mergeCells>
  <conditionalFormatting sqref="G10">
    <cfRule type="expression" priority="1" dxfId="5" stopIfTrue="1">
      <formula>IF(N58=1,1)</formula>
    </cfRule>
  </conditionalFormatting>
  <conditionalFormatting sqref="F12">
    <cfRule type="expression" priority="2" dxfId="5" stopIfTrue="1">
      <formula>IF(N58=2,1)</formula>
    </cfRule>
  </conditionalFormatting>
  <conditionalFormatting sqref="D41">
    <cfRule type="expression" priority="3" dxfId="5" stopIfTrue="1">
      <formula>IF(N60=1,1)</formula>
    </cfRule>
  </conditionalFormatting>
  <conditionalFormatting sqref="F9">
    <cfRule type="expression" priority="4" dxfId="5" stopIfTrue="1">
      <formula>IF(N58=1,1)</formula>
    </cfRule>
  </conditionalFormatting>
  <conditionalFormatting sqref="F13">
    <cfRule type="expression" priority="5" dxfId="5" stopIfTrue="1">
      <formula>IF(AND(N58=2,N60=1),1)</formula>
    </cfRule>
  </conditionalFormatting>
  <conditionalFormatting sqref="F27">
    <cfRule type="expression" priority="6" dxfId="5" stopIfTrue="1">
      <formula>IF(N69=1,1)</formula>
    </cfRule>
  </conditionalFormatting>
  <conditionalFormatting sqref="F30">
    <cfRule type="expression" priority="7" dxfId="5" stopIfTrue="1">
      <formula>IF(N106=1,1)</formula>
    </cfRule>
  </conditionalFormatting>
  <conditionalFormatting sqref="E36">
    <cfRule type="expression" priority="8" dxfId="5" stopIfTrue="1">
      <formula>IF(AND(N58=2,OR(N61=1,N60=1)),1)</formula>
    </cfRule>
  </conditionalFormatting>
  <conditionalFormatting sqref="D34">
    <cfRule type="expression" priority="9" dxfId="5" stopIfTrue="1">
      <formula>IF(OR(N61=1,N60=1),1)</formula>
    </cfRule>
  </conditionalFormatting>
  <conditionalFormatting sqref="E35">
    <cfRule type="expression" priority="10" dxfId="5" stopIfTrue="1">
      <formula>IF(OR(N72=1,N64=1),1)</formula>
    </cfRule>
  </conditionalFormatting>
  <conditionalFormatting sqref="E37">
    <cfRule type="expression" priority="11" dxfId="5" stopIfTrue="1">
      <formula>IF(OR(N61=1,N60=1),1)</formula>
    </cfRule>
  </conditionalFormatting>
  <conditionalFormatting sqref="F17">
    <cfRule type="expression" priority="12" dxfId="5" stopIfTrue="1">
      <formula>IF($N$59=2,1)</formula>
    </cfRule>
  </conditionalFormatting>
  <conditionalFormatting sqref="E18">
    <cfRule type="expression" priority="13" dxfId="5" stopIfTrue="1">
      <formula>IF($N$65=1,1)</formula>
    </cfRule>
  </conditionalFormatting>
  <conditionalFormatting sqref="E21:E22 D20">
    <cfRule type="expression" priority="14" dxfId="5" stopIfTrue="1">
      <formula>IF($N$61=1,1)</formula>
    </cfRule>
  </conditionalFormatting>
  <conditionalFormatting sqref="F26 E25">
    <cfRule type="expression" priority="15" dxfId="5" stopIfTrue="1">
      <formula>IF($N$68=1,1,0)</formula>
    </cfRule>
  </conditionalFormatting>
  <conditionalFormatting sqref="E32">
    <cfRule type="expression" priority="16" dxfId="5" stopIfTrue="1">
      <formula>IF($N$58=1,1,0)</formula>
    </cfRule>
  </conditionalFormatting>
  <conditionalFormatting sqref="E19">
    <cfRule type="expression" priority="17" dxfId="5" stopIfTrue="1">
      <formula>IF($N$102=1,1)</formula>
    </cfRule>
  </conditionalFormatting>
  <conditionalFormatting sqref="E23">
    <cfRule type="expression" priority="18" dxfId="5" stopIfTrue="1">
      <formula>IF($N$103=1,1)</formula>
    </cfRule>
  </conditionalFormatting>
  <conditionalFormatting sqref="E28 F29">
    <cfRule type="expression" priority="19" dxfId="5" stopIfTrue="1">
      <formula>IF($N$105=1,1,0)</formula>
    </cfRule>
  </conditionalFormatting>
  <conditionalFormatting sqref="D24 D38 E39">
    <cfRule type="expression" priority="20" dxfId="5" stopIfTrue="1">
      <formula>IF($N$104=1,1)</formula>
    </cfRule>
  </conditionalFormatting>
  <conditionalFormatting sqref="G11">
    <cfRule type="expression" priority="21" dxfId="5" stopIfTrue="1">
      <formula>IF($N$64=1,1)</formula>
    </cfRule>
  </conditionalFormatting>
  <conditionalFormatting sqref="G16">
    <cfRule type="expression" priority="22" dxfId="5" stopIfTrue="1">
      <formula>IF($N$60=1,1)</formula>
    </cfRule>
  </conditionalFormatting>
  <printOptions/>
  <pageMargins left="0.75" right="0.75" top="1" bottom="1" header="0.5" footer="0.5"/>
  <pageSetup fitToHeight="1" fitToWidth="1" horizontalDpi="600" verticalDpi="600" orientation="portrait" scale="82" r:id="rId2"/>
  <legacy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C2:W26"/>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3" width="9.140625" style="1" hidden="1" customWidth="1"/>
    <col min="24" max="16384" width="9.140625" style="1" customWidth="1"/>
  </cols>
  <sheetData>
    <row r="1" s="32" customFormat="1" ht="12.75"/>
    <row r="2" spans="3:12" s="19" customFormat="1" ht="39.75" customHeight="1">
      <c r="C2" s="101" t="s">
        <v>122</v>
      </c>
      <c r="D2" s="102"/>
      <c r="E2" s="102"/>
      <c r="F2" s="102"/>
      <c r="G2" s="102"/>
      <c r="H2" s="102"/>
      <c r="I2" s="102"/>
      <c r="J2" s="102"/>
      <c r="K2" s="102"/>
      <c r="L2" s="102"/>
    </row>
    <row r="3" s="10" customFormat="1" ht="12.75"/>
    <row r="4" s="10" customFormat="1" ht="12.75"/>
    <row r="5" s="10" customFormat="1" ht="12.75">
      <c r="W5" s="62">
        <v>0</v>
      </c>
    </row>
    <row r="6" s="10" customFormat="1" ht="12.75"/>
    <row r="7" s="10" customFormat="1" ht="12.75"/>
    <row r="9" spans="4:15" ht="12.75">
      <c r="D9" s="103" t="s">
        <v>81</v>
      </c>
      <c r="E9" s="97"/>
      <c r="F9" s="97"/>
      <c r="G9" s="97"/>
      <c r="H9" s="97"/>
      <c r="I9" s="97"/>
      <c r="J9" s="97"/>
      <c r="K9" s="97"/>
      <c r="L9" s="97"/>
      <c r="M9" s="97"/>
      <c r="N9" s="97"/>
      <c r="O9" s="97"/>
    </row>
    <row r="10" spans="4:15" ht="12.75">
      <c r="D10" s="97"/>
      <c r="E10" s="97"/>
      <c r="F10" s="97"/>
      <c r="G10" s="97"/>
      <c r="H10" s="97"/>
      <c r="I10" s="97"/>
      <c r="J10" s="97"/>
      <c r="K10" s="97"/>
      <c r="L10" s="97"/>
      <c r="M10" s="97"/>
      <c r="N10" s="97"/>
      <c r="O10" s="97"/>
    </row>
    <row r="11" spans="4:15" ht="12.75">
      <c r="D11" s="97"/>
      <c r="E11" s="97"/>
      <c r="F11" s="97"/>
      <c r="G11" s="97"/>
      <c r="H11" s="97"/>
      <c r="I11" s="97"/>
      <c r="J11" s="97"/>
      <c r="K11" s="97"/>
      <c r="L11" s="97"/>
      <c r="M11" s="97"/>
      <c r="N11" s="97"/>
      <c r="O11" s="97"/>
    </row>
    <row r="12" spans="4:15" ht="12.75">
      <c r="D12" s="97"/>
      <c r="E12" s="97"/>
      <c r="F12" s="97"/>
      <c r="G12" s="97"/>
      <c r="H12" s="97"/>
      <c r="I12" s="97"/>
      <c r="J12" s="97"/>
      <c r="K12" s="97"/>
      <c r="L12" s="97"/>
      <c r="M12" s="97"/>
      <c r="N12" s="97"/>
      <c r="O12" s="97"/>
    </row>
    <row r="13" spans="4:15" ht="12.75">
      <c r="D13" s="97"/>
      <c r="E13" s="97"/>
      <c r="F13" s="97"/>
      <c r="G13" s="97"/>
      <c r="H13" s="97"/>
      <c r="I13" s="97"/>
      <c r="J13" s="97"/>
      <c r="K13" s="97"/>
      <c r="L13" s="97"/>
      <c r="M13" s="97"/>
      <c r="N13" s="97"/>
      <c r="O13" s="97"/>
    </row>
    <row r="14" spans="4:15" ht="12.75">
      <c r="D14" s="97"/>
      <c r="E14" s="97"/>
      <c r="F14" s="97"/>
      <c r="G14" s="97"/>
      <c r="H14" s="97"/>
      <c r="I14" s="97"/>
      <c r="J14" s="97"/>
      <c r="K14" s="97"/>
      <c r="L14" s="97"/>
      <c r="M14" s="97"/>
      <c r="N14" s="97"/>
      <c r="O14" s="97"/>
    </row>
    <row r="15" spans="4:15" ht="12.75">
      <c r="D15" s="97"/>
      <c r="E15" s="97"/>
      <c r="F15" s="97"/>
      <c r="G15" s="97"/>
      <c r="H15" s="97"/>
      <c r="I15" s="97"/>
      <c r="J15" s="97"/>
      <c r="K15" s="97"/>
      <c r="L15" s="97"/>
      <c r="M15" s="97"/>
      <c r="N15" s="97"/>
      <c r="O15" s="97"/>
    </row>
    <row r="16" spans="4:15" ht="12.75">
      <c r="D16" s="97"/>
      <c r="E16" s="97"/>
      <c r="F16" s="97"/>
      <c r="G16" s="97"/>
      <c r="H16" s="97"/>
      <c r="I16" s="97"/>
      <c r="J16" s="97"/>
      <c r="K16" s="97"/>
      <c r="L16" s="97"/>
      <c r="M16" s="97"/>
      <c r="N16" s="97"/>
      <c r="O16" s="97"/>
    </row>
    <row r="17" spans="4:15" ht="12.75">
      <c r="D17" s="97"/>
      <c r="E17" s="97"/>
      <c r="F17" s="97"/>
      <c r="G17" s="97"/>
      <c r="H17" s="97"/>
      <c r="I17" s="97"/>
      <c r="J17" s="97"/>
      <c r="K17" s="97"/>
      <c r="L17" s="97"/>
      <c r="M17" s="97"/>
      <c r="N17" s="97"/>
      <c r="O17" s="97"/>
    </row>
    <row r="18" spans="4:15" ht="12.75">
      <c r="D18" s="97"/>
      <c r="E18" s="97"/>
      <c r="F18" s="97"/>
      <c r="G18" s="97"/>
      <c r="H18" s="97"/>
      <c r="I18" s="97"/>
      <c r="J18" s="97"/>
      <c r="K18" s="97"/>
      <c r="L18" s="97"/>
      <c r="M18" s="97"/>
      <c r="N18" s="97"/>
      <c r="O18" s="97"/>
    </row>
    <row r="19" spans="4:15" ht="12.75">
      <c r="D19" s="97"/>
      <c r="E19" s="97"/>
      <c r="F19" s="97"/>
      <c r="G19" s="97"/>
      <c r="H19" s="97"/>
      <c r="I19" s="97"/>
      <c r="J19" s="97"/>
      <c r="K19" s="97"/>
      <c r="L19" s="97"/>
      <c r="M19" s="97"/>
      <c r="N19" s="97"/>
      <c r="O19" s="97"/>
    </row>
    <row r="20" spans="4:15" ht="12.75">
      <c r="D20" s="97"/>
      <c r="E20" s="97"/>
      <c r="F20" s="97"/>
      <c r="G20" s="97"/>
      <c r="H20" s="97"/>
      <c r="I20" s="97"/>
      <c r="J20" s="97"/>
      <c r="K20" s="97"/>
      <c r="L20" s="97"/>
      <c r="M20" s="97"/>
      <c r="N20" s="97"/>
      <c r="O20" s="97"/>
    </row>
    <row r="21" spans="4:15" ht="12.75">
      <c r="D21" s="97"/>
      <c r="E21" s="97"/>
      <c r="F21" s="97"/>
      <c r="G21" s="97"/>
      <c r="H21" s="97"/>
      <c r="I21" s="97"/>
      <c r="J21" s="97"/>
      <c r="K21" s="97"/>
      <c r="L21" s="97"/>
      <c r="M21" s="97"/>
      <c r="N21" s="97"/>
      <c r="O21" s="97"/>
    </row>
    <row r="22" spans="4:15" ht="12.75">
      <c r="D22" s="97"/>
      <c r="E22" s="97"/>
      <c r="F22" s="97"/>
      <c r="G22" s="97"/>
      <c r="H22" s="97"/>
      <c r="I22" s="97"/>
      <c r="J22" s="97"/>
      <c r="K22" s="97"/>
      <c r="L22" s="97"/>
      <c r="M22" s="97"/>
      <c r="N22" s="97"/>
      <c r="O22" s="97"/>
    </row>
    <row r="23" spans="4:15" ht="12.75">
      <c r="D23" s="97"/>
      <c r="E23" s="97"/>
      <c r="F23" s="97"/>
      <c r="G23" s="97"/>
      <c r="H23" s="97"/>
      <c r="I23" s="97"/>
      <c r="J23" s="97"/>
      <c r="K23" s="97"/>
      <c r="L23" s="97"/>
      <c r="M23" s="97"/>
      <c r="N23" s="97"/>
      <c r="O23" s="97"/>
    </row>
    <row r="24" spans="4:15" ht="43.5" customHeight="1">
      <c r="D24" s="97"/>
      <c r="E24" s="97"/>
      <c r="F24" s="97"/>
      <c r="G24" s="97"/>
      <c r="H24" s="97"/>
      <c r="I24" s="97"/>
      <c r="J24" s="97"/>
      <c r="K24" s="97"/>
      <c r="L24" s="97"/>
      <c r="M24" s="97"/>
      <c r="N24" s="97"/>
      <c r="O24" s="97"/>
    </row>
    <row r="25" spans="4:15" ht="9.75" customHeight="1">
      <c r="D25" s="104"/>
      <c r="E25" s="104"/>
      <c r="F25" s="104"/>
      <c r="G25" s="104"/>
      <c r="H25" s="104"/>
      <c r="I25" s="104"/>
      <c r="J25" s="104"/>
      <c r="K25" s="104"/>
      <c r="L25" s="104"/>
      <c r="M25" s="104"/>
      <c r="N25" s="104"/>
      <c r="O25" s="104"/>
    </row>
    <row r="26" spans="4:15" ht="12.75" customHeight="1">
      <c r="D26" s="104"/>
      <c r="E26" s="104"/>
      <c r="F26" s="104"/>
      <c r="G26" s="104"/>
      <c r="H26" s="104"/>
      <c r="I26" s="104"/>
      <c r="J26" s="104"/>
      <c r="K26" s="104"/>
      <c r="L26" s="104"/>
      <c r="M26" s="104"/>
      <c r="N26" s="104"/>
      <c r="O26" s="104"/>
    </row>
    <row r="27" ht="9.75" customHeight="1"/>
  </sheetData>
  <sheetProtection sheet="1" objects="1" scenarios="1"/>
  <mergeCells count="2">
    <mergeCell ref="C2:L2"/>
    <mergeCell ref="D9:O26"/>
  </mergeCells>
  <printOptions/>
  <pageMargins left="0.75" right="0.75" top="1" bottom="1" header="0.5" footer="0.5"/>
  <pageSetup fitToHeight="1" fitToWidth="1" horizontalDpi="600" verticalDpi="600" orientation="landscape" scale="94" r:id="rId2"/>
  <legacy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C2:W28"/>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3" width="0" style="1" hidden="1" customWidth="1"/>
    <col min="24" max="16384" width="9.140625" style="1" customWidth="1"/>
  </cols>
  <sheetData>
    <row r="1" s="31" customFormat="1" ht="12.75"/>
    <row r="2" spans="3:12" s="19" customFormat="1" ht="39.75" customHeight="1">
      <c r="C2" s="101" t="s">
        <v>123</v>
      </c>
      <c r="D2" s="102"/>
      <c r="E2" s="102"/>
      <c r="F2" s="102"/>
      <c r="G2" s="102"/>
      <c r="H2" s="102"/>
      <c r="I2" s="102"/>
      <c r="J2" s="102"/>
      <c r="K2" s="102"/>
      <c r="L2" s="102"/>
    </row>
    <row r="3" s="10" customFormat="1" ht="12.75"/>
    <row r="4" s="10" customFormat="1" ht="12.75"/>
    <row r="5" s="10" customFormat="1" ht="12.75">
      <c r="W5" s="62">
        <v>0</v>
      </c>
    </row>
    <row r="6" s="10" customFormat="1" ht="12.75"/>
    <row r="7" s="10" customFormat="1" ht="12.75"/>
    <row r="9" spans="4:15" ht="12.75">
      <c r="D9" s="103" t="s">
        <v>82</v>
      </c>
      <c r="E9" s="97"/>
      <c r="F9" s="97"/>
      <c r="G9" s="97"/>
      <c r="H9" s="97"/>
      <c r="I9" s="97"/>
      <c r="J9" s="97"/>
      <c r="K9" s="97"/>
      <c r="L9" s="97"/>
      <c r="M9" s="97"/>
      <c r="N9" s="97"/>
      <c r="O9" s="97"/>
    </row>
    <row r="10" spans="4:15" ht="12.75">
      <c r="D10" s="97"/>
      <c r="E10" s="97"/>
      <c r="F10" s="97"/>
      <c r="G10" s="97"/>
      <c r="H10" s="97"/>
      <c r="I10" s="97"/>
      <c r="J10" s="97"/>
      <c r="K10" s="97"/>
      <c r="L10" s="97"/>
      <c r="M10" s="97"/>
      <c r="N10" s="97"/>
      <c r="O10" s="97"/>
    </row>
    <row r="11" spans="4:15" ht="12.75">
      <c r="D11" s="97"/>
      <c r="E11" s="97"/>
      <c r="F11" s="97"/>
      <c r="G11" s="97"/>
      <c r="H11" s="97"/>
      <c r="I11" s="97"/>
      <c r="J11" s="97"/>
      <c r="K11" s="97"/>
      <c r="L11" s="97"/>
      <c r="M11" s="97"/>
      <c r="N11" s="97"/>
      <c r="O11" s="97"/>
    </row>
    <row r="12" spans="4:15" ht="12.75">
      <c r="D12" s="97"/>
      <c r="E12" s="97"/>
      <c r="F12" s="97"/>
      <c r="G12" s="97"/>
      <c r="H12" s="97"/>
      <c r="I12" s="97"/>
      <c r="J12" s="97"/>
      <c r="K12" s="97"/>
      <c r="L12" s="97"/>
      <c r="M12" s="97"/>
      <c r="N12" s="97"/>
      <c r="O12" s="97"/>
    </row>
    <row r="13" spans="4:15" ht="12.75">
      <c r="D13" s="97"/>
      <c r="E13" s="97"/>
      <c r="F13" s="97"/>
      <c r="G13" s="97"/>
      <c r="H13" s="97"/>
      <c r="I13" s="97"/>
      <c r="J13" s="97"/>
      <c r="K13" s="97"/>
      <c r="L13" s="97"/>
      <c r="M13" s="97"/>
      <c r="N13" s="97"/>
      <c r="O13" s="97"/>
    </row>
    <row r="14" spans="4:15" ht="12.75">
      <c r="D14" s="97"/>
      <c r="E14" s="97"/>
      <c r="F14" s="97"/>
      <c r="G14" s="97"/>
      <c r="H14" s="97"/>
      <c r="I14" s="97"/>
      <c r="J14" s="97"/>
      <c r="K14" s="97"/>
      <c r="L14" s="97"/>
      <c r="M14" s="97"/>
      <c r="N14" s="97"/>
      <c r="O14" s="97"/>
    </row>
    <row r="15" spans="4:15" ht="12.75">
      <c r="D15" s="97"/>
      <c r="E15" s="97"/>
      <c r="F15" s="97"/>
      <c r="G15" s="97"/>
      <c r="H15" s="97"/>
      <c r="I15" s="97"/>
      <c r="J15" s="97"/>
      <c r="K15" s="97"/>
      <c r="L15" s="97"/>
      <c r="M15" s="97"/>
      <c r="N15" s="97"/>
      <c r="O15" s="97"/>
    </row>
    <row r="16" spans="4:15" ht="12.75">
      <c r="D16" s="97"/>
      <c r="E16" s="97"/>
      <c r="F16" s="97"/>
      <c r="G16" s="97"/>
      <c r="H16" s="97"/>
      <c r="I16" s="97"/>
      <c r="J16" s="97"/>
      <c r="K16" s="97"/>
      <c r="L16" s="97"/>
      <c r="M16" s="97"/>
      <c r="N16" s="97"/>
      <c r="O16" s="97"/>
    </row>
    <row r="17" spans="4:15" ht="12.75">
      <c r="D17" s="97"/>
      <c r="E17" s="97"/>
      <c r="F17" s="97"/>
      <c r="G17" s="97"/>
      <c r="H17" s="97"/>
      <c r="I17" s="97"/>
      <c r="J17" s="97"/>
      <c r="K17" s="97"/>
      <c r="L17" s="97"/>
      <c r="M17" s="97"/>
      <c r="N17" s="97"/>
      <c r="O17" s="97"/>
    </row>
    <row r="18" spans="4:15" ht="12.75">
      <c r="D18" s="97"/>
      <c r="E18" s="97"/>
      <c r="F18" s="97"/>
      <c r="G18" s="97"/>
      <c r="H18" s="97"/>
      <c r="I18" s="97"/>
      <c r="J18" s="97"/>
      <c r="K18" s="97"/>
      <c r="L18" s="97"/>
      <c r="M18" s="97"/>
      <c r="N18" s="97"/>
      <c r="O18" s="97"/>
    </row>
    <row r="19" spans="4:15" ht="12.75">
      <c r="D19" s="97"/>
      <c r="E19" s="97"/>
      <c r="F19" s="97"/>
      <c r="G19" s="97"/>
      <c r="H19" s="97"/>
      <c r="I19" s="97"/>
      <c r="J19" s="97"/>
      <c r="K19" s="97"/>
      <c r="L19" s="97"/>
      <c r="M19" s="97"/>
      <c r="N19" s="97"/>
      <c r="O19" s="97"/>
    </row>
    <row r="20" spans="4:15" ht="12.75">
      <c r="D20" s="97"/>
      <c r="E20" s="97"/>
      <c r="F20" s="97"/>
      <c r="G20" s="97"/>
      <c r="H20" s="97"/>
      <c r="I20" s="97"/>
      <c r="J20" s="97"/>
      <c r="K20" s="97"/>
      <c r="L20" s="97"/>
      <c r="M20" s="97"/>
      <c r="N20" s="97"/>
      <c r="O20" s="97"/>
    </row>
    <row r="21" spans="4:15" ht="12.75">
      <c r="D21" s="97"/>
      <c r="E21" s="97"/>
      <c r="F21" s="97"/>
      <c r="G21" s="97"/>
      <c r="H21" s="97"/>
      <c r="I21" s="97"/>
      <c r="J21" s="97"/>
      <c r="K21" s="97"/>
      <c r="L21" s="97"/>
      <c r="M21" s="97"/>
      <c r="N21" s="97"/>
      <c r="O21" s="97"/>
    </row>
    <row r="22" spans="4:15" ht="12.75">
      <c r="D22" s="97"/>
      <c r="E22" s="97"/>
      <c r="F22" s="97"/>
      <c r="G22" s="97"/>
      <c r="H22" s="97"/>
      <c r="I22" s="97"/>
      <c r="J22" s="97"/>
      <c r="K22" s="97"/>
      <c r="L22" s="97"/>
      <c r="M22" s="97"/>
      <c r="N22" s="97"/>
      <c r="O22" s="97"/>
    </row>
    <row r="23" spans="4:15" ht="12.75">
      <c r="D23" s="97"/>
      <c r="E23" s="97"/>
      <c r="F23" s="97"/>
      <c r="G23" s="97"/>
      <c r="H23" s="97"/>
      <c r="I23" s="97"/>
      <c r="J23" s="97"/>
      <c r="K23" s="97"/>
      <c r="L23" s="97"/>
      <c r="M23" s="97"/>
      <c r="N23" s="97"/>
      <c r="O23" s="97"/>
    </row>
    <row r="24" spans="4:15" ht="12.75">
      <c r="D24" s="97"/>
      <c r="E24" s="97"/>
      <c r="F24" s="97"/>
      <c r="G24" s="97"/>
      <c r="H24" s="97"/>
      <c r="I24" s="97"/>
      <c r="J24" s="97"/>
      <c r="K24" s="97"/>
      <c r="L24" s="97"/>
      <c r="M24" s="97"/>
      <c r="N24" s="97"/>
      <c r="O24" s="97"/>
    </row>
    <row r="25" spans="4:15" ht="12.75" customHeight="1">
      <c r="D25" s="39"/>
      <c r="E25" s="39"/>
      <c r="F25" s="39"/>
      <c r="G25" s="39"/>
      <c r="H25" s="39"/>
      <c r="I25" s="39"/>
      <c r="J25" s="39"/>
      <c r="K25" s="39"/>
      <c r="L25" s="39"/>
      <c r="M25" s="39"/>
      <c r="N25" s="39"/>
      <c r="O25" s="39"/>
    </row>
    <row r="26" spans="4:15" ht="12.75" customHeight="1">
      <c r="D26" s="39"/>
      <c r="E26" s="39"/>
      <c r="F26" s="39"/>
      <c r="G26" s="39"/>
      <c r="H26" s="39"/>
      <c r="I26" s="39"/>
      <c r="J26" s="39"/>
      <c r="K26" s="39"/>
      <c r="L26" s="39"/>
      <c r="M26" s="39"/>
      <c r="N26" s="39"/>
      <c r="O26" s="39"/>
    </row>
    <row r="27" spans="4:15" ht="12.75" customHeight="1">
      <c r="D27" s="39"/>
      <c r="E27" s="39"/>
      <c r="F27" s="39"/>
      <c r="G27" s="39"/>
      <c r="H27" s="39"/>
      <c r="I27" s="39"/>
      <c r="J27" s="39"/>
      <c r="K27" s="39"/>
      <c r="L27" s="39"/>
      <c r="M27" s="39"/>
      <c r="N27" s="39"/>
      <c r="O27" s="39"/>
    </row>
    <row r="28" spans="4:15" ht="12.75" customHeight="1">
      <c r="D28" s="39"/>
      <c r="E28" s="39"/>
      <c r="F28" s="39"/>
      <c r="G28" s="39"/>
      <c r="H28" s="39"/>
      <c r="I28" s="39"/>
      <c r="J28" s="39"/>
      <c r="K28" s="39"/>
      <c r="L28" s="39"/>
      <c r="M28" s="39"/>
      <c r="N28" s="39"/>
      <c r="O28" s="39"/>
    </row>
  </sheetData>
  <sheetProtection sheet="1" objects="1" scenarios="1"/>
  <mergeCells count="2">
    <mergeCell ref="C2:L2"/>
    <mergeCell ref="D9:O24"/>
  </mergeCells>
  <printOptions/>
  <pageMargins left="0.75" right="0.75" top="1" bottom="1" header="0.5" footer="0.5"/>
  <pageSetup fitToHeight="1" fitToWidth="1" horizontalDpi="600" verticalDpi="600" orientation="landscape" scale="94"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C2:W28"/>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16384" width="9.140625" style="1" customWidth="1"/>
  </cols>
  <sheetData>
    <row r="1" s="32" customFormat="1" ht="12.75"/>
    <row r="2" spans="3:12" s="19" customFormat="1" ht="39.75" customHeight="1">
      <c r="C2" s="105" t="s">
        <v>124</v>
      </c>
      <c r="D2" s="106"/>
      <c r="E2" s="106"/>
      <c r="F2" s="106"/>
      <c r="G2" s="106"/>
      <c r="H2" s="106"/>
      <c r="I2" s="106"/>
      <c r="J2" s="106"/>
      <c r="K2" s="106"/>
      <c r="L2" s="106"/>
    </row>
    <row r="3" s="10" customFormat="1" ht="12.75"/>
    <row r="4" s="10" customFormat="1" ht="12.75"/>
    <row r="5" spans="7:23" s="10" customFormat="1" ht="12.75" customHeight="1">
      <c r="G5" s="49"/>
      <c r="H5" s="49"/>
      <c r="I5" s="49"/>
      <c r="J5" s="49"/>
      <c r="K5" s="49"/>
      <c r="L5" s="49"/>
      <c r="M5" s="49"/>
      <c r="N5" s="49"/>
      <c r="O5" s="49"/>
      <c r="P5" s="49"/>
      <c r="W5" s="62">
        <v>0</v>
      </c>
    </row>
    <row r="6" spans="7:16" s="10" customFormat="1" ht="12.75" customHeight="1">
      <c r="G6" s="49"/>
      <c r="H6" s="49"/>
      <c r="I6" s="49"/>
      <c r="J6" s="49"/>
      <c r="K6" s="49"/>
      <c r="L6" s="49"/>
      <c r="M6" s="49"/>
      <c r="N6" s="49"/>
      <c r="O6" s="49"/>
      <c r="P6" s="49"/>
    </row>
    <row r="7" s="10" customFormat="1" ht="12.75"/>
    <row r="9" spans="4:16" ht="12.75">
      <c r="D9" s="97" t="s">
        <v>131</v>
      </c>
      <c r="E9" s="97"/>
      <c r="F9" s="97"/>
      <c r="G9" s="97"/>
      <c r="H9" s="97"/>
      <c r="I9" s="97"/>
      <c r="J9" s="97"/>
      <c r="K9" s="97"/>
      <c r="L9" s="97"/>
      <c r="M9" s="97"/>
      <c r="N9" s="97"/>
      <c r="O9" s="97"/>
      <c r="P9" s="107"/>
    </row>
    <row r="10" spans="4:16" ht="12.75">
      <c r="D10" s="97"/>
      <c r="E10" s="97"/>
      <c r="F10" s="97"/>
      <c r="G10" s="97"/>
      <c r="H10" s="97"/>
      <c r="I10" s="97"/>
      <c r="J10" s="97"/>
      <c r="K10" s="97"/>
      <c r="L10" s="97"/>
      <c r="M10" s="97"/>
      <c r="N10" s="97"/>
      <c r="O10" s="97"/>
      <c r="P10" s="107"/>
    </row>
    <row r="11" spans="4:16" ht="12.75">
      <c r="D11" s="97"/>
      <c r="E11" s="97"/>
      <c r="F11" s="97"/>
      <c r="G11" s="97"/>
      <c r="H11" s="97"/>
      <c r="I11" s="97"/>
      <c r="J11" s="97"/>
      <c r="K11" s="97"/>
      <c r="L11" s="97"/>
      <c r="M11" s="97"/>
      <c r="N11" s="97"/>
      <c r="O11" s="97"/>
      <c r="P11" s="107"/>
    </row>
    <row r="12" spans="4:16" ht="12.75">
      <c r="D12" s="97"/>
      <c r="E12" s="97"/>
      <c r="F12" s="97"/>
      <c r="G12" s="97"/>
      <c r="H12" s="97"/>
      <c r="I12" s="97"/>
      <c r="J12" s="97"/>
      <c r="K12" s="97"/>
      <c r="L12" s="97"/>
      <c r="M12" s="97"/>
      <c r="N12" s="97"/>
      <c r="O12" s="97"/>
      <c r="P12" s="107"/>
    </row>
    <row r="13" spans="4:16" ht="12.75">
      <c r="D13" s="97"/>
      <c r="E13" s="97"/>
      <c r="F13" s="97"/>
      <c r="G13" s="97"/>
      <c r="H13" s="97"/>
      <c r="I13" s="97"/>
      <c r="J13" s="97"/>
      <c r="K13" s="97"/>
      <c r="L13" s="97"/>
      <c r="M13" s="97"/>
      <c r="N13" s="97"/>
      <c r="O13" s="97"/>
      <c r="P13" s="107"/>
    </row>
    <row r="14" spans="4:16" ht="12.75">
      <c r="D14" s="97"/>
      <c r="E14" s="97"/>
      <c r="F14" s="97"/>
      <c r="G14" s="97"/>
      <c r="H14" s="97"/>
      <c r="I14" s="97"/>
      <c r="J14" s="97"/>
      <c r="K14" s="97"/>
      <c r="L14" s="97"/>
      <c r="M14" s="97"/>
      <c r="N14" s="97"/>
      <c r="O14" s="97"/>
      <c r="P14" s="107"/>
    </row>
    <row r="15" spans="4:16" ht="12.75">
      <c r="D15" s="97"/>
      <c r="E15" s="97"/>
      <c r="F15" s="97"/>
      <c r="G15" s="97"/>
      <c r="H15" s="97"/>
      <c r="I15" s="97"/>
      <c r="J15" s="97"/>
      <c r="K15" s="97"/>
      <c r="L15" s="97"/>
      <c r="M15" s="97"/>
      <c r="N15" s="97"/>
      <c r="O15" s="97"/>
      <c r="P15" s="107"/>
    </row>
    <row r="16" spans="4:16" ht="12.75">
      <c r="D16" s="97"/>
      <c r="E16" s="97"/>
      <c r="F16" s="97"/>
      <c r="G16" s="97"/>
      <c r="H16" s="97"/>
      <c r="I16" s="97"/>
      <c r="J16" s="97"/>
      <c r="K16" s="97"/>
      <c r="L16" s="97"/>
      <c r="M16" s="97"/>
      <c r="N16" s="97"/>
      <c r="O16" s="97"/>
      <c r="P16" s="107"/>
    </row>
    <row r="17" spans="4:16" ht="12.75">
      <c r="D17" s="97"/>
      <c r="E17" s="97"/>
      <c r="F17" s="97"/>
      <c r="G17" s="97"/>
      <c r="H17" s="97"/>
      <c r="I17" s="97"/>
      <c r="J17" s="97"/>
      <c r="K17" s="97"/>
      <c r="L17" s="97"/>
      <c r="M17" s="97"/>
      <c r="N17" s="97"/>
      <c r="O17" s="97"/>
      <c r="P17" s="107"/>
    </row>
    <row r="18" spans="4:16" ht="12.75">
      <c r="D18" s="97"/>
      <c r="E18" s="97"/>
      <c r="F18" s="97"/>
      <c r="G18" s="97"/>
      <c r="H18" s="97"/>
      <c r="I18" s="97"/>
      <c r="J18" s="97"/>
      <c r="K18" s="97"/>
      <c r="L18" s="97"/>
      <c r="M18" s="97"/>
      <c r="N18" s="97"/>
      <c r="O18" s="97"/>
      <c r="P18" s="107"/>
    </row>
    <row r="19" spans="4:16" ht="12.75">
      <c r="D19" s="97"/>
      <c r="E19" s="97"/>
      <c r="F19" s="97"/>
      <c r="G19" s="97"/>
      <c r="H19" s="97"/>
      <c r="I19" s="97"/>
      <c r="J19" s="97"/>
      <c r="K19" s="97"/>
      <c r="L19" s="97"/>
      <c r="M19" s="97"/>
      <c r="N19" s="97"/>
      <c r="O19" s="97"/>
      <c r="P19" s="107"/>
    </row>
    <row r="20" spans="4:16" ht="12.75">
      <c r="D20" s="97"/>
      <c r="E20" s="97"/>
      <c r="F20" s="97"/>
      <c r="G20" s="97"/>
      <c r="H20" s="97"/>
      <c r="I20" s="97"/>
      <c r="J20" s="97"/>
      <c r="K20" s="97"/>
      <c r="L20" s="97"/>
      <c r="M20" s="97"/>
      <c r="N20" s="97"/>
      <c r="O20" s="97"/>
      <c r="P20" s="107"/>
    </row>
    <row r="21" spans="4:16" ht="12.75">
      <c r="D21" s="97"/>
      <c r="E21" s="97"/>
      <c r="F21" s="97"/>
      <c r="G21" s="97"/>
      <c r="H21" s="97"/>
      <c r="I21" s="97"/>
      <c r="J21" s="97"/>
      <c r="K21" s="97"/>
      <c r="L21" s="97"/>
      <c r="M21" s="97"/>
      <c r="N21" s="97"/>
      <c r="O21" s="97"/>
      <c r="P21" s="107"/>
    </row>
    <row r="22" spans="4:16" ht="12.75">
      <c r="D22" s="97"/>
      <c r="E22" s="97"/>
      <c r="F22" s="97"/>
      <c r="G22" s="97"/>
      <c r="H22" s="97"/>
      <c r="I22" s="97"/>
      <c r="J22" s="97"/>
      <c r="K22" s="97"/>
      <c r="L22" s="97"/>
      <c r="M22" s="97"/>
      <c r="N22" s="97"/>
      <c r="O22" s="97"/>
      <c r="P22" s="107"/>
    </row>
    <row r="23" spans="4:16" ht="12.75">
      <c r="D23" s="97"/>
      <c r="E23" s="97"/>
      <c r="F23" s="97"/>
      <c r="G23" s="97"/>
      <c r="H23" s="97"/>
      <c r="I23" s="97"/>
      <c r="J23" s="97"/>
      <c r="K23" s="97"/>
      <c r="L23" s="97"/>
      <c r="M23" s="97"/>
      <c r="N23" s="97"/>
      <c r="O23" s="97"/>
      <c r="P23" s="107"/>
    </row>
    <row r="24" spans="4:16" ht="12.75">
      <c r="D24" s="97"/>
      <c r="E24" s="97"/>
      <c r="F24" s="97"/>
      <c r="G24" s="97"/>
      <c r="H24" s="97"/>
      <c r="I24" s="97"/>
      <c r="J24" s="97"/>
      <c r="K24" s="97"/>
      <c r="L24" s="97"/>
      <c r="M24" s="97"/>
      <c r="N24" s="97"/>
      <c r="O24" s="97"/>
      <c r="P24" s="107"/>
    </row>
    <row r="25" spans="4:16" ht="12.75" customHeight="1">
      <c r="D25" s="108"/>
      <c r="E25" s="108"/>
      <c r="F25" s="108"/>
      <c r="G25" s="108"/>
      <c r="H25" s="108"/>
      <c r="I25" s="108"/>
      <c r="J25" s="108"/>
      <c r="K25" s="108"/>
      <c r="L25" s="108"/>
      <c r="M25" s="108"/>
      <c r="N25" s="108"/>
      <c r="O25" s="108"/>
      <c r="P25" s="107"/>
    </row>
    <row r="26" spans="4:16" ht="12.75" customHeight="1">
      <c r="D26" s="108"/>
      <c r="E26" s="108"/>
      <c r="F26" s="108"/>
      <c r="G26" s="108"/>
      <c r="H26" s="108"/>
      <c r="I26" s="108"/>
      <c r="J26" s="108"/>
      <c r="K26" s="108"/>
      <c r="L26" s="108"/>
      <c r="M26" s="108"/>
      <c r="N26" s="108"/>
      <c r="O26" s="108"/>
      <c r="P26" s="107"/>
    </row>
    <row r="27" spans="4:16" ht="12.75" customHeight="1">
      <c r="D27" s="108"/>
      <c r="E27" s="108"/>
      <c r="F27" s="108"/>
      <c r="G27" s="108"/>
      <c r="H27" s="108"/>
      <c r="I27" s="108"/>
      <c r="J27" s="108"/>
      <c r="K27" s="108"/>
      <c r="L27" s="108"/>
      <c r="M27" s="108"/>
      <c r="N27" s="108"/>
      <c r="O27" s="108"/>
      <c r="P27" s="107"/>
    </row>
    <row r="28" spans="4:16" ht="12.75" customHeight="1">
      <c r="D28" s="108"/>
      <c r="E28" s="108"/>
      <c r="F28" s="108"/>
      <c r="G28" s="108"/>
      <c r="H28" s="108"/>
      <c r="I28" s="108"/>
      <c r="J28" s="108"/>
      <c r="K28" s="108"/>
      <c r="L28" s="108"/>
      <c r="M28" s="108"/>
      <c r="N28" s="108"/>
      <c r="O28" s="108"/>
      <c r="P28" s="107"/>
    </row>
  </sheetData>
  <sheetProtection sheet="1" objects="1" scenarios="1"/>
  <mergeCells count="2">
    <mergeCell ref="C2:L2"/>
    <mergeCell ref="D9:P28"/>
  </mergeCells>
  <printOptions/>
  <pageMargins left="0.75" right="0.75" top="1" bottom="1" header="0.5" footer="0.5"/>
  <pageSetup fitToHeight="1" fitToWidth="1" horizontalDpi="600" verticalDpi="600" orientation="landscape" scale="94" r:id="rId2"/>
  <legacyDrawing r:id="rId1"/>
</worksheet>
</file>

<file path=xl/worksheets/sheet5.xml><?xml version="1.0" encoding="utf-8"?>
<worksheet xmlns="http://schemas.openxmlformats.org/spreadsheetml/2006/main" xmlns:r="http://schemas.openxmlformats.org/officeDocument/2006/relationships">
  <sheetPr codeName="Sheet11"/>
  <dimension ref="C2:X29"/>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4" width="0" style="1" hidden="1" customWidth="1"/>
    <col min="25" max="16384" width="9.140625" style="1" customWidth="1"/>
  </cols>
  <sheetData>
    <row r="1" s="9" customFormat="1" ht="12.75"/>
    <row r="2" spans="3:12" s="58" customFormat="1" ht="12.75">
      <c r="C2" s="109" t="s">
        <v>125</v>
      </c>
      <c r="D2" s="110"/>
      <c r="E2" s="110"/>
      <c r="F2" s="110"/>
      <c r="G2" s="110"/>
      <c r="H2" s="110"/>
      <c r="I2" s="110"/>
      <c r="J2" s="110"/>
      <c r="K2" s="110"/>
      <c r="L2" s="110"/>
    </row>
    <row r="3" spans="3:16" s="50" customFormat="1" ht="27" customHeight="1">
      <c r="C3" s="111"/>
      <c r="D3" s="111"/>
      <c r="E3" s="111"/>
      <c r="F3" s="111"/>
      <c r="G3" s="111"/>
      <c r="H3" s="111"/>
      <c r="I3" s="111"/>
      <c r="J3" s="111"/>
      <c r="K3" s="111"/>
      <c r="L3" s="111"/>
      <c r="M3" s="112" t="s">
        <v>120</v>
      </c>
      <c r="N3" s="113"/>
      <c r="O3" s="113"/>
      <c r="P3" s="113"/>
    </row>
    <row r="4" spans="13:24" s="33" customFormat="1" ht="12.75">
      <c r="M4" s="113"/>
      <c r="N4" s="113"/>
      <c r="O4" s="113"/>
      <c r="P4" s="113"/>
      <c r="W4" s="62">
        <f>'4-Register'!W5</f>
        <v>0</v>
      </c>
      <c r="X4" s="55" t="s">
        <v>111</v>
      </c>
    </row>
    <row r="5" spans="13:23" s="33" customFormat="1" ht="12.75">
      <c r="M5" s="113"/>
      <c r="N5" s="113"/>
      <c r="O5" s="113"/>
      <c r="P5" s="113"/>
      <c r="W5" s="63">
        <v>0</v>
      </c>
    </row>
    <row r="6" spans="7:24" s="33" customFormat="1" ht="12.75" customHeight="1">
      <c r="G6" s="51"/>
      <c r="H6" s="51"/>
      <c r="I6" s="51"/>
      <c r="J6" s="51"/>
      <c r="M6" s="113"/>
      <c r="N6" s="113"/>
      <c r="O6" s="113"/>
      <c r="P6" s="113"/>
      <c r="W6" s="62">
        <v>0</v>
      </c>
      <c r="X6" s="55" t="s">
        <v>112</v>
      </c>
    </row>
    <row r="7" spans="7:16" s="33" customFormat="1" ht="12.75" customHeight="1">
      <c r="G7" s="51"/>
      <c r="H7" s="51"/>
      <c r="I7" s="51"/>
      <c r="J7" s="51"/>
      <c r="M7" s="113"/>
      <c r="N7" s="113"/>
      <c r="O7" s="113"/>
      <c r="P7" s="113"/>
    </row>
    <row r="8" s="33" customFormat="1" ht="12.75"/>
    <row r="9" s="10" customFormat="1" ht="12.75"/>
    <row r="10" spans="4:15" ht="12.75" customHeight="1">
      <c r="D10" s="39"/>
      <c r="E10" s="39"/>
      <c r="F10" s="39"/>
      <c r="G10" s="39"/>
      <c r="H10" s="39"/>
      <c r="I10" s="39"/>
      <c r="J10" s="39"/>
      <c r="K10" s="39"/>
      <c r="L10" s="39"/>
      <c r="M10" s="39"/>
      <c r="N10" s="39"/>
      <c r="O10" s="39"/>
    </row>
    <row r="11" spans="4:15" ht="12.75" customHeight="1">
      <c r="D11" s="97" t="s">
        <v>110</v>
      </c>
      <c r="E11" s="97"/>
      <c r="F11" s="97"/>
      <c r="G11" s="97"/>
      <c r="H11" s="97"/>
      <c r="I11" s="97"/>
      <c r="J11" s="97"/>
      <c r="K11" s="97"/>
      <c r="L11" s="97"/>
      <c r="M11" s="97"/>
      <c r="N11" s="97"/>
      <c r="O11" s="104"/>
    </row>
    <row r="12" spans="4:15" ht="12.75" customHeight="1">
      <c r="D12" s="104"/>
      <c r="E12" s="104"/>
      <c r="F12" s="104"/>
      <c r="G12" s="104"/>
      <c r="H12" s="104"/>
      <c r="I12" s="104"/>
      <c r="J12" s="104"/>
      <c r="K12" s="104"/>
      <c r="L12" s="104"/>
      <c r="M12" s="104"/>
      <c r="N12" s="104"/>
      <c r="O12" s="104"/>
    </row>
    <row r="13" spans="4:15" ht="12.75" customHeight="1">
      <c r="D13" s="104"/>
      <c r="E13" s="104"/>
      <c r="F13" s="104"/>
      <c r="G13" s="104"/>
      <c r="H13" s="104"/>
      <c r="I13" s="104"/>
      <c r="J13" s="104"/>
      <c r="K13" s="104"/>
      <c r="L13" s="104"/>
      <c r="M13" s="104"/>
      <c r="N13" s="104"/>
      <c r="O13" s="104"/>
    </row>
    <row r="14" spans="4:15" ht="12.75" customHeight="1">
      <c r="D14" s="39"/>
      <c r="E14" s="39"/>
      <c r="F14" s="39"/>
      <c r="G14" s="39"/>
      <c r="H14" s="39"/>
      <c r="I14" s="39"/>
      <c r="J14" s="39"/>
      <c r="K14" s="39"/>
      <c r="L14" s="39"/>
      <c r="M14" s="39"/>
      <c r="N14" s="39"/>
      <c r="O14" s="39"/>
    </row>
    <row r="15" spans="4:15" ht="12.75" customHeight="1">
      <c r="D15" s="39"/>
      <c r="E15" s="39"/>
      <c r="F15" s="39"/>
      <c r="G15" s="39"/>
      <c r="H15" s="39"/>
      <c r="I15" s="39"/>
      <c r="J15" s="39"/>
      <c r="K15" s="39"/>
      <c r="L15" s="39"/>
      <c r="M15" s="39"/>
      <c r="N15" s="39"/>
      <c r="O15" s="39"/>
    </row>
    <row r="16" spans="4:15" ht="12.75" customHeight="1">
      <c r="D16" s="39"/>
      <c r="E16" s="39"/>
      <c r="F16" s="39"/>
      <c r="G16" s="39"/>
      <c r="H16" s="39"/>
      <c r="I16" s="39"/>
      <c r="J16" s="39"/>
      <c r="K16" s="39"/>
      <c r="L16" s="39"/>
      <c r="M16" s="39"/>
      <c r="N16" s="39"/>
      <c r="O16" s="39"/>
    </row>
    <row r="17" spans="4:15" ht="12.75" customHeight="1">
      <c r="D17" s="39"/>
      <c r="E17" s="39"/>
      <c r="F17" s="39"/>
      <c r="G17" s="39"/>
      <c r="H17" s="39"/>
      <c r="I17" s="39"/>
      <c r="J17" s="39"/>
      <c r="K17" s="39"/>
      <c r="L17" s="39"/>
      <c r="M17" s="39"/>
      <c r="N17" s="39"/>
      <c r="O17" s="39"/>
    </row>
    <row r="18" spans="4:15" ht="12.75" customHeight="1">
      <c r="D18" s="39"/>
      <c r="E18" s="39"/>
      <c r="F18" s="39"/>
      <c r="G18" s="39"/>
      <c r="H18" s="39"/>
      <c r="I18" s="39"/>
      <c r="J18" s="39"/>
      <c r="K18" s="39"/>
      <c r="L18" s="39"/>
      <c r="M18" s="39"/>
      <c r="N18" s="39"/>
      <c r="O18" s="39"/>
    </row>
    <row r="19" spans="4:15" ht="12.75" customHeight="1">
      <c r="D19" s="39"/>
      <c r="E19" s="39"/>
      <c r="F19" s="39"/>
      <c r="G19" s="39"/>
      <c r="H19" s="39"/>
      <c r="I19" s="39"/>
      <c r="J19" s="39"/>
      <c r="K19" s="39"/>
      <c r="L19" s="39"/>
      <c r="M19" s="39"/>
      <c r="N19" s="39"/>
      <c r="O19" s="39"/>
    </row>
    <row r="20" spans="4:15" ht="12.75" customHeight="1">
      <c r="D20" s="39"/>
      <c r="E20" s="39"/>
      <c r="F20" s="39"/>
      <c r="G20" s="39"/>
      <c r="H20" s="39"/>
      <c r="I20" s="39"/>
      <c r="J20" s="39"/>
      <c r="K20" s="39"/>
      <c r="L20" s="39"/>
      <c r="M20" s="39"/>
      <c r="N20" s="39"/>
      <c r="O20" s="39"/>
    </row>
    <row r="21" spans="4:15" ht="12.75" customHeight="1">
      <c r="D21" s="39"/>
      <c r="E21" s="39"/>
      <c r="F21" s="39"/>
      <c r="G21" s="39"/>
      <c r="H21" s="39"/>
      <c r="I21" s="39"/>
      <c r="J21" s="39"/>
      <c r="K21" s="39"/>
      <c r="L21" s="39"/>
      <c r="M21" s="39"/>
      <c r="N21" s="39"/>
      <c r="O21" s="39"/>
    </row>
    <row r="22" spans="4:15" ht="12.75" customHeight="1">
      <c r="D22" s="39"/>
      <c r="E22" s="39"/>
      <c r="F22" s="39"/>
      <c r="G22" s="39"/>
      <c r="H22" s="39"/>
      <c r="I22" s="39"/>
      <c r="J22" s="39"/>
      <c r="K22" s="39"/>
      <c r="L22" s="39"/>
      <c r="M22" s="39"/>
      <c r="N22" s="39"/>
      <c r="O22" s="39"/>
    </row>
    <row r="23" spans="4:15" ht="12.75" customHeight="1">
      <c r="D23" s="39"/>
      <c r="E23" s="39"/>
      <c r="F23" s="39"/>
      <c r="G23" s="39"/>
      <c r="H23" s="39"/>
      <c r="I23" s="39"/>
      <c r="J23" s="39"/>
      <c r="K23" s="39"/>
      <c r="L23" s="39"/>
      <c r="M23" s="39"/>
      <c r="N23" s="39"/>
      <c r="O23" s="39"/>
    </row>
    <row r="24" spans="4:15" ht="12.75" customHeight="1">
      <c r="D24" s="39"/>
      <c r="E24" s="39"/>
      <c r="F24" s="39"/>
      <c r="G24" s="39"/>
      <c r="H24" s="39"/>
      <c r="I24" s="39"/>
      <c r="J24" s="39"/>
      <c r="K24" s="39"/>
      <c r="L24" s="39"/>
      <c r="M24" s="39"/>
      <c r="N24" s="39"/>
      <c r="O24" s="39"/>
    </row>
    <row r="25" spans="4:15" ht="12.75" customHeight="1">
      <c r="D25" s="39"/>
      <c r="E25" s="39"/>
      <c r="F25" s="39"/>
      <c r="G25" s="39"/>
      <c r="H25" s="39"/>
      <c r="I25" s="39"/>
      <c r="J25" s="39"/>
      <c r="K25" s="39"/>
      <c r="L25" s="39"/>
      <c r="M25" s="39"/>
      <c r="N25" s="39"/>
      <c r="O25" s="39"/>
    </row>
    <row r="26" spans="4:15" ht="12.75" customHeight="1">
      <c r="D26" s="39"/>
      <c r="E26" s="39"/>
      <c r="F26" s="39"/>
      <c r="G26" s="39"/>
      <c r="H26" s="39"/>
      <c r="I26" s="39"/>
      <c r="J26" s="39"/>
      <c r="K26" s="39"/>
      <c r="L26" s="39"/>
      <c r="M26" s="39"/>
      <c r="N26" s="39"/>
      <c r="O26" s="39"/>
    </row>
    <row r="27" spans="4:15" ht="12.75" customHeight="1">
      <c r="D27" s="39"/>
      <c r="E27" s="39"/>
      <c r="F27" s="39"/>
      <c r="G27" s="39"/>
      <c r="H27" s="39"/>
      <c r="I27" s="39"/>
      <c r="J27" s="39"/>
      <c r="K27" s="39"/>
      <c r="L27" s="39"/>
      <c r="M27" s="39"/>
      <c r="N27" s="39"/>
      <c r="O27" s="39"/>
    </row>
    <row r="28" spans="4:15" ht="12.75" customHeight="1">
      <c r="D28" s="39"/>
      <c r="E28" s="39"/>
      <c r="F28" s="39"/>
      <c r="G28" s="39"/>
      <c r="H28" s="39"/>
      <c r="I28" s="39"/>
      <c r="J28" s="39"/>
      <c r="K28" s="39"/>
      <c r="L28" s="39"/>
      <c r="M28" s="39"/>
      <c r="N28" s="39"/>
      <c r="O28" s="39"/>
    </row>
    <row r="29" spans="4:15" ht="12.75" customHeight="1">
      <c r="D29" s="39"/>
      <c r="E29" s="39"/>
      <c r="F29" s="39"/>
      <c r="G29" s="39"/>
      <c r="H29" s="39"/>
      <c r="I29" s="39"/>
      <c r="J29" s="39"/>
      <c r="K29" s="39"/>
      <c r="L29" s="39"/>
      <c r="M29" s="39"/>
      <c r="N29" s="39"/>
      <c r="O29" s="39"/>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sheet="1" objects="1" scenarios="1"/>
  <mergeCells count="3">
    <mergeCell ref="D11:O13"/>
    <mergeCell ref="C2:L3"/>
    <mergeCell ref="M3:P7"/>
  </mergeCells>
  <conditionalFormatting sqref="M3:P7">
    <cfRule type="expression" priority="1" dxfId="0" stopIfTrue="1">
      <formula>IF($W$4=1,1,0)</formula>
    </cfRule>
  </conditionalFormatting>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C2:W28"/>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3" width="0" style="1" hidden="1" customWidth="1"/>
    <col min="24" max="16384" width="9.140625" style="1" customWidth="1"/>
  </cols>
  <sheetData>
    <row r="1" s="31" customFormat="1" ht="12.75"/>
    <row r="2" spans="3:12" s="19" customFormat="1" ht="39.75" customHeight="1">
      <c r="C2" s="105" t="s">
        <v>126</v>
      </c>
      <c r="D2" s="106"/>
      <c r="E2" s="106"/>
      <c r="F2" s="106"/>
      <c r="G2" s="106"/>
      <c r="H2" s="106"/>
      <c r="I2" s="106"/>
      <c r="J2" s="106"/>
      <c r="K2" s="106"/>
      <c r="L2" s="106"/>
    </row>
    <row r="3" s="10" customFormat="1" ht="12.75"/>
    <row r="4" s="10" customFormat="1" ht="12.75"/>
    <row r="5" s="10" customFormat="1" ht="12.75">
      <c r="W5" s="62">
        <v>0</v>
      </c>
    </row>
    <row r="6" s="10" customFormat="1" ht="12.75"/>
    <row r="7" s="10" customFormat="1" ht="12.75"/>
    <row r="9" spans="4:15" ht="12.75">
      <c r="D9" s="114" t="s">
        <v>85</v>
      </c>
      <c r="E9" s="114"/>
      <c r="F9" s="114"/>
      <c r="G9" s="114"/>
      <c r="H9" s="114"/>
      <c r="I9" s="114"/>
      <c r="J9" s="114"/>
      <c r="K9" s="114"/>
      <c r="L9" s="114"/>
      <c r="M9" s="114"/>
      <c r="N9" s="114"/>
      <c r="O9" s="114"/>
    </row>
    <row r="10" spans="4:15" ht="12.75">
      <c r="D10" s="114"/>
      <c r="E10" s="114"/>
      <c r="F10" s="114"/>
      <c r="G10" s="114"/>
      <c r="H10" s="114"/>
      <c r="I10" s="114"/>
      <c r="J10" s="114"/>
      <c r="K10" s="114"/>
      <c r="L10" s="114"/>
      <c r="M10" s="114"/>
      <c r="N10" s="114"/>
      <c r="O10" s="114"/>
    </row>
    <row r="11" spans="4:15" ht="12.75">
      <c r="D11" s="114"/>
      <c r="E11" s="114"/>
      <c r="F11" s="114"/>
      <c r="G11" s="114"/>
      <c r="H11" s="114"/>
      <c r="I11" s="114"/>
      <c r="J11" s="114"/>
      <c r="K11" s="114"/>
      <c r="L11" s="114"/>
      <c r="M11" s="114"/>
      <c r="N11" s="114"/>
      <c r="O11" s="114"/>
    </row>
    <row r="12" spans="4:15" ht="12.75">
      <c r="D12" s="114"/>
      <c r="E12" s="114"/>
      <c r="F12" s="114"/>
      <c r="G12" s="114"/>
      <c r="H12" s="114"/>
      <c r="I12" s="114"/>
      <c r="J12" s="114"/>
      <c r="K12" s="114"/>
      <c r="L12" s="114"/>
      <c r="M12" s="114"/>
      <c r="N12" s="114"/>
      <c r="O12" s="114"/>
    </row>
    <row r="13" spans="4:15" ht="12.75">
      <c r="D13" s="114"/>
      <c r="E13" s="114"/>
      <c r="F13" s="114"/>
      <c r="G13" s="114"/>
      <c r="H13" s="114"/>
      <c r="I13" s="114"/>
      <c r="J13" s="114"/>
      <c r="K13" s="114"/>
      <c r="L13" s="114"/>
      <c r="M13" s="114"/>
      <c r="N13" s="114"/>
      <c r="O13" s="114"/>
    </row>
    <row r="14" spans="4:15" ht="12.75">
      <c r="D14" s="114"/>
      <c r="E14" s="114"/>
      <c r="F14" s="114"/>
      <c r="G14" s="114"/>
      <c r="H14" s="114"/>
      <c r="I14" s="114"/>
      <c r="J14" s="114"/>
      <c r="K14" s="114"/>
      <c r="L14" s="114"/>
      <c r="M14" s="114"/>
      <c r="N14" s="114"/>
      <c r="O14" s="114"/>
    </row>
    <row r="15" spans="4:15" ht="12.75">
      <c r="D15" s="114"/>
      <c r="E15" s="114"/>
      <c r="F15" s="114"/>
      <c r="G15" s="114"/>
      <c r="H15" s="114"/>
      <c r="I15" s="114"/>
      <c r="J15" s="114"/>
      <c r="K15" s="114"/>
      <c r="L15" s="114"/>
      <c r="M15" s="114"/>
      <c r="N15" s="114"/>
      <c r="O15" s="114"/>
    </row>
    <row r="16" spans="4:15" ht="12.75">
      <c r="D16" s="114"/>
      <c r="E16" s="114"/>
      <c r="F16" s="114"/>
      <c r="G16" s="114"/>
      <c r="H16" s="114"/>
      <c r="I16" s="114"/>
      <c r="J16" s="114"/>
      <c r="K16" s="114"/>
      <c r="L16" s="114"/>
      <c r="M16" s="114"/>
      <c r="N16" s="114"/>
      <c r="O16" s="114"/>
    </row>
    <row r="17" spans="4:15" ht="12.75">
      <c r="D17" s="114"/>
      <c r="E17" s="114"/>
      <c r="F17" s="114"/>
      <c r="G17" s="114"/>
      <c r="H17" s="114"/>
      <c r="I17" s="114"/>
      <c r="J17" s="114"/>
      <c r="K17" s="114"/>
      <c r="L17" s="114"/>
      <c r="M17" s="114"/>
      <c r="N17" s="114"/>
      <c r="O17" s="114"/>
    </row>
    <row r="18" spans="4:15" ht="12.75">
      <c r="D18" s="114"/>
      <c r="E18" s="114"/>
      <c r="F18" s="114"/>
      <c r="G18" s="114"/>
      <c r="H18" s="114"/>
      <c r="I18" s="114"/>
      <c r="J18" s="114"/>
      <c r="K18" s="114"/>
      <c r="L18" s="114"/>
      <c r="M18" s="114"/>
      <c r="N18" s="114"/>
      <c r="O18" s="114"/>
    </row>
    <row r="19" spans="4:15" ht="12.75">
      <c r="D19" s="114"/>
      <c r="E19" s="114"/>
      <c r="F19" s="114"/>
      <c r="G19" s="114"/>
      <c r="H19" s="114"/>
      <c r="I19" s="114"/>
      <c r="J19" s="114"/>
      <c r="K19" s="114"/>
      <c r="L19" s="114"/>
      <c r="M19" s="114"/>
      <c r="N19" s="114"/>
      <c r="O19" s="114"/>
    </row>
    <row r="20" spans="4:15" ht="12.75">
      <c r="D20" s="114"/>
      <c r="E20" s="114"/>
      <c r="F20" s="114"/>
      <c r="G20" s="114"/>
      <c r="H20" s="114"/>
      <c r="I20" s="114"/>
      <c r="J20" s="114"/>
      <c r="K20" s="114"/>
      <c r="L20" s="114"/>
      <c r="M20" s="114"/>
      <c r="N20" s="114"/>
      <c r="O20" s="114"/>
    </row>
    <row r="21" spans="4:15" ht="12.75">
      <c r="D21" s="114"/>
      <c r="E21" s="114"/>
      <c r="F21" s="114"/>
      <c r="G21" s="114"/>
      <c r="H21" s="114"/>
      <c r="I21" s="114"/>
      <c r="J21" s="114"/>
      <c r="K21" s="114"/>
      <c r="L21" s="114"/>
      <c r="M21" s="114"/>
      <c r="N21" s="114"/>
      <c r="O21" s="114"/>
    </row>
    <row r="22" spans="4:15" ht="12.75">
      <c r="D22" s="114"/>
      <c r="E22" s="114"/>
      <c r="F22" s="114"/>
      <c r="G22" s="114"/>
      <c r="H22" s="114"/>
      <c r="I22" s="114"/>
      <c r="J22" s="114"/>
      <c r="K22" s="114"/>
      <c r="L22" s="114"/>
      <c r="M22" s="114"/>
      <c r="N22" s="114"/>
      <c r="O22" s="114"/>
    </row>
    <row r="23" spans="4:15" ht="12.75">
      <c r="D23" s="114"/>
      <c r="E23" s="114"/>
      <c r="F23" s="114"/>
      <c r="G23" s="114"/>
      <c r="H23" s="114"/>
      <c r="I23" s="114"/>
      <c r="J23" s="114"/>
      <c r="K23" s="114"/>
      <c r="L23" s="114"/>
      <c r="M23" s="114"/>
      <c r="N23" s="114"/>
      <c r="O23" s="114"/>
    </row>
    <row r="24" spans="4:15" ht="12.75">
      <c r="D24" s="114"/>
      <c r="E24" s="114"/>
      <c r="F24" s="114"/>
      <c r="G24" s="114"/>
      <c r="H24" s="114"/>
      <c r="I24" s="114"/>
      <c r="J24" s="114"/>
      <c r="K24" s="114"/>
      <c r="L24" s="114"/>
      <c r="M24" s="114"/>
      <c r="N24" s="114"/>
      <c r="O24" s="114"/>
    </row>
    <row r="25" spans="4:15" ht="12.75" customHeight="1">
      <c r="D25" s="39"/>
      <c r="E25" s="39"/>
      <c r="F25" s="39"/>
      <c r="G25" s="39"/>
      <c r="H25" s="39"/>
      <c r="I25" s="39"/>
      <c r="J25" s="39"/>
      <c r="K25" s="39"/>
      <c r="L25" s="39"/>
      <c r="M25" s="39"/>
      <c r="N25" s="39"/>
      <c r="O25" s="39"/>
    </row>
    <row r="26" spans="4:15" ht="12.75" customHeight="1">
      <c r="D26" s="39"/>
      <c r="E26" s="39"/>
      <c r="F26" s="39"/>
      <c r="G26" s="39"/>
      <c r="H26" s="39"/>
      <c r="I26" s="39"/>
      <c r="J26" s="39"/>
      <c r="K26" s="39"/>
      <c r="L26" s="39"/>
      <c r="M26" s="39"/>
      <c r="N26" s="39"/>
      <c r="O26" s="39"/>
    </row>
    <row r="27" spans="4:15" ht="12.75" customHeight="1">
      <c r="D27" s="39"/>
      <c r="E27" s="39"/>
      <c r="F27" s="39"/>
      <c r="G27" s="39"/>
      <c r="H27" s="39"/>
      <c r="I27" s="39"/>
      <c r="J27" s="39"/>
      <c r="K27" s="39"/>
      <c r="L27" s="39"/>
      <c r="M27" s="39"/>
      <c r="N27" s="39"/>
      <c r="O27" s="39"/>
    </row>
    <row r="28" spans="4:15" ht="12.75" customHeight="1">
      <c r="D28" s="39"/>
      <c r="E28" s="39"/>
      <c r="F28" s="39"/>
      <c r="G28" s="39"/>
      <c r="H28" s="39"/>
      <c r="I28" s="39"/>
      <c r="J28" s="39"/>
      <c r="K28" s="39"/>
      <c r="L28" s="39"/>
      <c r="M28" s="39"/>
      <c r="N28" s="39"/>
      <c r="O28" s="39"/>
    </row>
  </sheetData>
  <sheetProtection sheet="1" objects="1" scenarios="1"/>
  <mergeCells count="2">
    <mergeCell ref="C2:L2"/>
    <mergeCell ref="D9:O24"/>
  </mergeCells>
  <printOptions/>
  <pageMargins left="0.75" right="0.75" top="1" bottom="1" header="0.5" footer="0.5"/>
  <pageSetup fitToHeight="1" fitToWidth="1" horizontalDpi="600" verticalDpi="600" orientation="landscape" scale="94" r:id="rId2"/>
  <legacyDrawing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C2:X24"/>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3" width="0" style="1" hidden="1" customWidth="1"/>
    <col min="24" max="24" width="34.7109375" style="1" hidden="1" customWidth="1"/>
    <col min="25" max="16384" width="9.140625" style="1" customWidth="1"/>
  </cols>
  <sheetData>
    <row r="1" s="32" customFormat="1" ht="12.75" customHeight="1" thickBot="1"/>
    <row r="2" spans="3:12" s="21" customFormat="1" ht="39.75" customHeight="1" thickBot="1" thickTop="1">
      <c r="C2" s="115" t="s">
        <v>127</v>
      </c>
      <c r="D2" s="116"/>
      <c r="E2" s="116"/>
      <c r="F2" s="116"/>
      <c r="G2" s="116"/>
      <c r="H2" s="116"/>
      <c r="I2" s="116"/>
      <c r="J2" s="116"/>
      <c r="K2" s="116"/>
      <c r="L2" s="116"/>
    </row>
    <row r="3" spans="3:24" s="21" customFormat="1" ht="12.75" customHeight="1" thickBot="1" thickTop="1">
      <c r="C3" s="22"/>
      <c r="D3" s="23"/>
      <c r="E3" s="23"/>
      <c r="F3" s="117">
        <f>IF(W3=1,"You do not have to create subentities if you intend to submit an emissions-only report. Select 'No (single entity)' if you would prefer to report emissions on an entity-wide basis.",IF(W7=1,"Foreign emissions and reductions must be reported separately from U.S. (domestic) sources. You must create separate subentities to report U.S. and foreign sources unless you report both U.S. and foreign emissions and reductions at the entity level.",""))</f>
      </c>
      <c r="G3" s="118"/>
      <c r="H3" s="118"/>
      <c r="I3" s="118"/>
      <c r="J3" s="118"/>
      <c r="K3" s="118"/>
      <c r="L3" s="118"/>
      <c r="M3" s="119"/>
      <c r="W3" s="64" t="b">
        <f>IF(AND(W4=1,W6=1),1)</f>
        <v>0</v>
      </c>
      <c r="X3" s="57" t="s">
        <v>116</v>
      </c>
    </row>
    <row r="4" spans="3:24" s="21" customFormat="1" ht="12.75" customHeight="1" thickBot="1" thickTop="1">
      <c r="C4" s="22"/>
      <c r="D4" s="23"/>
      <c r="E4" s="23"/>
      <c r="F4" s="120"/>
      <c r="G4" s="121"/>
      <c r="H4" s="121"/>
      <c r="I4" s="121"/>
      <c r="J4" s="121"/>
      <c r="K4" s="121"/>
      <c r="L4" s="121"/>
      <c r="M4" s="122"/>
      <c r="W4" s="61">
        <v>0</v>
      </c>
      <c r="X4" s="29" t="s">
        <v>99</v>
      </c>
    </row>
    <row r="5" spans="3:24" s="21" customFormat="1" ht="12.75" customHeight="1" thickBot="1" thickTop="1">
      <c r="C5" s="22"/>
      <c r="D5" s="23"/>
      <c r="E5" s="23"/>
      <c r="F5" s="120"/>
      <c r="G5" s="121"/>
      <c r="H5" s="121"/>
      <c r="I5" s="121"/>
      <c r="J5" s="121"/>
      <c r="K5" s="121"/>
      <c r="L5" s="121"/>
      <c r="M5" s="122"/>
      <c r="W5" s="61">
        <f>IF('7-Foreign Activities'!W4=1,1,0)</f>
        <v>0</v>
      </c>
      <c r="X5" s="29" t="s">
        <v>117</v>
      </c>
    </row>
    <row r="6" spans="3:24" s="21" customFormat="1" ht="12.75" customHeight="1" thickBot="1" thickTop="1">
      <c r="C6" s="22"/>
      <c r="D6" s="23"/>
      <c r="E6" s="23"/>
      <c r="F6" s="123"/>
      <c r="G6" s="124"/>
      <c r="H6" s="124"/>
      <c r="I6" s="124"/>
      <c r="J6" s="124"/>
      <c r="K6" s="124"/>
      <c r="L6" s="124"/>
      <c r="M6" s="125"/>
      <c r="W6" s="61">
        <f>IF('4-Register'!W5=2,'4a-Emissions Only'!W6,0)</f>
        <v>0</v>
      </c>
      <c r="X6" s="29" t="s">
        <v>118</v>
      </c>
    </row>
    <row r="7" spans="6:24" s="24" customFormat="1" ht="12.75" customHeight="1" thickBot="1" thickTop="1">
      <c r="F7" s="34"/>
      <c r="G7" s="34"/>
      <c r="H7" s="34"/>
      <c r="I7" s="34"/>
      <c r="J7" s="34"/>
      <c r="K7" s="34"/>
      <c r="L7" s="34"/>
      <c r="M7" s="34"/>
      <c r="W7" s="61" t="b">
        <f>IF(AND(NOT(W4=1),W5=1,NOT(W6=1)),1)</f>
        <v>0</v>
      </c>
      <c r="X7" s="56" t="s">
        <v>115</v>
      </c>
    </row>
    <row r="8" spans="4:15" s="26" customFormat="1" ht="13.5" thickTop="1">
      <c r="D8" s="27"/>
      <c r="E8" s="27"/>
      <c r="F8" s="27"/>
      <c r="G8" s="27"/>
      <c r="H8" s="27"/>
      <c r="I8" s="27"/>
      <c r="J8" s="27"/>
      <c r="K8" s="27"/>
      <c r="L8" s="27"/>
      <c r="M8" s="28"/>
      <c r="N8" s="28"/>
      <c r="O8" s="28"/>
    </row>
    <row r="9" spans="4:15" ht="12.75">
      <c r="D9" s="97" t="s">
        <v>140</v>
      </c>
      <c r="E9" s="97"/>
      <c r="F9" s="97"/>
      <c r="G9" s="97"/>
      <c r="H9" s="97"/>
      <c r="I9" s="97"/>
      <c r="J9" s="97"/>
      <c r="K9" s="97"/>
      <c r="L9" s="97"/>
      <c r="M9" s="97"/>
      <c r="N9" s="97"/>
      <c r="O9" s="97"/>
    </row>
    <row r="10" spans="4:15" ht="12.75">
      <c r="D10" s="97"/>
      <c r="E10" s="97"/>
      <c r="F10" s="97"/>
      <c r="G10" s="97"/>
      <c r="H10" s="97"/>
      <c r="I10" s="97"/>
      <c r="J10" s="97"/>
      <c r="K10" s="97"/>
      <c r="L10" s="97"/>
      <c r="M10" s="97"/>
      <c r="N10" s="97"/>
      <c r="O10" s="97"/>
    </row>
    <row r="11" spans="4:15" ht="12.75">
      <c r="D11" s="97"/>
      <c r="E11" s="97"/>
      <c r="F11" s="97"/>
      <c r="G11" s="97"/>
      <c r="H11" s="97"/>
      <c r="I11" s="97"/>
      <c r="J11" s="97"/>
      <c r="K11" s="97"/>
      <c r="L11" s="97"/>
      <c r="M11" s="97"/>
      <c r="N11" s="97"/>
      <c r="O11" s="97"/>
    </row>
    <row r="12" spans="4:15" ht="12.75">
      <c r="D12" s="97"/>
      <c r="E12" s="97"/>
      <c r="F12" s="97"/>
      <c r="G12" s="97"/>
      <c r="H12" s="97"/>
      <c r="I12" s="97"/>
      <c r="J12" s="97"/>
      <c r="K12" s="97"/>
      <c r="L12" s="97"/>
      <c r="M12" s="97"/>
      <c r="N12" s="97"/>
      <c r="O12" s="97"/>
    </row>
    <row r="13" spans="4:15" ht="12.75">
      <c r="D13" s="97"/>
      <c r="E13" s="97"/>
      <c r="F13" s="97"/>
      <c r="G13" s="97"/>
      <c r="H13" s="97"/>
      <c r="I13" s="97"/>
      <c r="J13" s="97"/>
      <c r="K13" s="97"/>
      <c r="L13" s="97"/>
      <c r="M13" s="97"/>
      <c r="N13" s="97"/>
      <c r="O13" s="97"/>
    </row>
    <row r="14" spans="4:15" ht="12.75">
      <c r="D14" s="97"/>
      <c r="E14" s="97"/>
      <c r="F14" s="97"/>
      <c r="G14" s="97"/>
      <c r="H14" s="97"/>
      <c r="I14" s="97"/>
      <c r="J14" s="97"/>
      <c r="K14" s="97"/>
      <c r="L14" s="97"/>
      <c r="M14" s="97"/>
      <c r="N14" s="97"/>
      <c r="O14" s="97"/>
    </row>
    <row r="15" spans="4:15" ht="12.75">
      <c r="D15" s="97"/>
      <c r="E15" s="97"/>
      <c r="F15" s="97"/>
      <c r="G15" s="97"/>
      <c r="H15" s="97"/>
      <c r="I15" s="97"/>
      <c r="J15" s="97"/>
      <c r="K15" s="97"/>
      <c r="L15" s="97"/>
      <c r="M15" s="97"/>
      <c r="N15" s="97"/>
      <c r="O15" s="97"/>
    </row>
    <row r="16" spans="4:15" ht="12.75">
      <c r="D16" s="97"/>
      <c r="E16" s="97"/>
      <c r="F16" s="97"/>
      <c r="G16" s="97"/>
      <c r="H16" s="97"/>
      <c r="I16" s="97"/>
      <c r="J16" s="97"/>
      <c r="K16" s="97"/>
      <c r="L16" s="97"/>
      <c r="M16" s="97"/>
      <c r="N16" s="97"/>
      <c r="O16" s="97"/>
    </row>
    <row r="17" spans="4:15" ht="12.75">
      <c r="D17" s="97"/>
      <c r="E17" s="97"/>
      <c r="F17" s="97"/>
      <c r="G17" s="97"/>
      <c r="H17" s="97"/>
      <c r="I17" s="97"/>
      <c r="J17" s="97"/>
      <c r="K17" s="97"/>
      <c r="L17" s="97"/>
      <c r="M17" s="97"/>
      <c r="N17" s="97"/>
      <c r="O17" s="97"/>
    </row>
    <row r="18" spans="4:15" ht="12.75">
      <c r="D18" s="97"/>
      <c r="E18" s="97"/>
      <c r="F18" s="97"/>
      <c r="G18" s="97"/>
      <c r="H18" s="97"/>
      <c r="I18" s="97"/>
      <c r="J18" s="97"/>
      <c r="K18" s="97"/>
      <c r="L18" s="97"/>
      <c r="M18" s="97"/>
      <c r="N18" s="97"/>
      <c r="O18" s="97"/>
    </row>
    <row r="19" spans="4:15" ht="12.75">
      <c r="D19" s="97"/>
      <c r="E19" s="97"/>
      <c r="F19" s="97"/>
      <c r="G19" s="97"/>
      <c r="H19" s="97"/>
      <c r="I19" s="97"/>
      <c r="J19" s="97"/>
      <c r="K19" s="97"/>
      <c r="L19" s="97"/>
      <c r="M19" s="97"/>
      <c r="N19" s="97"/>
      <c r="O19" s="97"/>
    </row>
    <row r="20" spans="4:15" ht="12.75">
      <c r="D20" s="97"/>
      <c r="E20" s="97"/>
      <c r="F20" s="97"/>
      <c r="G20" s="97"/>
      <c r="H20" s="97"/>
      <c r="I20" s="97"/>
      <c r="J20" s="97"/>
      <c r="K20" s="97"/>
      <c r="L20" s="97"/>
      <c r="M20" s="97"/>
      <c r="N20" s="97"/>
      <c r="O20" s="97"/>
    </row>
    <row r="21" spans="4:15" ht="12.75">
      <c r="D21" s="97"/>
      <c r="E21" s="97"/>
      <c r="F21" s="97"/>
      <c r="G21" s="97"/>
      <c r="H21" s="97"/>
      <c r="I21" s="97"/>
      <c r="J21" s="97"/>
      <c r="K21" s="97"/>
      <c r="L21" s="97"/>
      <c r="M21" s="97"/>
      <c r="N21" s="97"/>
      <c r="O21" s="97"/>
    </row>
    <row r="22" spans="4:15" ht="12.75">
      <c r="D22" s="97"/>
      <c r="E22" s="97"/>
      <c r="F22" s="97"/>
      <c r="G22" s="97"/>
      <c r="H22" s="97"/>
      <c r="I22" s="97"/>
      <c r="J22" s="97"/>
      <c r="K22" s="97"/>
      <c r="L22" s="97"/>
      <c r="M22" s="97"/>
      <c r="N22" s="97"/>
      <c r="O22" s="97"/>
    </row>
    <row r="23" spans="4:15" ht="12.75">
      <c r="D23" s="97"/>
      <c r="E23" s="97"/>
      <c r="F23" s="97"/>
      <c r="G23" s="97"/>
      <c r="H23" s="97"/>
      <c r="I23" s="97"/>
      <c r="J23" s="97"/>
      <c r="K23" s="97"/>
      <c r="L23" s="97"/>
      <c r="M23" s="97"/>
      <c r="N23" s="97"/>
      <c r="O23" s="97"/>
    </row>
    <row r="24" spans="4:15" ht="63.75" customHeight="1">
      <c r="D24" s="97"/>
      <c r="E24" s="97"/>
      <c r="F24" s="97"/>
      <c r="G24" s="97"/>
      <c r="H24" s="97"/>
      <c r="I24" s="97"/>
      <c r="J24" s="97"/>
      <c r="K24" s="97"/>
      <c r="L24" s="97"/>
      <c r="M24" s="97"/>
      <c r="N24" s="97"/>
      <c r="O24" s="97"/>
    </row>
  </sheetData>
  <sheetProtection sheet="1" objects="1" scenarios="1"/>
  <mergeCells count="3">
    <mergeCell ref="C2:L2"/>
    <mergeCell ref="D9:O24"/>
    <mergeCell ref="F3:M6"/>
  </mergeCells>
  <conditionalFormatting sqref="G7:M7">
    <cfRule type="expression" priority="1" dxfId="1" stopIfTrue="1">
      <formula>IF(X5+X7=3,1,0)</formula>
    </cfRule>
  </conditionalFormatting>
  <conditionalFormatting sqref="F3:M6">
    <cfRule type="expression" priority="2" dxfId="2" stopIfTrue="1">
      <formula>IF(OR(W3=1,W7=1),1,0)</formula>
    </cfRule>
  </conditionalFormatting>
  <printOptions/>
  <pageMargins left="0.75" right="0.75" top="1" bottom="1" header="0.5" footer="0.5"/>
  <pageSetup fitToHeight="1" fitToWidth="1" horizontalDpi="600" verticalDpi="600" orientation="landscape" scale="94"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X33"/>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3" width="0" style="1" hidden="1" customWidth="1"/>
    <col min="24" max="24" width="40.7109375" style="1" hidden="1" customWidth="1"/>
    <col min="25" max="16384" width="9.140625" style="1" customWidth="1"/>
  </cols>
  <sheetData>
    <row r="1" s="31" customFormat="1" ht="12.75">
      <c r="A1" s="31" t="s">
        <v>100</v>
      </c>
    </row>
    <row r="2" spans="3:14" s="19" customFormat="1" ht="39.75" customHeight="1">
      <c r="C2" s="105" t="s">
        <v>121</v>
      </c>
      <c r="D2" s="106"/>
      <c r="E2" s="106"/>
      <c r="F2" s="106"/>
      <c r="G2" s="106"/>
      <c r="H2" s="106"/>
      <c r="I2" s="106"/>
      <c r="J2" s="106"/>
      <c r="K2" s="106"/>
      <c r="L2" s="106"/>
      <c r="M2" s="111"/>
      <c r="N2" s="111"/>
    </row>
    <row r="3" spans="6:24" s="10" customFormat="1" ht="12.75">
      <c r="F3" s="126">
        <f>IF(W3=1,"You need not create subentities for an emissions-only report unless you intend to report foreign emissions separately by country or region. Select 'No (single entity)' on the previous page to report foreign emissions on an entity-wide basis.",IF(W7=1,"If you intend to report foreign emissions and reductions, you must create separate U.S. and foreign subentities unless you intend to report both U.S. and foreign emissions and emission reductions at the entity level.",""))</f>
      </c>
      <c r="G3" s="126"/>
      <c r="H3" s="126"/>
      <c r="I3" s="126"/>
      <c r="J3" s="126"/>
      <c r="K3" s="126"/>
      <c r="L3" s="126"/>
      <c r="M3" s="126"/>
      <c r="W3" s="62" t="b">
        <f>IF(AND(W4=1,W5=1,W6=1),1)</f>
        <v>0</v>
      </c>
      <c r="X3" s="30" t="s">
        <v>113</v>
      </c>
    </row>
    <row r="4" spans="6:24" s="10" customFormat="1" ht="12.75">
      <c r="F4" s="126"/>
      <c r="G4" s="126"/>
      <c r="H4" s="126"/>
      <c r="I4" s="126"/>
      <c r="J4" s="126"/>
      <c r="K4" s="126"/>
      <c r="L4" s="126"/>
      <c r="M4" s="126"/>
      <c r="W4" s="62">
        <v>0</v>
      </c>
      <c r="X4" s="30" t="s">
        <v>98</v>
      </c>
    </row>
    <row r="5" spans="6:24" s="10" customFormat="1" ht="12.75">
      <c r="F5" s="126"/>
      <c r="G5" s="126"/>
      <c r="H5" s="126"/>
      <c r="I5" s="126"/>
      <c r="J5" s="126"/>
      <c r="K5" s="126"/>
      <c r="L5" s="126"/>
      <c r="M5" s="126"/>
      <c r="W5" s="62">
        <f>IF('6-Subentities'!W4=1,1,0)</f>
        <v>0</v>
      </c>
      <c r="X5" s="30" t="s">
        <v>96</v>
      </c>
    </row>
    <row r="6" spans="23:24" s="10" customFormat="1" ht="12.75">
      <c r="W6" s="62">
        <f>IF('4-Register'!W5=2,'4a-Emissions Only'!W6,0)</f>
        <v>0</v>
      </c>
      <c r="X6" s="30" t="s">
        <v>97</v>
      </c>
    </row>
    <row r="7" spans="23:24" s="10" customFormat="1" ht="12.75">
      <c r="W7" s="62" t="b">
        <f>IF(AND(W4=1,NOT(W5=1),NOT(W6=1)),1)</f>
        <v>0</v>
      </c>
      <c r="X7" s="30" t="s">
        <v>114</v>
      </c>
    </row>
    <row r="9" spans="4:15" ht="12.75">
      <c r="D9" s="97" t="s">
        <v>134</v>
      </c>
      <c r="E9" s="97"/>
      <c r="F9" s="97"/>
      <c r="G9" s="97"/>
      <c r="H9" s="97"/>
      <c r="I9" s="97"/>
      <c r="J9" s="97"/>
      <c r="K9" s="97"/>
      <c r="L9" s="97"/>
      <c r="M9" s="97"/>
      <c r="N9" s="97"/>
      <c r="O9" s="97"/>
    </row>
    <row r="10" spans="4:15" ht="12.75">
      <c r="D10" s="97"/>
      <c r="E10" s="97"/>
      <c r="F10" s="97"/>
      <c r="G10" s="97"/>
      <c r="H10" s="97"/>
      <c r="I10" s="97"/>
      <c r="J10" s="97"/>
      <c r="K10" s="97"/>
      <c r="L10" s="97"/>
      <c r="M10" s="97"/>
      <c r="N10" s="97"/>
      <c r="O10" s="97"/>
    </row>
    <row r="11" spans="4:15" ht="12.75">
      <c r="D11" s="97"/>
      <c r="E11" s="97"/>
      <c r="F11" s="97"/>
      <c r="G11" s="97"/>
      <c r="H11" s="97"/>
      <c r="I11" s="97"/>
      <c r="J11" s="97"/>
      <c r="K11" s="97"/>
      <c r="L11" s="97"/>
      <c r="M11" s="97"/>
      <c r="N11" s="97"/>
      <c r="O11" s="97"/>
    </row>
    <row r="12" spans="4:15" ht="12.75">
      <c r="D12" s="97"/>
      <c r="E12" s="97"/>
      <c r="F12" s="97"/>
      <c r="G12" s="97"/>
      <c r="H12" s="97"/>
      <c r="I12" s="97"/>
      <c r="J12" s="97"/>
      <c r="K12" s="97"/>
      <c r="L12" s="97"/>
      <c r="M12" s="97"/>
      <c r="N12" s="97"/>
      <c r="O12" s="97"/>
    </row>
    <row r="13" spans="4:15" ht="12.75">
      <c r="D13" s="97"/>
      <c r="E13" s="97"/>
      <c r="F13" s="97"/>
      <c r="G13" s="97"/>
      <c r="H13" s="97"/>
      <c r="I13" s="97"/>
      <c r="J13" s="97"/>
      <c r="K13" s="97"/>
      <c r="L13" s="97"/>
      <c r="M13" s="97"/>
      <c r="N13" s="97"/>
      <c r="O13" s="97"/>
    </row>
    <row r="14" spans="4:15" ht="12.75">
      <c r="D14" s="97"/>
      <c r="E14" s="97"/>
      <c r="F14" s="97"/>
      <c r="G14" s="97"/>
      <c r="H14" s="97"/>
      <c r="I14" s="97"/>
      <c r="J14" s="97"/>
      <c r="K14" s="97"/>
      <c r="L14" s="97"/>
      <c r="M14" s="97"/>
      <c r="N14" s="97"/>
      <c r="O14" s="97"/>
    </row>
    <row r="15" spans="4:15" ht="12.75">
      <c r="D15" s="97"/>
      <c r="E15" s="97"/>
      <c r="F15" s="97"/>
      <c r="G15" s="97"/>
      <c r="H15" s="97"/>
      <c r="I15" s="97"/>
      <c r="J15" s="97"/>
      <c r="K15" s="97"/>
      <c r="L15" s="97"/>
      <c r="M15" s="97"/>
      <c r="N15" s="97"/>
      <c r="O15" s="97"/>
    </row>
    <row r="16" spans="4:15" ht="12.75">
      <c r="D16" s="97"/>
      <c r="E16" s="97"/>
      <c r="F16" s="97"/>
      <c r="G16" s="97"/>
      <c r="H16" s="97"/>
      <c r="I16" s="97"/>
      <c r="J16" s="97"/>
      <c r="K16" s="97"/>
      <c r="L16" s="97"/>
      <c r="M16" s="97"/>
      <c r="N16" s="97"/>
      <c r="O16" s="97"/>
    </row>
    <row r="17" spans="4:15" ht="12.75">
      <c r="D17" s="97"/>
      <c r="E17" s="97"/>
      <c r="F17" s="97"/>
      <c r="G17" s="97"/>
      <c r="H17" s="97"/>
      <c r="I17" s="97"/>
      <c r="J17" s="97"/>
      <c r="K17" s="97"/>
      <c r="L17" s="97"/>
      <c r="M17" s="97"/>
      <c r="N17" s="97"/>
      <c r="O17" s="97"/>
    </row>
    <row r="18" spans="4:15" ht="12.75">
      <c r="D18" s="97"/>
      <c r="E18" s="97"/>
      <c r="F18" s="97"/>
      <c r="G18" s="97"/>
      <c r="H18" s="97"/>
      <c r="I18" s="97"/>
      <c r="J18" s="97"/>
      <c r="K18" s="97"/>
      <c r="L18" s="97"/>
      <c r="M18" s="97"/>
      <c r="N18" s="97"/>
      <c r="O18" s="97"/>
    </row>
    <row r="19" spans="4:15" ht="12.75">
      <c r="D19" s="97"/>
      <c r="E19" s="97"/>
      <c r="F19" s="97"/>
      <c r="G19" s="97"/>
      <c r="H19" s="97"/>
      <c r="I19" s="97"/>
      <c r="J19" s="97"/>
      <c r="K19" s="97"/>
      <c r="L19" s="97"/>
      <c r="M19" s="97"/>
      <c r="N19" s="97"/>
      <c r="O19" s="97"/>
    </row>
    <row r="20" spans="4:15" ht="12.75">
      <c r="D20" s="97"/>
      <c r="E20" s="97"/>
      <c r="F20" s="97"/>
      <c r="G20" s="97"/>
      <c r="H20" s="97"/>
      <c r="I20" s="97"/>
      <c r="J20" s="97"/>
      <c r="K20" s="97"/>
      <c r="L20" s="97"/>
      <c r="M20" s="97"/>
      <c r="N20" s="97"/>
      <c r="O20" s="97"/>
    </row>
    <row r="21" spans="4:15" ht="12.75">
      <c r="D21" s="97"/>
      <c r="E21" s="97"/>
      <c r="F21" s="97"/>
      <c r="G21" s="97"/>
      <c r="H21" s="97"/>
      <c r="I21" s="97"/>
      <c r="J21" s="97"/>
      <c r="K21" s="97"/>
      <c r="L21" s="97"/>
      <c r="M21" s="97"/>
      <c r="N21" s="97"/>
      <c r="O21" s="97"/>
    </row>
    <row r="22" spans="4:15" ht="12.75">
      <c r="D22" s="97"/>
      <c r="E22" s="97"/>
      <c r="F22" s="97"/>
      <c r="G22" s="97"/>
      <c r="H22" s="97"/>
      <c r="I22" s="97"/>
      <c r="J22" s="97"/>
      <c r="K22" s="97"/>
      <c r="L22" s="97"/>
      <c r="M22" s="97"/>
      <c r="N22" s="97"/>
      <c r="O22" s="97"/>
    </row>
    <row r="23" spans="4:15" ht="12.75">
      <c r="D23" s="97"/>
      <c r="E23" s="97"/>
      <c r="F23" s="97"/>
      <c r="G23" s="97"/>
      <c r="H23" s="97"/>
      <c r="I23" s="97"/>
      <c r="J23" s="97"/>
      <c r="K23" s="97"/>
      <c r="L23" s="97"/>
      <c r="M23" s="97"/>
      <c r="N23" s="97"/>
      <c r="O23" s="97"/>
    </row>
    <row r="24" spans="4:15" ht="12.75">
      <c r="D24" s="97"/>
      <c r="E24" s="97"/>
      <c r="F24" s="97"/>
      <c r="G24" s="97"/>
      <c r="H24" s="97"/>
      <c r="I24" s="97"/>
      <c r="J24" s="97"/>
      <c r="K24" s="97"/>
      <c r="L24" s="97"/>
      <c r="M24" s="97"/>
      <c r="N24" s="97"/>
      <c r="O24" s="97"/>
    </row>
    <row r="25" spans="4:15" ht="12.75" customHeight="1">
      <c r="D25" s="39"/>
      <c r="E25" s="39"/>
      <c r="F25" s="39"/>
      <c r="G25" s="39"/>
      <c r="H25" s="39"/>
      <c r="I25" s="39"/>
      <c r="J25" s="39"/>
      <c r="K25" s="39"/>
      <c r="L25" s="39"/>
      <c r="M25" s="39"/>
      <c r="N25" s="39"/>
      <c r="O25" s="39"/>
    </row>
    <row r="26" spans="4:15" ht="12.75" customHeight="1">
      <c r="D26" s="39"/>
      <c r="E26" s="39"/>
      <c r="F26" s="39"/>
      <c r="G26" s="39"/>
      <c r="H26" s="39"/>
      <c r="I26" s="39"/>
      <c r="J26" s="39"/>
      <c r="K26" s="39"/>
      <c r="L26" s="39"/>
      <c r="M26" s="39"/>
      <c r="N26" s="39"/>
      <c r="O26" s="39"/>
    </row>
    <row r="27" spans="4:15" ht="12.75" customHeight="1">
      <c r="D27" s="39"/>
      <c r="E27" s="39"/>
      <c r="F27" s="39"/>
      <c r="G27" s="39"/>
      <c r="H27" s="39"/>
      <c r="I27" s="39"/>
      <c r="J27" s="39"/>
      <c r="K27" s="39"/>
      <c r="L27" s="39"/>
      <c r="M27" s="39"/>
      <c r="N27" s="39"/>
      <c r="O27" s="39"/>
    </row>
    <row r="28" spans="4:15" ht="12.75" customHeight="1">
      <c r="D28" s="39"/>
      <c r="E28" s="39"/>
      <c r="F28" s="39"/>
      <c r="G28" s="39"/>
      <c r="H28" s="39"/>
      <c r="I28" s="39"/>
      <c r="J28" s="39"/>
      <c r="K28" s="39"/>
      <c r="L28" s="39"/>
      <c r="M28" s="39"/>
      <c r="N28" s="39"/>
      <c r="O28" s="39"/>
    </row>
    <row r="33" ht="12.75">
      <c r="C33" s="82"/>
    </row>
  </sheetData>
  <sheetProtection sheet="1" objects="1" scenarios="1"/>
  <mergeCells count="3">
    <mergeCell ref="D9:O24"/>
    <mergeCell ref="F3:M5"/>
    <mergeCell ref="C2:N2"/>
  </mergeCells>
  <conditionalFormatting sqref="F3:M5">
    <cfRule type="expression" priority="1" dxfId="3" stopIfTrue="1">
      <formula>IF(OR(W3=1,W7=1),1,0)</formula>
    </cfRule>
  </conditionalFormatting>
  <printOptions/>
  <pageMargins left="0.75" right="0.75" top="1" bottom="1" header="0.5" footer="0.5"/>
  <pageSetup fitToHeight="1" fitToWidth="1" horizontalDpi="600" verticalDpi="600" orientation="landscape" scale="94" r:id="rId2"/>
  <legacy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C2:X28"/>
  <sheetViews>
    <sheetView showRowColHeaders="0" workbookViewId="0" topLeftCell="B1">
      <selection activeCell="A1" sqref="A1"/>
    </sheetView>
  </sheetViews>
  <sheetFormatPr defaultColWidth="9.140625" defaultRowHeight="12.75"/>
  <cols>
    <col min="1" max="1" width="9.140625" style="1" hidden="1" customWidth="1"/>
    <col min="2" max="2" width="1.8515625" style="1" customWidth="1"/>
    <col min="3" max="22" width="9.140625" style="1" customWidth="1"/>
    <col min="23" max="23" width="0" style="1" hidden="1" customWidth="1"/>
    <col min="24" max="24" width="18.421875" style="1" hidden="1" customWidth="1"/>
    <col min="25" max="16384" width="9.140625" style="1" customWidth="1"/>
  </cols>
  <sheetData>
    <row r="1" s="32" customFormat="1" ht="12.75" customHeight="1"/>
    <row r="2" spans="3:12" s="19" customFormat="1" ht="39.75" customHeight="1">
      <c r="C2" s="105" t="s">
        <v>128</v>
      </c>
      <c r="D2" s="106"/>
      <c r="E2" s="106"/>
      <c r="F2" s="106"/>
      <c r="G2" s="106"/>
      <c r="H2" s="106"/>
      <c r="I2" s="106"/>
      <c r="J2" s="106"/>
      <c r="K2" s="106"/>
      <c r="L2" s="106"/>
    </row>
    <row r="3" s="10" customFormat="1" ht="12.75" customHeight="1"/>
    <row r="4" spans="6:24" s="10" customFormat="1" ht="12.75" customHeight="1">
      <c r="F4" s="127">
        <f>IF(AND(W5=1,W6=1),"You have indicated that you intend to submit a Start Year report, which cannot include emission reductions, including offsets.",IF(AND(W4=1,W5=1),"You have indicated that you intend to submit an Emissions Only report, which cannot include emission reductions, including offsets.",""))</f>
      </c>
      <c r="G4" s="127"/>
      <c r="H4" s="127"/>
      <c r="I4" s="127"/>
      <c r="J4" s="127"/>
      <c r="K4" s="127"/>
      <c r="L4" s="127"/>
      <c r="M4" s="127"/>
      <c r="N4" s="20"/>
      <c r="O4" s="20"/>
      <c r="W4" s="62">
        <f>IF('4-Register'!W5=2,'4a-Emissions Only'!W6,0)</f>
        <v>0</v>
      </c>
      <c r="X4" s="6" t="s">
        <v>119</v>
      </c>
    </row>
    <row r="5" spans="6:24" s="10" customFormat="1" ht="12.75" customHeight="1">
      <c r="F5" s="127"/>
      <c r="G5" s="127"/>
      <c r="H5" s="127"/>
      <c r="I5" s="127"/>
      <c r="J5" s="127"/>
      <c r="K5" s="127"/>
      <c r="L5" s="127"/>
      <c r="M5" s="127"/>
      <c r="N5" s="20"/>
      <c r="O5" s="20"/>
      <c r="W5" s="62">
        <v>0</v>
      </c>
      <c r="X5" s="6"/>
    </row>
    <row r="6" spans="23:24" s="10" customFormat="1" ht="12.75" customHeight="1">
      <c r="W6" s="62">
        <f>IF('2-Start or Reporting Year'!W5=1,1,0)</f>
        <v>0</v>
      </c>
      <c r="X6" s="30" t="s">
        <v>64</v>
      </c>
    </row>
    <row r="7" s="10" customFormat="1" ht="12.75" customHeight="1"/>
    <row r="9" spans="4:15" ht="12.75">
      <c r="D9" s="97" t="s">
        <v>83</v>
      </c>
      <c r="E9" s="97"/>
      <c r="F9" s="97"/>
      <c r="G9" s="97"/>
      <c r="H9" s="97"/>
      <c r="I9" s="97"/>
      <c r="J9" s="97"/>
      <c r="K9" s="97"/>
      <c r="L9" s="97"/>
      <c r="M9" s="97"/>
      <c r="N9" s="97"/>
      <c r="O9" s="97"/>
    </row>
    <row r="10" spans="4:15" ht="12.75">
      <c r="D10" s="97"/>
      <c r="E10" s="97"/>
      <c r="F10" s="97"/>
      <c r="G10" s="97"/>
      <c r="H10" s="97"/>
      <c r="I10" s="97"/>
      <c r="J10" s="97"/>
      <c r="K10" s="97"/>
      <c r="L10" s="97"/>
      <c r="M10" s="97"/>
      <c r="N10" s="97"/>
      <c r="O10" s="97"/>
    </row>
    <row r="11" spans="4:15" ht="12.75">
      <c r="D11" s="97"/>
      <c r="E11" s="97"/>
      <c r="F11" s="97"/>
      <c r="G11" s="97"/>
      <c r="H11" s="97"/>
      <c r="I11" s="97"/>
      <c r="J11" s="97"/>
      <c r="K11" s="97"/>
      <c r="L11" s="97"/>
      <c r="M11" s="97"/>
      <c r="N11" s="97"/>
      <c r="O11" s="97"/>
    </row>
    <row r="12" spans="4:15" ht="12.75">
      <c r="D12" s="97"/>
      <c r="E12" s="97"/>
      <c r="F12" s="97"/>
      <c r="G12" s="97"/>
      <c r="H12" s="97"/>
      <c r="I12" s="97"/>
      <c r="J12" s="97"/>
      <c r="K12" s="97"/>
      <c r="L12" s="97"/>
      <c r="M12" s="97"/>
      <c r="N12" s="97"/>
      <c r="O12" s="97"/>
    </row>
    <row r="13" spans="4:15" ht="12.75">
      <c r="D13" s="97"/>
      <c r="E13" s="97"/>
      <c r="F13" s="97"/>
      <c r="G13" s="97"/>
      <c r="H13" s="97"/>
      <c r="I13" s="97"/>
      <c r="J13" s="97"/>
      <c r="K13" s="97"/>
      <c r="L13" s="97"/>
      <c r="M13" s="97"/>
      <c r="N13" s="97"/>
      <c r="O13" s="97"/>
    </row>
    <row r="14" spans="4:15" ht="12.75">
      <c r="D14" s="97"/>
      <c r="E14" s="97"/>
      <c r="F14" s="97"/>
      <c r="G14" s="97"/>
      <c r="H14" s="97"/>
      <c r="I14" s="97"/>
      <c r="J14" s="97"/>
      <c r="K14" s="97"/>
      <c r="L14" s="97"/>
      <c r="M14" s="97"/>
      <c r="N14" s="97"/>
      <c r="O14" s="97"/>
    </row>
    <row r="15" spans="4:15" ht="12.75">
      <c r="D15" s="97"/>
      <c r="E15" s="97"/>
      <c r="F15" s="97"/>
      <c r="G15" s="97"/>
      <c r="H15" s="97"/>
      <c r="I15" s="97"/>
      <c r="J15" s="97"/>
      <c r="K15" s="97"/>
      <c r="L15" s="97"/>
      <c r="M15" s="97"/>
      <c r="N15" s="97"/>
      <c r="O15" s="97"/>
    </row>
    <row r="16" spans="4:15" ht="12.75">
      <c r="D16" s="97"/>
      <c r="E16" s="97"/>
      <c r="F16" s="97"/>
      <c r="G16" s="97"/>
      <c r="H16" s="97"/>
      <c r="I16" s="97"/>
      <c r="J16" s="97"/>
      <c r="K16" s="97"/>
      <c r="L16" s="97"/>
      <c r="M16" s="97"/>
      <c r="N16" s="97"/>
      <c r="O16" s="97"/>
    </row>
    <row r="17" spans="4:15" ht="12.75">
      <c r="D17" s="97"/>
      <c r="E17" s="97"/>
      <c r="F17" s="97"/>
      <c r="G17" s="97"/>
      <c r="H17" s="97"/>
      <c r="I17" s="97"/>
      <c r="J17" s="97"/>
      <c r="K17" s="97"/>
      <c r="L17" s="97"/>
      <c r="M17" s="97"/>
      <c r="N17" s="97"/>
      <c r="O17" s="97"/>
    </row>
    <row r="18" spans="4:15" ht="12.75">
      <c r="D18" s="97"/>
      <c r="E18" s="97"/>
      <c r="F18" s="97"/>
      <c r="G18" s="97"/>
      <c r="H18" s="97"/>
      <c r="I18" s="97"/>
      <c r="J18" s="97"/>
      <c r="K18" s="97"/>
      <c r="L18" s="97"/>
      <c r="M18" s="97"/>
      <c r="N18" s="97"/>
      <c r="O18" s="97"/>
    </row>
    <row r="19" spans="4:15" ht="12.75">
      <c r="D19" s="97"/>
      <c r="E19" s="97"/>
      <c r="F19" s="97"/>
      <c r="G19" s="97"/>
      <c r="H19" s="97"/>
      <c r="I19" s="97"/>
      <c r="J19" s="97"/>
      <c r="K19" s="97"/>
      <c r="L19" s="97"/>
      <c r="M19" s="97"/>
      <c r="N19" s="97"/>
      <c r="O19" s="97"/>
    </row>
    <row r="20" spans="4:15" ht="12.75">
      <c r="D20" s="97"/>
      <c r="E20" s="97"/>
      <c r="F20" s="97"/>
      <c r="G20" s="97"/>
      <c r="H20" s="97"/>
      <c r="I20" s="97"/>
      <c r="J20" s="97"/>
      <c r="K20" s="97"/>
      <c r="L20" s="97"/>
      <c r="M20" s="97"/>
      <c r="N20" s="97"/>
      <c r="O20" s="97"/>
    </row>
    <row r="21" spans="4:15" ht="12.75">
      <c r="D21" s="97"/>
      <c r="E21" s="97"/>
      <c r="F21" s="97"/>
      <c r="G21" s="97"/>
      <c r="H21" s="97"/>
      <c r="I21" s="97"/>
      <c r="J21" s="97"/>
      <c r="K21" s="97"/>
      <c r="L21" s="97"/>
      <c r="M21" s="97"/>
      <c r="N21" s="97"/>
      <c r="O21" s="97"/>
    </row>
    <row r="22" spans="4:15" ht="12.75">
      <c r="D22" s="97"/>
      <c r="E22" s="97"/>
      <c r="F22" s="97"/>
      <c r="G22" s="97"/>
      <c r="H22" s="97"/>
      <c r="I22" s="97"/>
      <c r="J22" s="97"/>
      <c r="K22" s="97"/>
      <c r="L22" s="97"/>
      <c r="M22" s="97"/>
      <c r="N22" s="97"/>
      <c r="O22" s="97"/>
    </row>
    <row r="23" spans="4:15" ht="12.75">
      <c r="D23" s="97"/>
      <c r="E23" s="97"/>
      <c r="F23" s="97"/>
      <c r="G23" s="97"/>
      <c r="H23" s="97"/>
      <c r="I23" s="97"/>
      <c r="J23" s="97"/>
      <c r="K23" s="97"/>
      <c r="L23" s="97"/>
      <c r="M23" s="97"/>
      <c r="N23" s="97"/>
      <c r="O23" s="97"/>
    </row>
    <row r="24" spans="4:15" ht="12.75">
      <c r="D24" s="97"/>
      <c r="E24" s="97"/>
      <c r="F24" s="97"/>
      <c r="G24" s="97"/>
      <c r="H24" s="97"/>
      <c r="I24" s="97"/>
      <c r="J24" s="97"/>
      <c r="K24" s="97"/>
      <c r="L24" s="97"/>
      <c r="M24" s="97"/>
      <c r="N24" s="97"/>
      <c r="O24" s="97"/>
    </row>
    <row r="25" spans="4:15" ht="12.75" customHeight="1">
      <c r="D25" s="39"/>
      <c r="E25" s="39"/>
      <c r="F25" s="39"/>
      <c r="G25" s="39"/>
      <c r="H25" s="39"/>
      <c r="I25" s="39"/>
      <c r="J25" s="39"/>
      <c r="K25" s="39"/>
      <c r="L25" s="39"/>
      <c r="M25" s="39"/>
      <c r="N25" s="39"/>
      <c r="O25" s="39"/>
    </row>
    <row r="26" spans="4:15" ht="12.75" customHeight="1">
      <c r="D26" s="39"/>
      <c r="E26" s="39"/>
      <c r="F26" s="39"/>
      <c r="G26" s="39"/>
      <c r="H26" s="39"/>
      <c r="I26" s="39"/>
      <c r="J26" s="39"/>
      <c r="K26" s="39"/>
      <c r="L26" s="39"/>
      <c r="M26" s="39"/>
      <c r="N26" s="39"/>
      <c r="O26" s="39"/>
    </row>
    <row r="27" spans="4:15" ht="12.75" customHeight="1">
      <c r="D27" s="39"/>
      <c r="E27" s="39"/>
      <c r="F27" s="39"/>
      <c r="G27" s="39"/>
      <c r="H27" s="39"/>
      <c r="I27" s="39"/>
      <c r="J27" s="39"/>
      <c r="K27" s="39"/>
      <c r="L27" s="39"/>
      <c r="M27" s="39"/>
      <c r="N27" s="39"/>
      <c r="O27" s="39"/>
    </row>
    <row r="28" spans="4:15" ht="12.75" customHeight="1">
      <c r="D28" s="39"/>
      <c r="E28" s="39"/>
      <c r="F28" s="39"/>
      <c r="G28" s="39"/>
      <c r="H28" s="39"/>
      <c r="I28" s="39"/>
      <c r="J28" s="39"/>
      <c r="K28" s="39"/>
      <c r="L28" s="39"/>
      <c r="M28" s="39"/>
      <c r="N28" s="39"/>
      <c r="O28" s="39"/>
    </row>
  </sheetData>
  <sheetProtection sheet="1" objects="1" scenarios="1"/>
  <mergeCells count="3">
    <mergeCell ref="C2:L2"/>
    <mergeCell ref="F4:M5"/>
    <mergeCell ref="D9:O24"/>
  </mergeCells>
  <conditionalFormatting sqref="F4:M5">
    <cfRule type="expression" priority="1" dxfId="4" stopIfTrue="1">
      <formula>IF(W5=1,IF(OR(W4=1,W6=1),1,0))</formula>
    </cfRule>
  </conditionalFormatting>
  <printOptions/>
  <pageMargins left="0.75" right="0.75" top="1" bottom="1" header="0.5" footer="0.5"/>
  <pageSetup fitToHeight="1" fitToWidth="1" horizontalDpi="600" verticalDpi="600" orientation="landscape"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Richards</dc:creator>
  <cp:keywords/>
  <dc:description/>
  <cp:lastModifiedBy>dca</cp:lastModifiedBy>
  <cp:lastPrinted>2007-12-05T23:03:35Z</cp:lastPrinted>
  <dcterms:created xsi:type="dcterms:W3CDTF">2007-11-12T17:20:01Z</dcterms:created>
  <dcterms:modified xsi:type="dcterms:W3CDTF">2008-06-13T19:00:28Z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-2066324953</vt:i4>
  </property>
  <property fmtid="{D5CDD505-2E9C-101B-9397-08002B2CF9AE}" pid="3" name="_EmailSubject">
    <vt:lpwstr>Final Getting Started Tool</vt:lpwstr>
  </property>
  <property fmtid="{D5CDD505-2E9C-101B-9397-08002B2CF9AE}" pid="4" name="_AuthorEmail">
    <vt:lpwstr>Richard.Richards@eia.doe.gov</vt:lpwstr>
  </property>
  <property fmtid="{D5CDD505-2E9C-101B-9397-08002B2CF9AE}" pid="5" name="_AuthorEmailDisplayName">
    <vt:lpwstr>Richards, Richard</vt:lpwstr>
  </property>
  <property fmtid="{D5CDD505-2E9C-101B-9397-08002B2CF9AE}" pid="6" name="_PreviousAdHocReviewCycleID">
    <vt:i4>-766793580</vt:i4>
  </property>
</Properties>
</file>