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9120" activeTab="1"/>
  </bookViews>
  <sheets>
    <sheet name="Data" sheetId="1" r:id="rId1"/>
    <sheet name="HTML" sheetId="2" r:id="rId2"/>
  </sheets>
  <definedNames>
    <definedName name="Anchor">'Data'!#REF!</definedName>
  </definedNames>
  <calcPr fullCalcOnLoad="1"/>
</workbook>
</file>

<file path=xl/sharedStrings.xml><?xml version="1.0" encoding="utf-8"?>
<sst xmlns="http://schemas.openxmlformats.org/spreadsheetml/2006/main" count="24" uniqueCount="18">
  <si>
    <t>Source:  U.S. DOT, Federal Highway Administration</t>
  </si>
  <si>
    <t>Unit: Millions</t>
  </si>
  <si>
    <t>Vehicle Miles Traveled</t>
  </si>
  <si>
    <t>Vehicle Miles Traveled (millions)</t>
  </si>
  <si>
    <t>in billions</t>
  </si>
  <si>
    <t>Millions of highway miles</t>
  </si>
  <si>
    <t>U.S. HIGHWAY VEHICLE MILES TRAVELED</t>
  </si>
  <si>
    <t>Vehicle miles percent change from same month previous year</t>
  </si>
  <si>
    <t>SOURCE:  U.S. Department of Transportation, Federal Highway Administration, Office of Highway Policy Information, available at http://www.fhwa.dot.gov/ohim/tvtw/tvtpage.htm.</t>
  </si>
  <si>
    <t>Highway Vehicle Miles Traveled (monthly data, with underlying trend)</t>
  </si>
  <si>
    <t xml:space="preserve">NOTE: The current value is compared to the value from the same period in the previous year to account for seasonality. </t>
  </si>
  <si>
    <t xml:space="preserve">Trend </t>
  </si>
  <si>
    <t>Trend in billions</t>
  </si>
  <si>
    <t>Date</t>
  </si>
  <si>
    <r>
      <t xml:space="preserve">A trendline has been provided for vehicle miles traveled.  The trend has been calculated through a statistical procedure called Structural Modeling, in which the time series under study is decomposed into seasonal, trend and irregular components. For further information on this statistical procedure, see: S.J.  Koopman, et al., </t>
    </r>
    <r>
      <rPr>
        <i/>
        <sz val="9"/>
        <rFont val="Arial"/>
        <family val="2"/>
      </rPr>
      <t>Structural Time Series Analyser Modeller and Predictor</t>
    </r>
    <r>
      <rPr>
        <sz val="9"/>
        <rFont val="Arial"/>
        <family val="2"/>
      </rPr>
      <t xml:space="preserve"> (STAMP), London: Timberlake Consultants Ltd., 2000</t>
    </r>
  </si>
  <si>
    <t xml:space="preserve">Vehicle miles of travel (VMT) are key data for highway planning and management, and a common measure of roadway use.  Along with other data, VMT are often used in estimating congestion, air quality, and potential gas-tax revenues, and can provide a general measure of the level of the nation’s economic activity. </t>
  </si>
  <si>
    <t xml:space="preserve">Previous statistical analysis revealed an unexpected drop in the VMT data between August 2000 and October 2000. This drop proved to be significant, but temporary.  VMT levels for latter months of the trend, as can be seen in the graph, rise slowly to return to their previous level of growth. </t>
  </si>
  <si>
    <t>Update Date:  8/02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</si>
</sst>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0.000"/>
  </numFmts>
  <fonts count="12">
    <font>
      <sz val="10"/>
      <name val="Arial"/>
      <family val="0"/>
    </font>
    <font>
      <sz val="8"/>
      <name val="Tahoma"/>
      <family val="2"/>
    </font>
    <font>
      <b/>
      <sz val="10"/>
      <color indexed="9"/>
      <name val="Arial"/>
      <family val="2"/>
    </font>
    <font>
      <b/>
      <sz val="14"/>
      <name val="Arial"/>
      <family val="2"/>
    </font>
    <font>
      <sz val="14"/>
      <name val="Arial"/>
      <family val="2"/>
    </font>
    <font>
      <b/>
      <sz val="12"/>
      <name val="Arial"/>
      <family val="2"/>
    </font>
    <font>
      <sz val="12"/>
      <name val="Arial"/>
      <family val="2"/>
    </font>
    <font>
      <sz val="9"/>
      <name val="Arial"/>
      <family val="2"/>
    </font>
    <font>
      <sz val="2"/>
      <name val="Arial"/>
      <family val="2"/>
    </font>
    <font>
      <sz val="1.75"/>
      <name val="Arial"/>
      <family val="2"/>
    </font>
    <font>
      <sz val="10"/>
      <color indexed="33"/>
      <name val="Arial"/>
      <family val="2"/>
    </font>
    <font>
      <i/>
      <sz val="9"/>
      <name val="Arial"/>
      <family val="2"/>
    </font>
  </fonts>
  <fills count="4">
    <fill>
      <patternFill/>
    </fill>
    <fill>
      <patternFill patternType="gray125"/>
    </fill>
    <fill>
      <patternFill patternType="solid">
        <fgColor indexed="18"/>
        <bgColor indexed="64"/>
      </patternFill>
    </fill>
    <fill>
      <patternFill patternType="solid">
        <fgColor indexed="22"/>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164" fontId="0" fillId="0" borderId="0" xfId="0" applyNumberFormat="1" applyAlignment="1">
      <alignment/>
    </xf>
    <xf numFmtId="17" fontId="0" fillId="0" borderId="0" xfId="0" applyNumberFormat="1" applyAlignment="1">
      <alignment/>
    </xf>
    <xf numFmtId="0" fontId="0" fillId="0" borderId="0" xfId="0" applyAlignment="1">
      <alignment wrapText="1"/>
    </xf>
    <xf numFmtId="165" fontId="0" fillId="0" borderId="0" xfId="0" applyNumberFormat="1" applyAlignment="1">
      <alignment/>
    </xf>
    <xf numFmtId="0" fontId="0" fillId="0" borderId="0" xfId="0" applyAlignment="1">
      <alignment horizontal="right"/>
    </xf>
    <xf numFmtId="167" fontId="0" fillId="0" borderId="0" xfId="0" applyNumberFormat="1" applyAlignment="1">
      <alignment/>
    </xf>
    <xf numFmtId="0" fontId="0" fillId="0" borderId="0" xfId="0" applyFont="1" applyAlignment="1">
      <alignment/>
    </xf>
    <xf numFmtId="1" fontId="0" fillId="0" borderId="0" xfId="0" applyNumberFormat="1" applyAlignment="1">
      <alignment/>
    </xf>
    <xf numFmtId="1" fontId="0" fillId="0" borderId="0" xfId="0" applyNumberFormat="1" applyFont="1" applyAlignment="1">
      <alignment horizontal="center" vertical="center" wrapText="1"/>
    </xf>
    <xf numFmtId="0" fontId="0" fillId="0" borderId="0" xfId="0" applyFont="1" applyAlignment="1">
      <alignment horizontal="center" vertical="center"/>
    </xf>
    <xf numFmtId="164" fontId="0" fillId="0" borderId="0" xfId="0" applyNumberFormat="1" applyFont="1" applyAlignment="1">
      <alignment/>
    </xf>
    <xf numFmtId="0" fontId="0" fillId="0" borderId="0" xfId="0" applyBorder="1" applyAlignment="1">
      <alignment/>
    </xf>
    <xf numFmtId="17" fontId="2" fillId="2" borderId="0" xfId="0" applyNumberFormat="1" applyFont="1" applyFill="1" applyBorder="1" applyAlignment="1">
      <alignment horizontal="center" vertical="center"/>
    </xf>
    <xf numFmtId="0" fontId="0" fillId="3" borderId="0" xfId="0" applyFont="1" applyFill="1" applyBorder="1" applyAlignment="1">
      <alignment horizontal="left" vertical="top" wrapText="1"/>
    </xf>
    <xf numFmtId="3" fontId="0" fillId="3" borderId="0" xfId="0" applyNumberFormat="1" applyFont="1" applyFill="1" applyBorder="1" applyAlignment="1">
      <alignment vertical="top" wrapText="1"/>
    </xf>
    <xf numFmtId="4" fontId="0" fillId="3" borderId="0" xfId="0" applyNumberFormat="1" applyFont="1" applyFill="1" applyBorder="1" applyAlignment="1">
      <alignment vertical="top" wrapText="1"/>
    </xf>
    <xf numFmtId="0" fontId="0" fillId="0" borderId="0" xfId="0" applyAlignment="1" applyProtection="1">
      <alignment/>
      <protection locked="0"/>
    </xf>
    <xf numFmtId="17" fontId="2" fillId="2" borderId="0" xfId="0" applyNumberFormat="1" applyFont="1" applyFill="1" applyBorder="1" applyAlignment="1">
      <alignment horizontal="right" vertical="center" wrapText="1"/>
    </xf>
    <xf numFmtId="1" fontId="0" fillId="0" borderId="0" xfId="0" applyNumberFormat="1" applyAlignment="1">
      <alignment horizontal="center" vertical="center" wrapText="1"/>
    </xf>
    <xf numFmtId="0" fontId="0" fillId="0" borderId="0" xfId="0" applyAlignment="1">
      <alignment horizontal="center" vertical="center"/>
    </xf>
    <xf numFmtId="0" fontId="7"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0" fillId="0" borderId="0" xfId="0" applyAlignment="1">
      <alignment/>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6"/>
          <c:w val="1"/>
          <c:h val="0.844"/>
        </c:manualLayout>
      </c:layout>
      <c:lineChart>
        <c:grouping val="standard"/>
        <c:varyColors val="0"/>
        <c:ser>
          <c:idx val="3"/>
          <c:order val="0"/>
          <c:tx>
            <c:v>in billions</c:v>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Data!$A$8:$A$155</c:f>
              <c:strCache>
                <c:ptCount val="148"/>
                <c:pt idx="0">
                  <c:v>32881</c:v>
                </c:pt>
                <c:pt idx="1">
                  <c:v>32912</c:v>
                </c:pt>
                <c:pt idx="2">
                  <c:v>32940</c:v>
                </c:pt>
                <c:pt idx="3">
                  <c:v>32971</c:v>
                </c:pt>
                <c:pt idx="4">
                  <c:v>33001</c:v>
                </c:pt>
                <c:pt idx="5">
                  <c:v>33032</c:v>
                </c:pt>
                <c:pt idx="6">
                  <c:v>33062</c:v>
                </c:pt>
                <c:pt idx="7">
                  <c:v>33093</c:v>
                </c:pt>
                <c:pt idx="8">
                  <c:v>33124</c:v>
                </c:pt>
                <c:pt idx="9">
                  <c:v>33154</c:v>
                </c:pt>
                <c:pt idx="10">
                  <c:v>33185</c:v>
                </c:pt>
                <c:pt idx="11">
                  <c:v>33215</c:v>
                </c:pt>
                <c:pt idx="12">
                  <c:v>33246</c:v>
                </c:pt>
                <c:pt idx="13">
                  <c:v>33277</c:v>
                </c:pt>
                <c:pt idx="14">
                  <c:v>33305</c:v>
                </c:pt>
                <c:pt idx="15">
                  <c:v>33336</c:v>
                </c:pt>
                <c:pt idx="16">
                  <c:v>33366</c:v>
                </c:pt>
                <c:pt idx="17">
                  <c:v>33397</c:v>
                </c:pt>
                <c:pt idx="18">
                  <c:v>33427</c:v>
                </c:pt>
                <c:pt idx="19">
                  <c:v>33458</c:v>
                </c:pt>
                <c:pt idx="20">
                  <c:v>33489</c:v>
                </c:pt>
                <c:pt idx="21">
                  <c:v>33519</c:v>
                </c:pt>
                <c:pt idx="22">
                  <c:v>33550</c:v>
                </c:pt>
                <c:pt idx="23">
                  <c:v>33580</c:v>
                </c:pt>
                <c:pt idx="24">
                  <c:v>33611</c:v>
                </c:pt>
                <c:pt idx="25">
                  <c:v>33641.5</c:v>
                </c:pt>
                <c:pt idx="26">
                  <c:v>33672</c:v>
                </c:pt>
                <c:pt idx="27">
                  <c:v>33702.5</c:v>
                </c:pt>
                <c:pt idx="28">
                  <c:v>33733</c:v>
                </c:pt>
                <c:pt idx="29">
                  <c:v>33763.5</c:v>
                </c:pt>
                <c:pt idx="30">
                  <c:v>33794</c:v>
                </c:pt>
                <c:pt idx="31">
                  <c:v>33824.5</c:v>
                </c:pt>
                <c:pt idx="32">
                  <c:v>33855</c:v>
                </c:pt>
                <c:pt idx="33">
                  <c:v>33885.5</c:v>
                </c:pt>
                <c:pt idx="34">
                  <c:v>33916</c:v>
                </c:pt>
                <c:pt idx="35">
                  <c:v>33946.5</c:v>
                </c:pt>
                <c:pt idx="36">
                  <c:v>33977</c:v>
                </c:pt>
                <c:pt idx="37">
                  <c:v>34007.5</c:v>
                </c:pt>
                <c:pt idx="38">
                  <c:v>34038</c:v>
                </c:pt>
                <c:pt idx="39">
                  <c:v>34068.5</c:v>
                </c:pt>
                <c:pt idx="40">
                  <c:v>34099</c:v>
                </c:pt>
                <c:pt idx="41">
                  <c:v>34129.5</c:v>
                </c:pt>
                <c:pt idx="42">
                  <c:v>34160</c:v>
                </c:pt>
                <c:pt idx="43">
                  <c:v>34190.5</c:v>
                </c:pt>
                <c:pt idx="44">
                  <c:v>34221</c:v>
                </c:pt>
                <c:pt idx="45">
                  <c:v>34251.5</c:v>
                </c:pt>
                <c:pt idx="46">
                  <c:v>34282</c:v>
                </c:pt>
                <c:pt idx="47">
                  <c:v>34312.5</c:v>
                </c:pt>
                <c:pt idx="48">
                  <c:v>34343</c:v>
                </c:pt>
                <c:pt idx="49">
                  <c:v>34373.5</c:v>
                </c:pt>
                <c:pt idx="50">
                  <c:v>34404</c:v>
                </c:pt>
                <c:pt idx="51">
                  <c:v>34434.5</c:v>
                </c:pt>
                <c:pt idx="52">
                  <c:v>34465</c:v>
                </c:pt>
                <c:pt idx="53">
                  <c:v>34495.5</c:v>
                </c:pt>
                <c:pt idx="54">
                  <c:v>34526</c:v>
                </c:pt>
                <c:pt idx="55">
                  <c:v>34556.5</c:v>
                </c:pt>
                <c:pt idx="56">
                  <c:v>34587</c:v>
                </c:pt>
                <c:pt idx="57">
                  <c:v>34617.5</c:v>
                </c:pt>
                <c:pt idx="58">
                  <c:v>34648</c:v>
                </c:pt>
                <c:pt idx="59">
                  <c:v>34678.5</c:v>
                </c:pt>
                <c:pt idx="60">
                  <c:v>34709</c:v>
                </c:pt>
                <c:pt idx="61">
                  <c:v>34739.5</c:v>
                </c:pt>
                <c:pt idx="62">
                  <c:v>34770</c:v>
                </c:pt>
                <c:pt idx="63">
                  <c:v>34800.5</c:v>
                </c:pt>
                <c:pt idx="64">
                  <c:v>34831</c:v>
                </c:pt>
                <c:pt idx="65">
                  <c:v>34861.5</c:v>
                </c:pt>
                <c:pt idx="66">
                  <c:v>34892</c:v>
                </c:pt>
                <c:pt idx="67">
                  <c:v>34922.5</c:v>
                </c:pt>
                <c:pt idx="68">
                  <c:v>34953</c:v>
                </c:pt>
                <c:pt idx="69">
                  <c:v>34983.5</c:v>
                </c:pt>
                <c:pt idx="70">
                  <c:v>35014</c:v>
                </c:pt>
                <c:pt idx="71">
                  <c:v>35044.5</c:v>
                </c:pt>
                <c:pt idx="72">
                  <c:v>35075</c:v>
                </c:pt>
                <c:pt idx="73">
                  <c:v>35105.5</c:v>
                </c:pt>
                <c:pt idx="74">
                  <c:v>35136</c:v>
                </c:pt>
                <c:pt idx="75">
                  <c:v>35166.5</c:v>
                </c:pt>
                <c:pt idx="76">
                  <c:v>35197</c:v>
                </c:pt>
                <c:pt idx="77">
                  <c:v>35227.5</c:v>
                </c:pt>
                <c:pt idx="78">
                  <c:v>35258</c:v>
                </c:pt>
                <c:pt idx="79">
                  <c:v>35288.5</c:v>
                </c:pt>
                <c:pt idx="80">
                  <c:v>35319</c:v>
                </c:pt>
                <c:pt idx="81">
                  <c:v>35349.5</c:v>
                </c:pt>
                <c:pt idx="82">
                  <c:v>35380</c:v>
                </c:pt>
                <c:pt idx="83">
                  <c:v>35410.5</c:v>
                </c:pt>
                <c:pt idx="84">
                  <c:v>35441</c:v>
                </c:pt>
                <c:pt idx="85">
                  <c:v>35471.5</c:v>
                </c:pt>
                <c:pt idx="86">
                  <c:v>35502</c:v>
                </c:pt>
                <c:pt idx="87">
                  <c:v>35532.5</c:v>
                </c:pt>
                <c:pt idx="88">
                  <c:v>35563</c:v>
                </c:pt>
                <c:pt idx="89">
                  <c:v>35593.5</c:v>
                </c:pt>
                <c:pt idx="90">
                  <c:v>35624</c:v>
                </c:pt>
                <c:pt idx="91">
                  <c:v>35654.5</c:v>
                </c:pt>
                <c:pt idx="92">
                  <c:v>35685</c:v>
                </c:pt>
                <c:pt idx="93">
                  <c:v>35715.5</c:v>
                </c:pt>
                <c:pt idx="94">
                  <c:v>35746</c:v>
                </c:pt>
                <c:pt idx="95">
                  <c:v>35776.5</c:v>
                </c:pt>
                <c:pt idx="96">
                  <c:v>35807</c:v>
                </c:pt>
                <c:pt idx="97">
                  <c:v>35837.5</c:v>
                </c:pt>
                <c:pt idx="98">
                  <c:v>35868</c:v>
                </c:pt>
                <c:pt idx="99">
                  <c:v>35898.5</c:v>
                </c:pt>
                <c:pt idx="100">
                  <c:v>35929</c:v>
                </c:pt>
                <c:pt idx="101">
                  <c:v>35959.5</c:v>
                </c:pt>
                <c:pt idx="102">
                  <c:v>35990</c:v>
                </c:pt>
                <c:pt idx="103">
                  <c:v>36020.5</c:v>
                </c:pt>
                <c:pt idx="104">
                  <c:v>36051</c:v>
                </c:pt>
                <c:pt idx="105">
                  <c:v>36081.5</c:v>
                </c:pt>
                <c:pt idx="106">
                  <c:v>36112</c:v>
                </c:pt>
                <c:pt idx="107">
                  <c:v>36142.5</c:v>
                </c:pt>
                <c:pt idx="108">
                  <c:v>36173</c:v>
                </c:pt>
                <c:pt idx="109">
                  <c:v>36203.5</c:v>
                </c:pt>
                <c:pt idx="110">
                  <c:v>36234</c:v>
                </c:pt>
                <c:pt idx="111">
                  <c:v>36264.5</c:v>
                </c:pt>
                <c:pt idx="112">
                  <c:v>36295</c:v>
                </c:pt>
                <c:pt idx="113">
                  <c:v>36325.5</c:v>
                </c:pt>
                <c:pt idx="114">
                  <c:v>36356</c:v>
                </c:pt>
                <c:pt idx="115">
                  <c:v>36386.5</c:v>
                </c:pt>
                <c:pt idx="116">
                  <c:v>36417</c:v>
                </c:pt>
                <c:pt idx="117">
                  <c:v>36447.5</c:v>
                </c:pt>
                <c:pt idx="118">
                  <c:v>36478</c:v>
                </c:pt>
                <c:pt idx="119">
                  <c:v>36508.5</c:v>
                </c:pt>
                <c:pt idx="120">
                  <c:v>36539</c:v>
                </c:pt>
                <c:pt idx="121">
                  <c:v>36569.5</c:v>
                </c:pt>
                <c:pt idx="122">
                  <c:v>36600</c:v>
                </c:pt>
                <c:pt idx="123">
                  <c:v>36630.5</c:v>
                </c:pt>
                <c:pt idx="124">
                  <c:v>36661</c:v>
                </c:pt>
                <c:pt idx="125">
                  <c:v>36691.5</c:v>
                </c:pt>
                <c:pt idx="126">
                  <c:v>36722</c:v>
                </c:pt>
                <c:pt idx="127">
                  <c:v>36752.5</c:v>
                </c:pt>
                <c:pt idx="128">
                  <c:v>36783</c:v>
                </c:pt>
                <c:pt idx="129">
                  <c:v>36813.5</c:v>
                </c:pt>
                <c:pt idx="130">
                  <c:v>36844</c:v>
                </c:pt>
                <c:pt idx="131">
                  <c:v>36874.5</c:v>
                </c:pt>
                <c:pt idx="132">
                  <c:v>36904.9375</c:v>
                </c:pt>
                <c:pt idx="133">
                  <c:v>36935.375</c:v>
                </c:pt>
                <c:pt idx="134">
                  <c:v>36965.8125</c:v>
                </c:pt>
                <c:pt idx="135">
                  <c:v>36996.25</c:v>
                </c:pt>
                <c:pt idx="136">
                  <c:v>37026.6875</c:v>
                </c:pt>
                <c:pt idx="137">
                  <c:v>37057.125</c:v>
                </c:pt>
                <c:pt idx="138">
                  <c:v>37087.5625</c:v>
                </c:pt>
                <c:pt idx="139">
                  <c:v>37104</c:v>
                </c:pt>
                <c:pt idx="140">
                  <c:v>37135</c:v>
                </c:pt>
                <c:pt idx="141">
                  <c:v>37165</c:v>
                </c:pt>
                <c:pt idx="142">
                  <c:v>37196</c:v>
                </c:pt>
                <c:pt idx="143">
                  <c:v>37226</c:v>
                </c:pt>
                <c:pt idx="144">
                  <c:v>37257</c:v>
                </c:pt>
                <c:pt idx="145">
                  <c:v>37288</c:v>
                </c:pt>
                <c:pt idx="146">
                  <c:v>37316</c:v>
                </c:pt>
                <c:pt idx="147">
                  <c:v>37347</c:v>
                </c:pt>
              </c:strCache>
            </c:strRef>
          </c:cat>
          <c:val>
            <c:numRef>
              <c:f>Data!$C$8:$C$155</c:f>
              <c:numCache>
                <c:ptCount val="148"/>
                <c:pt idx="0">
                  <c:v>163.6</c:v>
                </c:pt>
                <c:pt idx="1">
                  <c:v>153.559</c:v>
                </c:pt>
                <c:pt idx="2">
                  <c:v>178.771</c:v>
                </c:pt>
                <c:pt idx="3">
                  <c:v>179.033</c:v>
                </c:pt>
                <c:pt idx="4">
                  <c:v>189.247</c:v>
                </c:pt>
                <c:pt idx="5">
                  <c:v>189.529</c:v>
                </c:pt>
                <c:pt idx="6">
                  <c:v>195.47</c:v>
                </c:pt>
                <c:pt idx="7">
                  <c:v>197.057</c:v>
                </c:pt>
                <c:pt idx="8">
                  <c:v>178.415</c:v>
                </c:pt>
                <c:pt idx="9">
                  <c:v>182.634</c:v>
                </c:pt>
                <c:pt idx="10">
                  <c:v>171.565</c:v>
                </c:pt>
                <c:pt idx="11">
                  <c:v>168.621</c:v>
                </c:pt>
                <c:pt idx="12">
                  <c:v>157.889</c:v>
                </c:pt>
                <c:pt idx="13">
                  <c:v>153.351</c:v>
                </c:pt>
                <c:pt idx="14">
                  <c:v>179.076</c:v>
                </c:pt>
                <c:pt idx="15">
                  <c:v>179.538</c:v>
                </c:pt>
                <c:pt idx="16">
                  <c:v>191.929</c:v>
                </c:pt>
                <c:pt idx="17">
                  <c:v>193.467</c:v>
                </c:pt>
                <c:pt idx="18">
                  <c:v>198.387</c:v>
                </c:pt>
                <c:pt idx="19">
                  <c:v>204.063</c:v>
                </c:pt>
                <c:pt idx="20">
                  <c:v>183.594</c:v>
                </c:pt>
                <c:pt idx="21">
                  <c:v>188.445</c:v>
                </c:pt>
                <c:pt idx="22">
                  <c:v>169.693</c:v>
                </c:pt>
                <c:pt idx="23">
                  <c:v>172.782</c:v>
                </c:pt>
                <c:pt idx="24">
                  <c:v>167.652</c:v>
                </c:pt>
                <c:pt idx="25">
                  <c:v>160.204</c:v>
                </c:pt>
                <c:pt idx="26">
                  <c:v>183.778</c:v>
                </c:pt>
                <c:pt idx="27">
                  <c:v>186.069</c:v>
                </c:pt>
                <c:pt idx="28">
                  <c:v>196.725</c:v>
                </c:pt>
                <c:pt idx="29">
                  <c:v>197.232</c:v>
                </c:pt>
                <c:pt idx="30">
                  <c:v>206.616</c:v>
                </c:pt>
                <c:pt idx="31">
                  <c:v>204.753</c:v>
                </c:pt>
                <c:pt idx="32">
                  <c:v>190.908</c:v>
                </c:pt>
                <c:pt idx="33">
                  <c:v>194.836</c:v>
                </c:pt>
                <c:pt idx="34">
                  <c:v>177.38</c:v>
                </c:pt>
                <c:pt idx="35">
                  <c:v>180.999</c:v>
                </c:pt>
                <c:pt idx="36">
                  <c:v>171.68</c:v>
                </c:pt>
                <c:pt idx="37">
                  <c:v>162.844</c:v>
                </c:pt>
                <c:pt idx="38">
                  <c:v>187.869</c:v>
                </c:pt>
                <c:pt idx="39">
                  <c:v>188.737</c:v>
                </c:pt>
                <c:pt idx="40">
                  <c:v>205.981</c:v>
                </c:pt>
                <c:pt idx="41">
                  <c:v>199.414</c:v>
                </c:pt>
                <c:pt idx="42">
                  <c:v>209.838</c:v>
                </c:pt>
                <c:pt idx="43">
                  <c:v>209.634</c:v>
                </c:pt>
                <c:pt idx="44">
                  <c:v>193.765</c:v>
                </c:pt>
                <c:pt idx="45">
                  <c:v>197.765</c:v>
                </c:pt>
                <c:pt idx="46">
                  <c:v>182.322</c:v>
                </c:pt>
                <c:pt idx="47">
                  <c:v>186.828</c:v>
                </c:pt>
                <c:pt idx="48">
                  <c:v>169.314</c:v>
                </c:pt>
                <c:pt idx="49">
                  <c:v>166.444</c:v>
                </c:pt>
                <c:pt idx="50">
                  <c:v>196.19</c:v>
                </c:pt>
                <c:pt idx="51">
                  <c:v>195.407</c:v>
                </c:pt>
                <c:pt idx="52">
                  <c:v>206.594</c:v>
                </c:pt>
                <c:pt idx="53">
                  <c:v>207.28</c:v>
                </c:pt>
                <c:pt idx="54">
                  <c:v>214.778</c:v>
                </c:pt>
                <c:pt idx="55">
                  <c:v>215.045</c:v>
                </c:pt>
                <c:pt idx="56">
                  <c:v>200.511</c:v>
                </c:pt>
                <c:pt idx="57">
                  <c:v>202.864</c:v>
                </c:pt>
                <c:pt idx="58">
                  <c:v>190.074</c:v>
                </c:pt>
                <c:pt idx="59">
                  <c:v>193.087</c:v>
                </c:pt>
                <c:pt idx="60">
                  <c:v>193.838</c:v>
                </c:pt>
                <c:pt idx="61">
                  <c:v>171.053</c:v>
                </c:pt>
                <c:pt idx="62">
                  <c:v>201.227</c:v>
                </c:pt>
                <c:pt idx="63">
                  <c:v>198.213</c:v>
                </c:pt>
                <c:pt idx="64">
                  <c:v>212.586</c:v>
                </c:pt>
                <c:pt idx="65">
                  <c:v>211.37</c:v>
                </c:pt>
                <c:pt idx="66">
                  <c:v>217.188</c:v>
                </c:pt>
                <c:pt idx="67">
                  <c:v>219.216</c:v>
                </c:pt>
                <c:pt idx="68">
                  <c:v>203.866</c:v>
                </c:pt>
                <c:pt idx="69">
                  <c:v>206.745</c:v>
                </c:pt>
                <c:pt idx="70">
                  <c:v>194.131</c:v>
                </c:pt>
                <c:pt idx="71">
                  <c:v>193.341</c:v>
                </c:pt>
                <c:pt idx="72">
                  <c:v>183.465</c:v>
                </c:pt>
                <c:pt idx="73">
                  <c:v>176.562</c:v>
                </c:pt>
                <c:pt idx="74">
                  <c:v>204.172</c:v>
                </c:pt>
                <c:pt idx="75">
                  <c:v>205.253</c:v>
                </c:pt>
                <c:pt idx="76">
                  <c:v>218.676</c:v>
                </c:pt>
                <c:pt idx="77">
                  <c:v>215.551</c:v>
                </c:pt>
                <c:pt idx="78">
                  <c:v>225.109</c:v>
                </c:pt>
                <c:pt idx="79">
                  <c:v>229.05</c:v>
                </c:pt>
                <c:pt idx="80">
                  <c:v>207.604</c:v>
                </c:pt>
                <c:pt idx="81">
                  <c:v>215.654</c:v>
                </c:pt>
                <c:pt idx="82">
                  <c:v>199.643</c:v>
                </c:pt>
                <c:pt idx="83">
                  <c:v>201.462</c:v>
                </c:pt>
                <c:pt idx="84">
                  <c:v>190.126</c:v>
                </c:pt>
                <c:pt idx="85">
                  <c:v>183.95</c:v>
                </c:pt>
                <c:pt idx="86">
                  <c:v>211.952</c:v>
                </c:pt>
                <c:pt idx="87">
                  <c:v>211.29</c:v>
                </c:pt>
                <c:pt idx="88">
                  <c:v>226.082</c:v>
                </c:pt>
                <c:pt idx="89">
                  <c:v>222.254</c:v>
                </c:pt>
                <c:pt idx="90">
                  <c:v>236.713</c:v>
                </c:pt>
                <c:pt idx="91">
                  <c:v>233.496</c:v>
                </c:pt>
                <c:pt idx="92">
                  <c:v>213.547</c:v>
                </c:pt>
                <c:pt idx="93">
                  <c:v>221.219</c:v>
                </c:pt>
                <c:pt idx="94">
                  <c:v>202.422</c:v>
                </c:pt>
                <c:pt idx="95">
                  <c:v>207.322</c:v>
                </c:pt>
                <c:pt idx="96">
                  <c:v>196.87</c:v>
                </c:pt>
                <c:pt idx="97">
                  <c:v>187.167</c:v>
                </c:pt>
                <c:pt idx="98">
                  <c:v>214.222</c:v>
                </c:pt>
                <c:pt idx="99">
                  <c:v>217.921</c:v>
                </c:pt>
                <c:pt idx="100">
                  <c:v>227.899</c:v>
                </c:pt>
                <c:pt idx="101">
                  <c:v>228.733</c:v>
                </c:pt>
                <c:pt idx="102">
                  <c:v>239.944</c:v>
                </c:pt>
                <c:pt idx="103">
                  <c:v>237.143</c:v>
                </c:pt>
                <c:pt idx="104">
                  <c:v>219.461</c:v>
                </c:pt>
                <c:pt idx="105">
                  <c:v>228.523</c:v>
                </c:pt>
                <c:pt idx="106">
                  <c:v>211.178</c:v>
                </c:pt>
                <c:pt idx="107">
                  <c:v>216.303</c:v>
                </c:pt>
                <c:pt idx="108">
                  <c:v>193.581</c:v>
                </c:pt>
                <c:pt idx="109">
                  <c:v>191.485</c:v>
                </c:pt>
                <c:pt idx="110">
                  <c:v>220.763</c:v>
                </c:pt>
                <c:pt idx="111">
                  <c:v>220.996</c:v>
                </c:pt>
                <c:pt idx="112">
                  <c:v>230.786</c:v>
                </c:pt>
                <c:pt idx="113">
                  <c:v>235.97</c:v>
                </c:pt>
                <c:pt idx="114">
                  <c:v>243.116</c:v>
                </c:pt>
                <c:pt idx="115">
                  <c:v>241.503</c:v>
                </c:pt>
                <c:pt idx="116">
                  <c:v>224.306</c:v>
                </c:pt>
                <c:pt idx="117">
                  <c:v>233.631</c:v>
                </c:pt>
                <c:pt idx="118">
                  <c:v>221.856</c:v>
                </c:pt>
                <c:pt idx="119">
                  <c:v>221.465</c:v>
                </c:pt>
                <c:pt idx="120">
                  <c:v>203.806</c:v>
                </c:pt>
                <c:pt idx="121">
                  <c:v>199.585</c:v>
                </c:pt>
                <c:pt idx="122">
                  <c:v>232.874</c:v>
                </c:pt>
                <c:pt idx="123">
                  <c:v>228.054</c:v>
                </c:pt>
                <c:pt idx="124">
                  <c:v>237.596</c:v>
                </c:pt>
                <c:pt idx="125">
                  <c:v>238.256</c:v>
                </c:pt>
                <c:pt idx="126">
                  <c:v>240.29</c:v>
                </c:pt>
                <c:pt idx="127">
                  <c:v>242.857</c:v>
                </c:pt>
                <c:pt idx="128">
                  <c:v>222.635</c:v>
                </c:pt>
                <c:pt idx="129">
                  <c:v>236.795</c:v>
                </c:pt>
                <c:pt idx="130">
                  <c:v>223.031</c:v>
                </c:pt>
                <c:pt idx="131">
                  <c:v>218.672</c:v>
                </c:pt>
                <c:pt idx="132">
                  <c:v>208.821</c:v>
                </c:pt>
                <c:pt idx="133">
                  <c:v>199.524</c:v>
                </c:pt>
                <c:pt idx="134">
                  <c:v>231.162</c:v>
                </c:pt>
                <c:pt idx="135">
                  <c:v>231.086</c:v>
                </c:pt>
                <c:pt idx="136">
                  <c:v>238.865</c:v>
                </c:pt>
                <c:pt idx="137">
                  <c:v>237.064</c:v>
                </c:pt>
                <c:pt idx="138">
                  <c:v>243.96</c:v>
                </c:pt>
                <c:pt idx="139">
                  <c:v>245.49</c:v>
                </c:pt>
                <c:pt idx="140">
                  <c:v>219.653</c:v>
                </c:pt>
                <c:pt idx="141">
                  <c:v>239.592</c:v>
                </c:pt>
                <c:pt idx="142">
                  <c:v>229.164</c:v>
                </c:pt>
                <c:pt idx="143">
                  <c:v>227.837</c:v>
                </c:pt>
                <c:pt idx="144">
                  <c:v>212.999</c:v>
                </c:pt>
                <c:pt idx="145">
                  <c:v>205.914</c:v>
                </c:pt>
                <c:pt idx="146">
                  <c:v>232.116</c:v>
                </c:pt>
                <c:pt idx="147">
                  <c:v>233.517</c:v>
                </c:pt>
              </c:numCache>
            </c:numRef>
          </c:val>
          <c:smooth val="0"/>
        </c:ser>
        <c:ser>
          <c:idx val="0"/>
          <c:order val="1"/>
          <c:tx>
            <c:strRef>
              <c:f>Data!$E$6</c:f>
              <c:strCache>
                <c:ptCount val="1"/>
                <c:pt idx="0">
                  <c:v>Trend in billions</c:v>
                </c:pt>
              </c:strCache>
            </c:strRef>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Data!$A$8:$A$155</c:f>
              <c:strCache>
                <c:ptCount val="148"/>
                <c:pt idx="0">
                  <c:v>32881</c:v>
                </c:pt>
                <c:pt idx="1">
                  <c:v>32912</c:v>
                </c:pt>
                <c:pt idx="2">
                  <c:v>32940</c:v>
                </c:pt>
                <c:pt idx="3">
                  <c:v>32971</c:v>
                </c:pt>
                <c:pt idx="4">
                  <c:v>33001</c:v>
                </c:pt>
                <c:pt idx="5">
                  <c:v>33032</c:v>
                </c:pt>
                <c:pt idx="6">
                  <c:v>33062</c:v>
                </c:pt>
                <c:pt idx="7">
                  <c:v>33093</c:v>
                </c:pt>
                <c:pt idx="8">
                  <c:v>33124</c:v>
                </c:pt>
                <c:pt idx="9">
                  <c:v>33154</c:v>
                </c:pt>
                <c:pt idx="10">
                  <c:v>33185</c:v>
                </c:pt>
                <c:pt idx="11">
                  <c:v>33215</c:v>
                </c:pt>
                <c:pt idx="12">
                  <c:v>33246</c:v>
                </c:pt>
                <c:pt idx="13">
                  <c:v>33277</c:v>
                </c:pt>
                <c:pt idx="14">
                  <c:v>33305</c:v>
                </c:pt>
                <c:pt idx="15">
                  <c:v>33336</c:v>
                </c:pt>
                <c:pt idx="16">
                  <c:v>33366</c:v>
                </c:pt>
                <c:pt idx="17">
                  <c:v>33397</c:v>
                </c:pt>
                <c:pt idx="18">
                  <c:v>33427</c:v>
                </c:pt>
                <c:pt idx="19">
                  <c:v>33458</c:v>
                </c:pt>
                <c:pt idx="20">
                  <c:v>33489</c:v>
                </c:pt>
                <c:pt idx="21">
                  <c:v>33519</c:v>
                </c:pt>
                <c:pt idx="22">
                  <c:v>33550</c:v>
                </c:pt>
                <c:pt idx="23">
                  <c:v>33580</c:v>
                </c:pt>
                <c:pt idx="24">
                  <c:v>33611</c:v>
                </c:pt>
                <c:pt idx="25">
                  <c:v>33641.5</c:v>
                </c:pt>
                <c:pt idx="26">
                  <c:v>33672</c:v>
                </c:pt>
                <c:pt idx="27">
                  <c:v>33702.5</c:v>
                </c:pt>
                <c:pt idx="28">
                  <c:v>33733</c:v>
                </c:pt>
                <c:pt idx="29">
                  <c:v>33763.5</c:v>
                </c:pt>
                <c:pt idx="30">
                  <c:v>33794</c:v>
                </c:pt>
                <c:pt idx="31">
                  <c:v>33824.5</c:v>
                </c:pt>
                <c:pt idx="32">
                  <c:v>33855</c:v>
                </c:pt>
                <c:pt idx="33">
                  <c:v>33885.5</c:v>
                </c:pt>
                <c:pt idx="34">
                  <c:v>33916</c:v>
                </c:pt>
                <c:pt idx="35">
                  <c:v>33946.5</c:v>
                </c:pt>
                <c:pt idx="36">
                  <c:v>33977</c:v>
                </c:pt>
                <c:pt idx="37">
                  <c:v>34007.5</c:v>
                </c:pt>
                <c:pt idx="38">
                  <c:v>34038</c:v>
                </c:pt>
                <c:pt idx="39">
                  <c:v>34068.5</c:v>
                </c:pt>
                <c:pt idx="40">
                  <c:v>34099</c:v>
                </c:pt>
                <c:pt idx="41">
                  <c:v>34129.5</c:v>
                </c:pt>
                <c:pt idx="42">
                  <c:v>34160</c:v>
                </c:pt>
                <c:pt idx="43">
                  <c:v>34190.5</c:v>
                </c:pt>
                <c:pt idx="44">
                  <c:v>34221</c:v>
                </c:pt>
                <c:pt idx="45">
                  <c:v>34251.5</c:v>
                </c:pt>
                <c:pt idx="46">
                  <c:v>34282</c:v>
                </c:pt>
                <c:pt idx="47">
                  <c:v>34312.5</c:v>
                </c:pt>
                <c:pt idx="48">
                  <c:v>34343</c:v>
                </c:pt>
                <c:pt idx="49">
                  <c:v>34373.5</c:v>
                </c:pt>
                <c:pt idx="50">
                  <c:v>34404</c:v>
                </c:pt>
                <c:pt idx="51">
                  <c:v>34434.5</c:v>
                </c:pt>
                <c:pt idx="52">
                  <c:v>34465</c:v>
                </c:pt>
                <c:pt idx="53">
                  <c:v>34495.5</c:v>
                </c:pt>
                <c:pt idx="54">
                  <c:v>34526</c:v>
                </c:pt>
                <c:pt idx="55">
                  <c:v>34556.5</c:v>
                </c:pt>
                <c:pt idx="56">
                  <c:v>34587</c:v>
                </c:pt>
                <c:pt idx="57">
                  <c:v>34617.5</c:v>
                </c:pt>
                <c:pt idx="58">
                  <c:v>34648</c:v>
                </c:pt>
                <c:pt idx="59">
                  <c:v>34678.5</c:v>
                </c:pt>
                <c:pt idx="60">
                  <c:v>34709</c:v>
                </c:pt>
                <c:pt idx="61">
                  <c:v>34739.5</c:v>
                </c:pt>
                <c:pt idx="62">
                  <c:v>34770</c:v>
                </c:pt>
                <c:pt idx="63">
                  <c:v>34800.5</c:v>
                </c:pt>
                <c:pt idx="64">
                  <c:v>34831</c:v>
                </c:pt>
                <c:pt idx="65">
                  <c:v>34861.5</c:v>
                </c:pt>
                <c:pt idx="66">
                  <c:v>34892</c:v>
                </c:pt>
                <c:pt idx="67">
                  <c:v>34922.5</c:v>
                </c:pt>
                <c:pt idx="68">
                  <c:v>34953</c:v>
                </c:pt>
                <c:pt idx="69">
                  <c:v>34983.5</c:v>
                </c:pt>
                <c:pt idx="70">
                  <c:v>35014</c:v>
                </c:pt>
                <c:pt idx="71">
                  <c:v>35044.5</c:v>
                </c:pt>
                <c:pt idx="72">
                  <c:v>35075</c:v>
                </c:pt>
                <c:pt idx="73">
                  <c:v>35105.5</c:v>
                </c:pt>
                <c:pt idx="74">
                  <c:v>35136</c:v>
                </c:pt>
                <c:pt idx="75">
                  <c:v>35166.5</c:v>
                </c:pt>
                <c:pt idx="76">
                  <c:v>35197</c:v>
                </c:pt>
                <c:pt idx="77">
                  <c:v>35227.5</c:v>
                </c:pt>
                <c:pt idx="78">
                  <c:v>35258</c:v>
                </c:pt>
                <c:pt idx="79">
                  <c:v>35288.5</c:v>
                </c:pt>
                <c:pt idx="80">
                  <c:v>35319</c:v>
                </c:pt>
                <c:pt idx="81">
                  <c:v>35349.5</c:v>
                </c:pt>
                <c:pt idx="82">
                  <c:v>35380</c:v>
                </c:pt>
                <c:pt idx="83">
                  <c:v>35410.5</c:v>
                </c:pt>
                <c:pt idx="84">
                  <c:v>35441</c:v>
                </c:pt>
                <c:pt idx="85">
                  <c:v>35471.5</c:v>
                </c:pt>
                <c:pt idx="86">
                  <c:v>35502</c:v>
                </c:pt>
                <c:pt idx="87">
                  <c:v>35532.5</c:v>
                </c:pt>
                <c:pt idx="88">
                  <c:v>35563</c:v>
                </c:pt>
                <c:pt idx="89">
                  <c:v>35593.5</c:v>
                </c:pt>
                <c:pt idx="90">
                  <c:v>35624</c:v>
                </c:pt>
                <c:pt idx="91">
                  <c:v>35654.5</c:v>
                </c:pt>
                <c:pt idx="92">
                  <c:v>35685</c:v>
                </c:pt>
                <c:pt idx="93">
                  <c:v>35715.5</c:v>
                </c:pt>
                <c:pt idx="94">
                  <c:v>35746</c:v>
                </c:pt>
                <c:pt idx="95">
                  <c:v>35776.5</c:v>
                </c:pt>
                <c:pt idx="96">
                  <c:v>35807</c:v>
                </c:pt>
                <c:pt idx="97">
                  <c:v>35837.5</c:v>
                </c:pt>
                <c:pt idx="98">
                  <c:v>35868</c:v>
                </c:pt>
                <c:pt idx="99">
                  <c:v>35898.5</c:v>
                </c:pt>
                <c:pt idx="100">
                  <c:v>35929</c:v>
                </c:pt>
                <c:pt idx="101">
                  <c:v>35959.5</c:v>
                </c:pt>
                <c:pt idx="102">
                  <c:v>35990</c:v>
                </c:pt>
                <c:pt idx="103">
                  <c:v>36020.5</c:v>
                </c:pt>
                <c:pt idx="104">
                  <c:v>36051</c:v>
                </c:pt>
                <c:pt idx="105">
                  <c:v>36081.5</c:v>
                </c:pt>
                <c:pt idx="106">
                  <c:v>36112</c:v>
                </c:pt>
                <c:pt idx="107">
                  <c:v>36142.5</c:v>
                </c:pt>
                <c:pt idx="108">
                  <c:v>36173</c:v>
                </c:pt>
                <c:pt idx="109">
                  <c:v>36203.5</c:v>
                </c:pt>
                <c:pt idx="110">
                  <c:v>36234</c:v>
                </c:pt>
                <c:pt idx="111">
                  <c:v>36264.5</c:v>
                </c:pt>
                <c:pt idx="112">
                  <c:v>36295</c:v>
                </c:pt>
                <c:pt idx="113">
                  <c:v>36325.5</c:v>
                </c:pt>
                <c:pt idx="114">
                  <c:v>36356</c:v>
                </c:pt>
                <c:pt idx="115">
                  <c:v>36386.5</c:v>
                </c:pt>
                <c:pt idx="116">
                  <c:v>36417</c:v>
                </c:pt>
                <c:pt idx="117">
                  <c:v>36447.5</c:v>
                </c:pt>
                <c:pt idx="118">
                  <c:v>36478</c:v>
                </c:pt>
                <c:pt idx="119">
                  <c:v>36508.5</c:v>
                </c:pt>
                <c:pt idx="120">
                  <c:v>36539</c:v>
                </c:pt>
                <c:pt idx="121">
                  <c:v>36569.5</c:v>
                </c:pt>
                <c:pt idx="122">
                  <c:v>36600</c:v>
                </c:pt>
                <c:pt idx="123">
                  <c:v>36630.5</c:v>
                </c:pt>
                <c:pt idx="124">
                  <c:v>36661</c:v>
                </c:pt>
                <c:pt idx="125">
                  <c:v>36691.5</c:v>
                </c:pt>
                <c:pt idx="126">
                  <c:v>36722</c:v>
                </c:pt>
                <c:pt idx="127">
                  <c:v>36752.5</c:v>
                </c:pt>
                <c:pt idx="128">
                  <c:v>36783</c:v>
                </c:pt>
                <c:pt idx="129">
                  <c:v>36813.5</c:v>
                </c:pt>
                <c:pt idx="130">
                  <c:v>36844</c:v>
                </c:pt>
                <c:pt idx="131">
                  <c:v>36874.5</c:v>
                </c:pt>
                <c:pt idx="132">
                  <c:v>36904.9375</c:v>
                </c:pt>
                <c:pt idx="133">
                  <c:v>36935.375</c:v>
                </c:pt>
                <c:pt idx="134">
                  <c:v>36965.8125</c:v>
                </c:pt>
                <c:pt idx="135">
                  <c:v>36996.25</c:v>
                </c:pt>
                <c:pt idx="136">
                  <c:v>37026.6875</c:v>
                </c:pt>
                <c:pt idx="137">
                  <c:v>37057.125</c:v>
                </c:pt>
                <c:pt idx="138">
                  <c:v>37087.5625</c:v>
                </c:pt>
                <c:pt idx="139">
                  <c:v>37104</c:v>
                </c:pt>
                <c:pt idx="140">
                  <c:v>37135</c:v>
                </c:pt>
                <c:pt idx="141">
                  <c:v>37165</c:v>
                </c:pt>
                <c:pt idx="142">
                  <c:v>37196</c:v>
                </c:pt>
                <c:pt idx="143">
                  <c:v>37226</c:v>
                </c:pt>
                <c:pt idx="144">
                  <c:v>37257</c:v>
                </c:pt>
                <c:pt idx="145">
                  <c:v>37288</c:v>
                </c:pt>
                <c:pt idx="146">
                  <c:v>37316</c:v>
                </c:pt>
                <c:pt idx="147">
                  <c:v>37347</c:v>
                </c:pt>
              </c:strCache>
            </c:strRef>
          </c:cat>
          <c:val>
            <c:numRef>
              <c:f>Data!$E$8:$E$155</c:f>
              <c:numCache>
                <c:ptCount val="148"/>
                <c:pt idx="24">
                  <c:v>185.28142727975398</c:v>
                </c:pt>
                <c:pt idx="25">
                  <c:v>185.705057949846</c:v>
                </c:pt>
                <c:pt idx="26">
                  <c:v>186.080100297747</c:v>
                </c:pt>
                <c:pt idx="27">
                  <c:v>186.471804020826</c:v>
                </c:pt>
                <c:pt idx="28">
                  <c:v>186.828347978309</c:v>
                </c:pt>
                <c:pt idx="29">
                  <c:v>187.187926991039</c:v>
                </c:pt>
                <c:pt idx="30">
                  <c:v>187.487356442623</c:v>
                </c:pt>
                <c:pt idx="31">
                  <c:v>187.75650764600798</c:v>
                </c:pt>
                <c:pt idx="32">
                  <c:v>188.07558856428003</c:v>
                </c:pt>
                <c:pt idx="33">
                  <c:v>188.335824873434</c:v>
                </c:pt>
                <c:pt idx="34">
                  <c:v>188.53617397360398</c:v>
                </c:pt>
                <c:pt idx="35">
                  <c:v>188.755598295058</c:v>
                </c:pt>
                <c:pt idx="36">
                  <c:v>189.026765861591</c:v>
                </c:pt>
                <c:pt idx="37">
                  <c:v>189.254156580071</c:v>
                </c:pt>
                <c:pt idx="38">
                  <c:v>189.447269935308</c:v>
                </c:pt>
                <c:pt idx="39">
                  <c:v>189.744668856451</c:v>
                </c:pt>
                <c:pt idx="40">
                  <c:v>190.113839311266</c:v>
                </c:pt>
                <c:pt idx="41">
                  <c:v>190.483009766081</c:v>
                </c:pt>
                <c:pt idx="42">
                  <c:v>190.999063862464</c:v>
                </c:pt>
                <c:pt idx="43">
                  <c:v>191.486922071572</c:v>
                </c:pt>
                <c:pt idx="44">
                  <c:v>191.902584558997</c:v>
                </c:pt>
                <c:pt idx="45">
                  <c:v>192.40489582410802</c:v>
                </c:pt>
                <c:pt idx="46">
                  <c:v>192.93296786545102</c:v>
                </c:pt>
                <c:pt idx="47">
                  <c:v>193.525681894766</c:v>
                </c:pt>
                <c:pt idx="48">
                  <c:v>194.100112551242</c:v>
                </c:pt>
                <c:pt idx="49">
                  <c:v>194.674543207718</c:v>
                </c:pt>
                <c:pt idx="50">
                  <c:v>195.318655684039</c:v>
                </c:pt>
                <c:pt idx="51">
                  <c:v>195.851576078298</c:v>
                </c:pt>
                <c:pt idx="52">
                  <c:v>196.28100689779302</c:v>
                </c:pt>
                <c:pt idx="53">
                  <c:v>196.78561945919398</c:v>
                </c:pt>
                <c:pt idx="54">
                  <c:v>197.21211988842</c:v>
                </c:pt>
                <c:pt idx="55">
                  <c:v>197.62500510265</c:v>
                </c:pt>
                <c:pt idx="56">
                  <c:v>198.084342318879</c:v>
                </c:pt>
                <c:pt idx="57">
                  <c:v>198.49323098285302</c:v>
                </c:pt>
                <c:pt idx="58">
                  <c:v>198.945301578219</c:v>
                </c:pt>
                <c:pt idx="59">
                  <c:v>199.329058845806</c:v>
                </c:pt>
                <c:pt idx="60">
                  <c:v>199.509063432961</c:v>
                </c:pt>
                <c:pt idx="61">
                  <c:v>199.68906802011603</c:v>
                </c:pt>
                <c:pt idx="62">
                  <c:v>199.924930495522</c:v>
                </c:pt>
                <c:pt idx="63">
                  <c:v>200.07661892041702</c:v>
                </c:pt>
                <c:pt idx="64">
                  <c:v>200.370838293971</c:v>
                </c:pt>
                <c:pt idx="65">
                  <c:v>200.634769345427</c:v>
                </c:pt>
                <c:pt idx="66">
                  <c:v>200.80261950686202</c:v>
                </c:pt>
                <c:pt idx="67">
                  <c:v>201.150180568157</c:v>
                </c:pt>
                <c:pt idx="68">
                  <c:v>201.620146584015</c:v>
                </c:pt>
                <c:pt idx="69">
                  <c:v>201.995912062097</c:v>
                </c:pt>
                <c:pt idx="70">
                  <c:v>202.448506577413</c:v>
                </c:pt>
                <c:pt idx="71">
                  <c:v>202.828221056712</c:v>
                </c:pt>
                <c:pt idx="72">
                  <c:v>203.413385760729</c:v>
                </c:pt>
                <c:pt idx="73">
                  <c:v>204.021711643272</c:v>
                </c:pt>
                <c:pt idx="74">
                  <c:v>204.594644585003</c:v>
                </c:pt>
                <c:pt idx="75">
                  <c:v>205.272614336728</c:v>
                </c:pt>
                <c:pt idx="76">
                  <c:v>205.83974157004099</c:v>
                </c:pt>
                <c:pt idx="77">
                  <c:v>206.383921546042</c:v>
                </c:pt>
                <c:pt idx="78">
                  <c:v>207.025238746415</c:v>
                </c:pt>
                <c:pt idx="79">
                  <c:v>207.805090294692</c:v>
                </c:pt>
                <c:pt idx="80">
                  <c:v>208.373291739963</c:v>
                </c:pt>
                <c:pt idx="81">
                  <c:v>209.082180844476</c:v>
                </c:pt>
                <c:pt idx="82">
                  <c:v>209.730527566081</c:v>
                </c:pt>
                <c:pt idx="83">
                  <c:v>210.360571551028</c:v>
                </c:pt>
                <c:pt idx="84">
                  <c:v>211.015769678922</c:v>
                </c:pt>
                <c:pt idx="85">
                  <c:v>211.564998564273</c:v>
                </c:pt>
                <c:pt idx="86">
                  <c:v>212.039586235114</c:v>
                </c:pt>
                <c:pt idx="87">
                  <c:v>212.412631730548</c:v>
                </c:pt>
                <c:pt idx="88">
                  <c:v>212.899083800809</c:v>
                </c:pt>
                <c:pt idx="89">
                  <c:v>213.256335984606</c:v>
                </c:pt>
                <c:pt idx="90">
                  <c:v>213.668778635605</c:v>
                </c:pt>
                <c:pt idx="91">
                  <c:v>213.78780955234498</c:v>
                </c:pt>
                <c:pt idx="92">
                  <c:v>213.88434568207802</c:v>
                </c:pt>
                <c:pt idx="93">
                  <c:v>214.006726291109</c:v>
                </c:pt>
                <c:pt idx="94">
                  <c:v>214.17179859598198</c:v>
                </c:pt>
                <c:pt idx="95">
                  <c:v>214.5830523606</c:v>
                </c:pt>
                <c:pt idx="96">
                  <c:v>215.086719234847</c:v>
                </c:pt>
                <c:pt idx="97">
                  <c:v>215.590386109094</c:v>
                </c:pt>
                <c:pt idx="98">
                  <c:v>216.11612600822102</c:v>
                </c:pt>
                <c:pt idx="99">
                  <c:v>216.793105097814</c:v>
                </c:pt>
                <c:pt idx="100">
                  <c:v>217.297052880652</c:v>
                </c:pt>
                <c:pt idx="101">
                  <c:v>217.793886025127</c:v>
                </c:pt>
                <c:pt idx="102">
                  <c:v>218.311730496048</c:v>
                </c:pt>
                <c:pt idx="103">
                  <c:v>218.752761862266</c:v>
                </c:pt>
                <c:pt idx="104">
                  <c:v>219.227029102194</c:v>
                </c:pt>
                <c:pt idx="105">
                  <c:v>219.590499540285</c:v>
                </c:pt>
                <c:pt idx="106">
                  <c:v>219.863274360888</c:v>
                </c:pt>
                <c:pt idx="107">
                  <c:v>220.157444185868</c:v>
                </c:pt>
                <c:pt idx="108">
                  <c:v>220.25862607495802</c:v>
                </c:pt>
                <c:pt idx="109">
                  <c:v>220.629145438172</c:v>
                </c:pt>
                <c:pt idx="110">
                  <c:v>221.11566281957602</c:v>
                </c:pt>
                <c:pt idx="111">
                  <c:v>221.74316606942</c:v>
                </c:pt>
                <c:pt idx="112">
                  <c:v>222.497324922833</c:v>
                </c:pt>
                <c:pt idx="113">
                  <c:v>223.368597036376</c:v>
                </c:pt>
                <c:pt idx="114">
                  <c:v>223.988140544695</c:v>
                </c:pt>
                <c:pt idx="115">
                  <c:v>224.534173488997</c:v>
                </c:pt>
                <c:pt idx="116">
                  <c:v>225.145811890987</c:v>
                </c:pt>
                <c:pt idx="117">
                  <c:v>225.690639030386</c:v>
                </c:pt>
                <c:pt idx="118">
                  <c:v>226.35618224091797</c:v>
                </c:pt>
                <c:pt idx="119">
                  <c:v>226.850807217607</c:v>
                </c:pt>
                <c:pt idx="120">
                  <c:v>227.416321831652</c:v>
                </c:pt>
                <c:pt idx="121">
                  <c:v>228.048906115487</c:v>
                </c:pt>
                <c:pt idx="122">
                  <c:v>228.582597150524</c:v>
                </c:pt>
                <c:pt idx="123">
                  <c:v>228.794605308462</c:v>
                </c:pt>
                <c:pt idx="124">
                  <c:v>229.09329330839</c:v>
                </c:pt>
                <c:pt idx="125">
                  <c:v>229.42483678705</c:v>
                </c:pt>
                <c:pt idx="126">
                  <c:v>225.21581909628802</c:v>
                </c:pt>
                <c:pt idx="127">
                  <c:v>225.780222700772</c:v>
                </c:pt>
                <c:pt idx="128">
                  <c:v>226.245556055911</c:v>
                </c:pt>
                <c:pt idx="129">
                  <c:v>226.838810258398</c:v>
                </c:pt>
                <c:pt idx="130">
                  <c:v>227.266481768427</c:v>
                </c:pt>
                <c:pt idx="131">
                  <c:v>227.758642529023</c:v>
                </c:pt>
                <c:pt idx="132">
                  <c:v>228.250803289618</c:v>
                </c:pt>
                <c:pt idx="133">
                  <c:v>228.544078932813</c:v>
                </c:pt>
                <c:pt idx="134">
                  <c:v>228.973128906569</c:v>
                </c:pt>
                <c:pt idx="135">
                  <c:v>229.363837902479</c:v>
                </c:pt>
                <c:pt idx="136">
                  <c:v>229.562410335777</c:v>
                </c:pt>
                <c:pt idx="137">
                  <c:v>229.722347337294</c:v>
                </c:pt>
                <c:pt idx="138">
                  <c:v>229.95384524861</c:v>
                </c:pt>
                <c:pt idx="139">
                  <c:v>230.244350158966</c:v>
                </c:pt>
                <c:pt idx="140">
                  <c:v>230.622637927519</c:v>
                </c:pt>
                <c:pt idx="141">
                  <c:v>231.000925696072</c:v>
                </c:pt>
                <c:pt idx="142">
                  <c:v>231.44674185463</c:v>
                </c:pt>
                <c:pt idx="143">
                  <c:v>231.807189423542</c:v>
                </c:pt>
                <c:pt idx="144">
                  <c:v>232.13701062188503</c:v>
                </c:pt>
                <c:pt idx="145">
                  <c:v>232.458095133531</c:v>
                </c:pt>
                <c:pt idx="146">
                  <c:v>232.671587653007</c:v>
                </c:pt>
                <c:pt idx="147">
                  <c:v>233.02380352542</c:v>
                </c:pt>
              </c:numCache>
            </c:numRef>
          </c:val>
          <c:smooth val="0"/>
        </c:ser>
        <c:axId val="1064879"/>
        <c:axId val="9583912"/>
      </c:lineChart>
      <c:dateAx>
        <c:axId val="1064879"/>
        <c:scaling>
          <c:orientation val="minMax"/>
          <c:max val="37408"/>
          <c:min val="33604"/>
        </c:scaling>
        <c:axPos val="b"/>
        <c:delete val="0"/>
        <c:numFmt formatCode="mmm-yy" sourceLinked="0"/>
        <c:majorTickMark val="cross"/>
        <c:minorTickMark val="in"/>
        <c:tickLblPos val="nextTo"/>
        <c:txPr>
          <a:bodyPr vert="horz" rot="0"/>
          <a:lstStyle/>
          <a:p>
            <a:pPr>
              <a:defRPr lang="en-US" cap="none" sz="1000" b="0" i="0" u="none" baseline="0">
                <a:latin typeface="Arial"/>
                <a:ea typeface="Arial"/>
                <a:cs typeface="Arial"/>
              </a:defRPr>
            </a:pPr>
          </a:p>
        </c:txPr>
        <c:crossAx val="9583912"/>
        <c:crossesAt val="0"/>
        <c:auto val="0"/>
        <c:majorUnit val="24"/>
        <c:majorTimeUnit val="months"/>
        <c:minorUnit val="12"/>
        <c:minorTimeUnit val="months"/>
        <c:noMultiLvlLbl val="0"/>
      </c:dateAx>
      <c:valAx>
        <c:axId val="9583912"/>
        <c:scaling>
          <c:orientation val="minMax"/>
          <c:max val="250"/>
          <c:min val="150"/>
        </c:scaling>
        <c:axPos val="l"/>
        <c:title>
          <c:tx>
            <c:rich>
              <a:bodyPr vert="horz" rot="0" anchor="ctr"/>
              <a:lstStyle/>
              <a:p>
                <a:pPr algn="l">
                  <a:defRPr/>
                </a:pPr>
                <a:r>
                  <a:rPr lang="en-US" cap="none" sz="1000" b="0" i="0" u="none" baseline="0">
                    <a:latin typeface="Arial"/>
                    <a:ea typeface="Arial"/>
                    <a:cs typeface="Arial"/>
                  </a:rPr>
                  <a:t>Billions of Miles</a:t>
                </a:r>
              </a:p>
            </c:rich>
          </c:tx>
          <c:layout>
            <c:manualLayout>
              <c:xMode val="factor"/>
              <c:yMode val="factor"/>
              <c:x val="0.04075"/>
              <c:y val="0.1582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064879"/>
        <c:crossesAt val="1"/>
        <c:crossBetween val="midCat"/>
        <c:dispUnits/>
      </c:valAx>
      <c:spPr>
        <a:solidFill>
          <a:srgbClr val="FFFFFF"/>
        </a:solidFill>
        <a:ln w="3175">
          <a:noFill/>
        </a:ln>
      </c:spPr>
    </c:plotArea>
    <c:plotVisOnly val="1"/>
    <c:dispBlanksAs val="gap"/>
    <c:showDLblsOverMax val="0"/>
  </c:chart>
  <c:spPr>
    <a:noFill/>
    <a:ln>
      <a:noFill/>
    </a:ln>
  </c:spPr>
  <c:txPr>
    <a:bodyPr vert="horz" rot="0"/>
    <a:lstStyle/>
    <a:p>
      <a:pPr>
        <a:defRPr lang="en-US" cap="none" sz="1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0.74725</cdr:x>
      <cdr:y>0.1845</cdr:y>
    </cdr:from>
    <cdr:to>
      <cdr:x>0.923</cdr:x>
      <cdr:y>0.23775</cdr:y>
    </cdr:to>
    <cdr:sp>
      <cdr:nvSpPr>
        <cdr:cNvPr id="1" name="TextBox 1"/>
        <cdr:cNvSpPr txBox="1">
          <a:spLocks noChangeArrowheads="1"/>
        </cdr:cNvSpPr>
      </cdr:nvSpPr>
      <cdr:spPr>
        <a:xfrm>
          <a:off x="4210050" y="685800"/>
          <a:ext cx="990600" cy="200025"/>
        </a:xfrm>
        <a:prstGeom prst="rect">
          <a:avLst/>
        </a:prstGeom>
        <a:noFill/>
        <a:ln w="9525" cmpd="sng">
          <a:noFill/>
        </a:ln>
      </cdr:spPr>
      <cdr:txBody>
        <a:bodyPr vertOverflow="clip" wrap="square">
          <a:spAutoFit/>
        </a:bodyPr>
        <a:p>
          <a:pPr algn="l">
            <a:defRPr/>
          </a:pPr>
          <a:r>
            <a:rPr lang="en-US" cap="none" sz="1000" b="0" i="0" u="none" baseline="0">
              <a:solidFill>
                <a:srgbClr val="CC0000"/>
              </a:solidFill>
              <a:latin typeface="Arial"/>
              <a:ea typeface="Arial"/>
              <a:cs typeface="Arial"/>
            </a:rPr>
            <a:t>Underlying trend</a:t>
          </a:r>
        </a:p>
      </cdr:txBody>
    </cdr:sp>
  </cdr:relSizeAnchor>
  <cdr:relSizeAnchor xmlns:cdr="http://schemas.openxmlformats.org/drawingml/2006/chartDrawing">
    <cdr:from>
      <cdr:x>0.814</cdr:x>
      <cdr:y>0.2395</cdr:y>
    </cdr:from>
    <cdr:to>
      <cdr:x>0.842</cdr:x>
      <cdr:y>0.344</cdr:y>
    </cdr:to>
    <cdr:sp>
      <cdr:nvSpPr>
        <cdr:cNvPr id="2" name="Line 2"/>
        <cdr:cNvSpPr>
          <a:spLocks/>
        </cdr:cNvSpPr>
      </cdr:nvSpPr>
      <cdr:spPr>
        <a:xfrm>
          <a:off x="4581525" y="895350"/>
          <a:ext cx="161925" cy="390525"/>
        </a:xfrm>
        <a:prstGeom prst="line">
          <a:avLst/>
        </a:prstGeom>
        <a:noFill/>
        <a:ln w="9525" cmpd="sng">
          <a:solidFill>
            <a:srgbClr val="CC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19050</xdr:rowOff>
    </xdr:from>
    <xdr:to>
      <xdr:col>0</xdr:col>
      <xdr:colOff>5667375</xdr:colOff>
      <xdr:row>2</xdr:row>
      <xdr:rowOff>3762375</xdr:rowOff>
    </xdr:to>
    <xdr:graphicFrame>
      <xdr:nvGraphicFramePr>
        <xdr:cNvPr id="1" name="Chart 9"/>
        <xdr:cNvGraphicFramePr/>
      </xdr:nvGraphicFramePr>
      <xdr:xfrm>
        <a:off x="28575" y="447675"/>
        <a:ext cx="5638800" cy="3752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O169"/>
  <sheetViews>
    <sheetView workbookViewId="0" topLeftCell="A1">
      <pane ySplit="6" topLeftCell="BM152" activePane="bottomLeft" state="frozen"/>
      <selection pane="topLeft" activeCell="A1" sqref="A1"/>
      <selection pane="bottomLeft" activeCell="H162" sqref="H162"/>
    </sheetView>
  </sheetViews>
  <sheetFormatPr defaultColWidth="9.140625" defaultRowHeight="12.75"/>
  <cols>
    <col min="2" max="2" width="16.00390625" style="8" customWidth="1"/>
    <col min="3" max="5" width="16.28125" style="0" customWidth="1"/>
  </cols>
  <sheetData>
    <row r="1" ht="12.75">
      <c r="A1" t="s">
        <v>2</v>
      </c>
    </row>
    <row r="2" ht="12.75">
      <c r="A2" t="s">
        <v>0</v>
      </c>
    </row>
    <row r="3" ht="12.75">
      <c r="A3" t="s">
        <v>17</v>
      </c>
    </row>
    <row r="4" ht="12.75">
      <c r="A4" t="s">
        <v>1</v>
      </c>
    </row>
    <row r="5" spans="3:6" ht="12.75">
      <c r="C5" s="1"/>
      <c r="D5" s="1"/>
      <c r="E5" s="1"/>
      <c r="F5" s="1"/>
    </row>
    <row r="6" spans="1:15" s="7" customFormat="1" ht="41.25" customHeight="1">
      <c r="A6" s="7" t="s">
        <v>13</v>
      </c>
      <c r="B6" s="9" t="s">
        <v>3</v>
      </c>
      <c r="C6" s="10" t="s">
        <v>4</v>
      </c>
      <c r="D6" t="s">
        <v>11</v>
      </c>
      <c r="E6" s="1" t="s">
        <v>12</v>
      </c>
      <c r="F6" s="1"/>
      <c r="G6" s="11"/>
      <c r="M6" s="11"/>
      <c r="N6" s="11"/>
      <c r="O6" s="11"/>
    </row>
    <row r="7" spans="1:15" ht="25.5">
      <c r="A7" t="s">
        <v>13</v>
      </c>
      <c r="B7" s="19" t="s">
        <v>3</v>
      </c>
      <c r="C7" s="20" t="s">
        <v>4</v>
      </c>
      <c r="D7" t="s">
        <v>11</v>
      </c>
      <c r="E7" s="1" t="s">
        <v>12</v>
      </c>
      <c r="H7" s="6"/>
      <c r="I7" s="6"/>
      <c r="J7" s="6"/>
      <c r="K7" s="6"/>
      <c r="M7" s="4"/>
      <c r="N7" s="4"/>
      <c r="O7" s="4"/>
    </row>
    <row r="8" spans="1:15" ht="12.75">
      <c r="A8" s="2">
        <v>32881</v>
      </c>
      <c r="B8" s="8">
        <v>163600</v>
      </c>
      <c r="C8" s="1">
        <f aca="true" t="shared" si="0" ref="C8:C71">B8/1000</f>
        <v>163.6</v>
      </c>
      <c r="H8" s="6"/>
      <c r="I8" s="6"/>
      <c r="J8" s="6"/>
      <c r="K8" s="6"/>
      <c r="M8" s="4"/>
      <c r="N8" s="4"/>
      <c r="O8" s="4"/>
    </row>
    <row r="9" spans="1:15" ht="12.75">
      <c r="A9" s="2">
        <v>32912</v>
      </c>
      <c r="B9" s="8">
        <v>153559</v>
      </c>
      <c r="C9" s="1">
        <f t="shared" si="0"/>
        <v>153.559</v>
      </c>
      <c r="H9" s="6"/>
      <c r="I9" s="6"/>
      <c r="J9" s="6"/>
      <c r="K9" s="6"/>
      <c r="M9" s="4"/>
      <c r="N9" s="4"/>
      <c r="O9" s="4"/>
    </row>
    <row r="10" spans="1:15" ht="12.75">
      <c r="A10" s="2">
        <v>32940</v>
      </c>
      <c r="B10" s="8">
        <v>178771</v>
      </c>
      <c r="C10" s="1">
        <f t="shared" si="0"/>
        <v>178.771</v>
      </c>
      <c r="H10" s="6"/>
      <c r="I10" s="6"/>
      <c r="J10" s="6"/>
      <c r="K10" s="6"/>
      <c r="M10" s="4"/>
      <c r="N10" s="4"/>
      <c r="O10" s="4"/>
    </row>
    <row r="11" spans="1:15" ht="12.75">
      <c r="A11" s="2">
        <v>32971</v>
      </c>
      <c r="B11" s="8">
        <v>179033</v>
      </c>
      <c r="C11" s="1">
        <f t="shared" si="0"/>
        <v>179.033</v>
      </c>
      <c r="H11" s="6"/>
      <c r="J11" s="6"/>
      <c r="K11" s="6"/>
      <c r="M11" s="4"/>
      <c r="N11" s="4"/>
      <c r="O11" s="4"/>
    </row>
    <row r="12" spans="1:15" ht="12.75">
      <c r="A12" s="2">
        <v>33001</v>
      </c>
      <c r="B12" s="8">
        <v>189247</v>
      </c>
      <c r="C12" s="1">
        <f t="shared" si="0"/>
        <v>189.247</v>
      </c>
      <c r="H12" s="6"/>
      <c r="J12" s="6"/>
      <c r="K12" s="6"/>
      <c r="M12" s="4"/>
      <c r="N12" s="4"/>
      <c r="O12" s="4"/>
    </row>
    <row r="13" spans="1:15" ht="12.75">
      <c r="A13" s="2">
        <v>33032</v>
      </c>
      <c r="B13" s="8">
        <v>189529</v>
      </c>
      <c r="C13" s="1">
        <f t="shared" si="0"/>
        <v>189.529</v>
      </c>
      <c r="H13" s="6"/>
      <c r="I13" s="6"/>
      <c r="J13" s="6"/>
      <c r="K13" s="6"/>
      <c r="M13" s="4"/>
      <c r="N13" s="4"/>
      <c r="O13" s="4"/>
    </row>
    <row r="14" spans="1:15" ht="12.75">
      <c r="A14" s="2">
        <v>33062</v>
      </c>
      <c r="B14" s="8">
        <v>195470</v>
      </c>
      <c r="C14" s="1">
        <f t="shared" si="0"/>
        <v>195.47</v>
      </c>
      <c r="H14" s="6"/>
      <c r="I14" s="6"/>
      <c r="J14" s="6"/>
      <c r="K14" s="6"/>
      <c r="M14" s="4"/>
      <c r="N14" s="4"/>
      <c r="O14" s="4"/>
    </row>
    <row r="15" spans="1:15" ht="12.75">
      <c r="A15" s="2">
        <v>33093</v>
      </c>
      <c r="B15" s="8">
        <v>197057</v>
      </c>
      <c r="C15" s="1">
        <f t="shared" si="0"/>
        <v>197.057</v>
      </c>
      <c r="H15" s="6"/>
      <c r="I15" s="6"/>
      <c r="J15" s="6"/>
      <c r="K15" s="6"/>
      <c r="M15" s="4"/>
      <c r="N15" s="4"/>
      <c r="O15" s="4"/>
    </row>
    <row r="16" spans="1:15" ht="12.75">
      <c r="A16" s="2">
        <v>33124</v>
      </c>
      <c r="B16" s="8">
        <v>178415</v>
      </c>
      <c r="C16" s="1">
        <f t="shared" si="0"/>
        <v>178.415</v>
      </c>
      <c r="H16" s="6"/>
      <c r="I16" s="6"/>
      <c r="J16" s="6"/>
      <c r="K16" s="6"/>
      <c r="M16" s="4"/>
      <c r="N16" s="4"/>
      <c r="O16" s="4"/>
    </row>
    <row r="17" spans="1:15" ht="12.75">
      <c r="A17" s="2">
        <v>33154</v>
      </c>
      <c r="B17" s="8">
        <v>182634</v>
      </c>
      <c r="C17" s="1">
        <f t="shared" si="0"/>
        <v>182.634</v>
      </c>
      <c r="H17" s="6"/>
      <c r="I17" s="6"/>
      <c r="J17" s="6"/>
      <c r="K17" s="6"/>
      <c r="M17" s="4"/>
      <c r="N17" s="4"/>
      <c r="O17" s="4"/>
    </row>
    <row r="18" spans="1:15" ht="12.75">
      <c r="A18" s="2">
        <v>33185</v>
      </c>
      <c r="B18" s="8">
        <v>171565</v>
      </c>
      <c r="C18" s="1">
        <f t="shared" si="0"/>
        <v>171.565</v>
      </c>
      <c r="H18" s="6"/>
      <c r="I18" s="6"/>
      <c r="J18" s="6"/>
      <c r="K18" s="6"/>
      <c r="M18" s="4"/>
      <c r="N18" s="4"/>
      <c r="O18" s="4"/>
    </row>
    <row r="19" spans="1:15" ht="12.75">
      <c r="A19" s="2">
        <v>33215</v>
      </c>
      <c r="B19" s="8">
        <v>168621</v>
      </c>
      <c r="C19" s="1">
        <f t="shared" si="0"/>
        <v>168.621</v>
      </c>
      <c r="H19" s="6"/>
      <c r="I19" s="6"/>
      <c r="J19" s="6"/>
      <c r="K19" s="6"/>
      <c r="M19" s="4"/>
      <c r="N19" s="4"/>
      <c r="O19" s="4"/>
    </row>
    <row r="20" spans="1:15" ht="12.75">
      <c r="A20" s="2">
        <v>33246</v>
      </c>
      <c r="B20" s="8">
        <v>157889</v>
      </c>
      <c r="C20" s="1">
        <f t="shared" si="0"/>
        <v>157.889</v>
      </c>
      <c r="H20" s="6"/>
      <c r="I20" s="6"/>
      <c r="J20" s="6"/>
      <c r="K20" s="6"/>
      <c r="M20" s="4"/>
      <c r="N20" s="4"/>
      <c r="O20" s="4"/>
    </row>
    <row r="21" spans="1:15" ht="12.75">
      <c r="A21" s="2">
        <v>33277</v>
      </c>
      <c r="B21" s="8">
        <v>153351</v>
      </c>
      <c r="C21" s="1">
        <f t="shared" si="0"/>
        <v>153.351</v>
      </c>
      <c r="H21" s="6"/>
      <c r="I21" s="6"/>
      <c r="J21" s="6"/>
      <c r="K21" s="6"/>
      <c r="M21" s="4"/>
      <c r="N21" s="4"/>
      <c r="O21" s="4"/>
    </row>
    <row r="22" spans="1:15" ht="12.75">
      <c r="A22" s="2">
        <v>33305</v>
      </c>
      <c r="B22" s="8">
        <v>179076</v>
      </c>
      <c r="C22" s="1">
        <f t="shared" si="0"/>
        <v>179.076</v>
      </c>
      <c r="H22" s="6"/>
      <c r="I22" s="6"/>
      <c r="J22" s="6"/>
      <c r="K22" s="6"/>
      <c r="M22" s="4"/>
      <c r="N22" s="4"/>
      <c r="O22" s="4"/>
    </row>
    <row r="23" spans="1:15" ht="12.75">
      <c r="A23" s="2">
        <v>33336</v>
      </c>
      <c r="B23" s="8">
        <v>179538</v>
      </c>
      <c r="C23" s="1">
        <f t="shared" si="0"/>
        <v>179.538</v>
      </c>
      <c r="H23" s="6"/>
      <c r="I23" s="6"/>
      <c r="J23" s="6"/>
      <c r="K23" s="6"/>
      <c r="M23" s="4"/>
      <c r="N23" s="4"/>
      <c r="O23" s="4"/>
    </row>
    <row r="24" spans="1:15" ht="12.75">
      <c r="A24" s="2">
        <v>33366</v>
      </c>
      <c r="B24" s="8">
        <v>191929</v>
      </c>
      <c r="C24" s="1">
        <f t="shared" si="0"/>
        <v>191.929</v>
      </c>
      <c r="H24" s="6"/>
      <c r="I24" s="6"/>
      <c r="J24" s="6"/>
      <c r="K24" s="6"/>
      <c r="M24" s="4"/>
      <c r="N24" s="4"/>
      <c r="O24" s="4"/>
    </row>
    <row r="25" spans="1:15" ht="12.75">
      <c r="A25" s="2">
        <v>33397</v>
      </c>
      <c r="B25" s="8">
        <v>193467</v>
      </c>
      <c r="C25" s="1">
        <f t="shared" si="0"/>
        <v>193.467</v>
      </c>
      <c r="H25" s="6"/>
      <c r="I25" s="6"/>
      <c r="J25" s="6"/>
      <c r="K25" s="6"/>
      <c r="M25" s="4"/>
      <c r="N25" s="4"/>
      <c r="O25" s="4"/>
    </row>
    <row r="26" spans="1:15" ht="12.75">
      <c r="A26" s="2">
        <v>33427</v>
      </c>
      <c r="B26" s="8">
        <v>198387</v>
      </c>
      <c r="C26" s="1">
        <f t="shared" si="0"/>
        <v>198.387</v>
      </c>
      <c r="H26" s="6"/>
      <c r="I26" s="6"/>
      <c r="J26" s="6"/>
      <c r="K26" s="6"/>
      <c r="M26" s="4"/>
      <c r="N26" s="4"/>
      <c r="O26" s="4"/>
    </row>
    <row r="27" spans="1:15" ht="12.75">
      <c r="A27" s="2">
        <v>33458</v>
      </c>
      <c r="B27" s="8">
        <v>204063</v>
      </c>
      <c r="C27" s="1">
        <f t="shared" si="0"/>
        <v>204.063</v>
      </c>
      <c r="H27" s="6"/>
      <c r="I27" s="6"/>
      <c r="J27" s="6"/>
      <c r="K27" s="6"/>
      <c r="M27" s="4"/>
      <c r="N27" s="4"/>
      <c r="O27" s="4"/>
    </row>
    <row r="28" spans="1:15" ht="12.75">
      <c r="A28" s="2">
        <v>33489</v>
      </c>
      <c r="B28" s="8">
        <v>183594</v>
      </c>
      <c r="C28" s="1">
        <f t="shared" si="0"/>
        <v>183.594</v>
      </c>
      <c r="H28" s="6"/>
      <c r="I28" s="6"/>
      <c r="J28" s="6"/>
      <c r="K28" s="6"/>
      <c r="M28" s="4"/>
      <c r="N28" s="4"/>
      <c r="O28" s="4"/>
    </row>
    <row r="29" spans="1:15" ht="12.75">
      <c r="A29" s="2">
        <v>33519</v>
      </c>
      <c r="B29" s="8">
        <v>188445</v>
      </c>
      <c r="C29" s="1">
        <f t="shared" si="0"/>
        <v>188.445</v>
      </c>
      <c r="H29" s="6"/>
      <c r="I29" s="6"/>
      <c r="J29" s="6"/>
      <c r="K29" s="6"/>
      <c r="M29" s="4"/>
      <c r="N29" s="4"/>
      <c r="O29" s="4"/>
    </row>
    <row r="30" spans="1:15" ht="12.75">
      <c r="A30" s="2">
        <v>33550</v>
      </c>
      <c r="B30" s="8">
        <v>169693</v>
      </c>
      <c r="C30" s="1">
        <f t="shared" si="0"/>
        <v>169.693</v>
      </c>
      <c r="H30" s="6"/>
      <c r="I30" s="6"/>
      <c r="J30" s="6"/>
      <c r="K30" s="6"/>
      <c r="M30" s="4"/>
      <c r="N30" s="4"/>
      <c r="O30" s="4"/>
    </row>
    <row r="31" spans="1:15" ht="12.75">
      <c r="A31" s="2">
        <v>33580</v>
      </c>
      <c r="B31" s="8">
        <v>172782</v>
      </c>
      <c r="C31" s="1">
        <f t="shared" si="0"/>
        <v>172.782</v>
      </c>
      <c r="D31" s="17"/>
      <c r="H31" s="6"/>
      <c r="I31" s="6"/>
      <c r="J31" s="6"/>
      <c r="K31" s="6"/>
      <c r="M31" s="4"/>
      <c r="N31" s="4"/>
      <c r="O31" s="4"/>
    </row>
    <row r="32" spans="1:15" ht="12.75">
      <c r="A32" s="2">
        <v>33611</v>
      </c>
      <c r="B32" s="8">
        <v>167652</v>
      </c>
      <c r="C32" s="1">
        <f t="shared" si="0"/>
        <v>167.652</v>
      </c>
      <c r="D32" s="17">
        <v>185281.427279754</v>
      </c>
      <c r="E32" s="1">
        <f aca="true" t="shared" si="1" ref="E32:E44">D32/1000</f>
        <v>185.28142727975398</v>
      </c>
      <c r="H32" s="6"/>
      <c r="I32" s="6"/>
      <c r="J32" s="6"/>
      <c r="K32" s="6"/>
      <c r="M32" s="4"/>
      <c r="N32" s="4"/>
      <c r="O32" s="4"/>
    </row>
    <row r="33" spans="1:15" ht="12.75">
      <c r="A33" s="2">
        <v>33641.5</v>
      </c>
      <c r="B33" s="8">
        <v>160204</v>
      </c>
      <c r="C33" s="1">
        <f t="shared" si="0"/>
        <v>160.204</v>
      </c>
      <c r="D33" s="17">
        <v>185705.057949846</v>
      </c>
      <c r="E33" s="1">
        <f t="shared" si="1"/>
        <v>185.705057949846</v>
      </c>
      <c r="H33" s="6"/>
      <c r="I33" s="6"/>
      <c r="J33" s="6"/>
      <c r="K33" s="6"/>
      <c r="M33" s="4"/>
      <c r="N33" s="4"/>
      <c r="O33" s="4"/>
    </row>
    <row r="34" spans="1:15" ht="12.75">
      <c r="A34" s="2">
        <v>33672</v>
      </c>
      <c r="B34" s="8">
        <v>183778</v>
      </c>
      <c r="C34" s="1">
        <f t="shared" si="0"/>
        <v>183.778</v>
      </c>
      <c r="D34" s="17">
        <v>186080.100297747</v>
      </c>
      <c r="E34" s="1">
        <f t="shared" si="1"/>
        <v>186.080100297747</v>
      </c>
      <c r="H34" s="6"/>
      <c r="I34" s="6"/>
      <c r="J34" s="6"/>
      <c r="K34" s="6"/>
      <c r="M34" s="4"/>
      <c r="N34" s="4"/>
      <c r="O34" s="4"/>
    </row>
    <row r="35" spans="1:15" ht="12.75">
      <c r="A35" s="2">
        <v>33702.5</v>
      </c>
      <c r="B35" s="8">
        <v>186069</v>
      </c>
      <c r="C35" s="1">
        <f t="shared" si="0"/>
        <v>186.069</v>
      </c>
      <c r="D35" s="17">
        <v>186471.804020826</v>
      </c>
      <c r="E35" s="1">
        <f t="shared" si="1"/>
        <v>186.471804020826</v>
      </c>
      <c r="H35" s="6"/>
      <c r="I35" s="6"/>
      <c r="J35" s="6"/>
      <c r="K35" s="6"/>
      <c r="M35" s="4"/>
      <c r="N35" s="4"/>
      <c r="O35" s="4"/>
    </row>
    <row r="36" spans="1:15" ht="12.75">
      <c r="A36" s="2">
        <v>33733</v>
      </c>
      <c r="B36" s="8">
        <v>196725</v>
      </c>
      <c r="C36" s="1">
        <f t="shared" si="0"/>
        <v>196.725</v>
      </c>
      <c r="D36" s="17">
        <v>186828.347978309</v>
      </c>
      <c r="E36" s="1">
        <f t="shared" si="1"/>
        <v>186.828347978309</v>
      </c>
      <c r="H36" s="6"/>
      <c r="I36" s="6"/>
      <c r="J36" s="6"/>
      <c r="K36" s="6"/>
      <c r="M36" s="4"/>
      <c r="N36" s="4"/>
      <c r="O36" s="4"/>
    </row>
    <row r="37" spans="1:15" ht="12.75">
      <c r="A37" s="2">
        <v>33763.5</v>
      </c>
      <c r="B37" s="8">
        <v>197232</v>
      </c>
      <c r="C37" s="1">
        <f t="shared" si="0"/>
        <v>197.232</v>
      </c>
      <c r="D37" s="17">
        <v>187187.926991039</v>
      </c>
      <c r="E37" s="1">
        <f t="shared" si="1"/>
        <v>187.187926991039</v>
      </c>
      <c r="H37" s="6"/>
      <c r="I37" s="6"/>
      <c r="J37" s="6"/>
      <c r="K37" s="6"/>
      <c r="M37" s="4"/>
      <c r="N37" s="4"/>
      <c r="O37" s="4"/>
    </row>
    <row r="38" spans="1:15" ht="12.75">
      <c r="A38" s="2">
        <v>33794</v>
      </c>
      <c r="B38" s="8">
        <v>206616</v>
      </c>
      <c r="C38" s="1">
        <f t="shared" si="0"/>
        <v>206.616</v>
      </c>
      <c r="D38" s="17">
        <v>187487.356442623</v>
      </c>
      <c r="E38" s="1">
        <f t="shared" si="1"/>
        <v>187.487356442623</v>
      </c>
      <c r="H38" s="6"/>
      <c r="I38" s="6"/>
      <c r="J38" s="6"/>
      <c r="K38" s="6"/>
      <c r="M38" s="4"/>
      <c r="N38" s="4"/>
      <c r="O38" s="4"/>
    </row>
    <row r="39" spans="1:15" ht="12.75">
      <c r="A39" s="2">
        <v>33824.5</v>
      </c>
      <c r="B39" s="8">
        <v>204753</v>
      </c>
      <c r="C39" s="1">
        <f t="shared" si="0"/>
        <v>204.753</v>
      </c>
      <c r="D39" s="17">
        <v>187756.507646008</v>
      </c>
      <c r="E39" s="1">
        <f t="shared" si="1"/>
        <v>187.75650764600798</v>
      </c>
      <c r="H39" s="6"/>
      <c r="I39" s="6"/>
      <c r="J39" s="6"/>
      <c r="K39" s="6"/>
      <c r="M39" s="4"/>
      <c r="N39" s="4"/>
      <c r="O39" s="4"/>
    </row>
    <row r="40" spans="1:15" ht="12.75">
      <c r="A40" s="2">
        <v>33855</v>
      </c>
      <c r="B40" s="8">
        <v>190908</v>
      </c>
      <c r="C40" s="1">
        <f t="shared" si="0"/>
        <v>190.908</v>
      </c>
      <c r="D40" s="17">
        <v>188075.58856428</v>
      </c>
      <c r="E40" s="1">
        <f t="shared" si="1"/>
        <v>188.07558856428003</v>
      </c>
      <c r="H40" s="6"/>
      <c r="I40" s="6"/>
      <c r="J40" s="6"/>
      <c r="K40" s="6"/>
      <c r="M40" s="4"/>
      <c r="N40" s="4"/>
      <c r="O40" s="4"/>
    </row>
    <row r="41" spans="1:15" ht="12.75">
      <c r="A41" s="2">
        <v>33885.5</v>
      </c>
      <c r="B41" s="8">
        <v>194836</v>
      </c>
      <c r="C41" s="1">
        <f t="shared" si="0"/>
        <v>194.836</v>
      </c>
      <c r="D41" s="17">
        <v>188335.824873434</v>
      </c>
      <c r="E41" s="1">
        <f t="shared" si="1"/>
        <v>188.335824873434</v>
      </c>
      <c r="H41" s="6"/>
      <c r="I41" s="6"/>
      <c r="J41" s="6"/>
      <c r="K41" s="6"/>
      <c r="M41" s="4"/>
      <c r="N41" s="4"/>
      <c r="O41" s="4"/>
    </row>
    <row r="42" spans="1:15" ht="12.75">
      <c r="A42" s="2">
        <v>33916</v>
      </c>
      <c r="B42" s="8">
        <v>177380</v>
      </c>
      <c r="C42" s="1">
        <f t="shared" si="0"/>
        <v>177.38</v>
      </c>
      <c r="D42" s="17">
        <v>188536.173973604</v>
      </c>
      <c r="E42" s="1">
        <f t="shared" si="1"/>
        <v>188.53617397360398</v>
      </c>
      <c r="H42" s="6"/>
      <c r="I42" s="6"/>
      <c r="J42" s="6"/>
      <c r="K42" s="6"/>
      <c r="M42" s="4"/>
      <c r="N42" s="4"/>
      <c r="O42" s="4"/>
    </row>
    <row r="43" spans="1:15" ht="12.75">
      <c r="A43" s="2">
        <v>33946.5</v>
      </c>
      <c r="B43" s="8">
        <v>180999</v>
      </c>
      <c r="C43" s="1">
        <f t="shared" si="0"/>
        <v>180.999</v>
      </c>
      <c r="D43" s="17">
        <v>188755.598295058</v>
      </c>
      <c r="E43" s="1">
        <f t="shared" si="1"/>
        <v>188.755598295058</v>
      </c>
      <c r="H43" s="6"/>
      <c r="I43" s="6"/>
      <c r="J43" s="6"/>
      <c r="K43" s="6"/>
      <c r="M43" s="4"/>
      <c r="N43" s="4"/>
      <c r="O43" s="4"/>
    </row>
    <row r="44" spans="1:15" ht="12.75">
      <c r="A44" s="2">
        <v>33977</v>
      </c>
      <c r="B44" s="8">
        <v>171680</v>
      </c>
      <c r="C44" s="1">
        <f t="shared" si="0"/>
        <v>171.68</v>
      </c>
      <c r="D44" s="17">
        <v>189026.765861591</v>
      </c>
      <c r="E44" s="1">
        <f t="shared" si="1"/>
        <v>189.026765861591</v>
      </c>
      <c r="H44" s="6"/>
      <c r="I44" s="6"/>
      <c r="J44" s="6"/>
      <c r="K44" s="6"/>
      <c r="M44" s="4"/>
      <c r="N44" s="4"/>
      <c r="O44" s="4"/>
    </row>
    <row r="45" spans="1:15" ht="12.75">
      <c r="A45" s="2">
        <v>34007.5</v>
      </c>
      <c r="B45" s="8">
        <v>162844</v>
      </c>
      <c r="C45" s="1">
        <f t="shared" si="0"/>
        <v>162.844</v>
      </c>
      <c r="D45" s="17">
        <v>189254.156580071</v>
      </c>
      <c r="E45" s="1">
        <f>D45/1000</f>
        <v>189.254156580071</v>
      </c>
      <c r="H45" s="6"/>
      <c r="I45" s="6"/>
      <c r="J45" s="6"/>
      <c r="K45" s="6"/>
      <c r="M45" s="4"/>
      <c r="N45" s="4"/>
      <c r="O45" s="4"/>
    </row>
    <row r="46" spans="1:15" ht="12.75">
      <c r="A46" s="2">
        <v>34038</v>
      </c>
      <c r="B46" s="8">
        <v>187869</v>
      </c>
      <c r="C46" s="1">
        <f t="shared" si="0"/>
        <v>187.869</v>
      </c>
      <c r="D46" s="17">
        <v>189447.269935308</v>
      </c>
      <c r="E46" s="1">
        <f aca="true" t="shared" si="2" ref="E46:E109">D46/1000</f>
        <v>189.447269935308</v>
      </c>
      <c r="H46" s="6"/>
      <c r="I46" s="6"/>
      <c r="J46" s="6"/>
      <c r="K46" s="6"/>
      <c r="M46" s="4"/>
      <c r="N46" s="4"/>
      <c r="O46" s="4"/>
    </row>
    <row r="47" spans="1:15" ht="12.75">
      <c r="A47" s="2">
        <v>34068.5</v>
      </c>
      <c r="B47" s="8">
        <v>188737</v>
      </c>
      <c r="C47" s="1">
        <f t="shared" si="0"/>
        <v>188.737</v>
      </c>
      <c r="D47" s="17">
        <v>189744.668856451</v>
      </c>
      <c r="E47" s="1">
        <f t="shared" si="2"/>
        <v>189.744668856451</v>
      </c>
      <c r="H47" s="6"/>
      <c r="I47" s="6"/>
      <c r="J47" s="6"/>
      <c r="K47" s="6"/>
      <c r="M47" s="4"/>
      <c r="N47" s="4"/>
      <c r="O47" s="4"/>
    </row>
    <row r="48" spans="1:15" ht="12.75">
      <c r="A48" s="2">
        <v>34099</v>
      </c>
      <c r="B48" s="8">
        <v>205981</v>
      </c>
      <c r="C48" s="1">
        <f t="shared" si="0"/>
        <v>205.981</v>
      </c>
      <c r="D48" s="17">
        <v>190113.839311266</v>
      </c>
      <c r="E48" s="1">
        <f t="shared" si="2"/>
        <v>190.113839311266</v>
      </c>
      <c r="H48" s="6"/>
      <c r="I48" s="6"/>
      <c r="J48" s="6"/>
      <c r="K48" s="6"/>
      <c r="M48" s="4"/>
      <c r="N48" s="4"/>
      <c r="O48" s="4"/>
    </row>
    <row r="49" spans="1:15" ht="12.75">
      <c r="A49" s="2">
        <v>34129.5</v>
      </c>
      <c r="B49" s="8">
        <v>199414</v>
      </c>
      <c r="C49" s="1">
        <f t="shared" si="0"/>
        <v>199.414</v>
      </c>
      <c r="D49" s="17">
        <v>190483.009766081</v>
      </c>
      <c r="E49" s="1">
        <f t="shared" si="2"/>
        <v>190.483009766081</v>
      </c>
      <c r="H49" s="6"/>
      <c r="I49" s="6"/>
      <c r="J49" s="6"/>
      <c r="K49" s="6"/>
      <c r="M49" s="4"/>
      <c r="N49" s="4"/>
      <c r="O49" s="4"/>
    </row>
    <row r="50" spans="1:15" ht="12.75">
      <c r="A50" s="2">
        <v>34160</v>
      </c>
      <c r="B50" s="8">
        <v>209838</v>
      </c>
      <c r="C50" s="1">
        <f t="shared" si="0"/>
        <v>209.838</v>
      </c>
      <c r="D50" s="17">
        <v>190999.063862464</v>
      </c>
      <c r="E50" s="1">
        <f t="shared" si="2"/>
        <v>190.999063862464</v>
      </c>
      <c r="H50" s="6"/>
      <c r="I50" s="6"/>
      <c r="J50" s="6"/>
      <c r="K50" s="6"/>
      <c r="M50" s="4"/>
      <c r="N50" s="4"/>
      <c r="O50" s="4"/>
    </row>
    <row r="51" spans="1:15" ht="12.75">
      <c r="A51" s="2">
        <v>34190.5</v>
      </c>
      <c r="B51" s="8">
        <v>209634</v>
      </c>
      <c r="C51" s="1">
        <f t="shared" si="0"/>
        <v>209.634</v>
      </c>
      <c r="D51" s="17">
        <v>191486.922071572</v>
      </c>
      <c r="E51" s="1">
        <f t="shared" si="2"/>
        <v>191.486922071572</v>
      </c>
      <c r="H51" s="6"/>
      <c r="I51" s="6"/>
      <c r="J51" s="6"/>
      <c r="K51" s="6"/>
      <c r="M51" s="4"/>
      <c r="N51" s="4"/>
      <c r="O51" s="4"/>
    </row>
    <row r="52" spans="1:15" ht="12.75">
      <c r="A52" s="2">
        <v>34221</v>
      </c>
      <c r="B52" s="8">
        <v>193765</v>
      </c>
      <c r="C52" s="1">
        <f t="shared" si="0"/>
        <v>193.765</v>
      </c>
      <c r="D52" s="17">
        <v>191902.584558997</v>
      </c>
      <c r="E52" s="1">
        <f t="shared" si="2"/>
        <v>191.902584558997</v>
      </c>
      <c r="H52" s="6"/>
      <c r="I52" s="6"/>
      <c r="J52" s="6"/>
      <c r="K52" s="6"/>
      <c r="M52" s="4"/>
      <c r="N52" s="4"/>
      <c r="O52" s="4"/>
    </row>
    <row r="53" spans="1:15" ht="12.75">
      <c r="A53" s="2">
        <v>34251.5</v>
      </c>
      <c r="B53" s="8">
        <v>197765</v>
      </c>
      <c r="C53" s="1">
        <f t="shared" si="0"/>
        <v>197.765</v>
      </c>
      <c r="D53" s="17">
        <v>192404.895824108</v>
      </c>
      <c r="E53" s="1">
        <f t="shared" si="2"/>
        <v>192.40489582410802</v>
      </c>
      <c r="H53" s="6"/>
      <c r="I53" s="6"/>
      <c r="J53" s="6"/>
      <c r="K53" s="6"/>
      <c r="M53" s="4"/>
      <c r="N53" s="4"/>
      <c r="O53" s="4"/>
    </row>
    <row r="54" spans="1:15" ht="12.75">
      <c r="A54" s="2">
        <v>34282</v>
      </c>
      <c r="B54" s="8">
        <v>182322</v>
      </c>
      <c r="C54" s="1">
        <f t="shared" si="0"/>
        <v>182.322</v>
      </c>
      <c r="D54" s="17">
        <v>192932.967865451</v>
      </c>
      <c r="E54" s="1">
        <f t="shared" si="2"/>
        <v>192.93296786545102</v>
      </c>
      <c r="H54" s="6"/>
      <c r="I54" s="6"/>
      <c r="J54" s="6"/>
      <c r="K54" s="6"/>
      <c r="M54" s="4"/>
      <c r="N54" s="4"/>
      <c r="O54" s="4"/>
    </row>
    <row r="55" spans="1:15" ht="12.75">
      <c r="A55" s="2">
        <v>34312.5</v>
      </c>
      <c r="B55" s="8">
        <v>186828</v>
      </c>
      <c r="C55" s="1">
        <f t="shared" si="0"/>
        <v>186.828</v>
      </c>
      <c r="D55" s="17">
        <v>193525.681894766</v>
      </c>
      <c r="E55" s="1">
        <f t="shared" si="2"/>
        <v>193.525681894766</v>
      </c>
      <c r="H55" s="6"/>
      <c r="I55" s="6"/>
      <c r="J55" s="6"/>
      <c r="K55" s="6"/>
      <c r="M55" s="4"/>
      <c r="N55" s="4"/>
      <c r="O55" s="4"/>
    </row>
    <row r="56" spans="1:15" ht="12.75">
      <c r="A56" s="2">
        <v>34343</v>
      </c>
      <c r="B56" s="8">
        <v>169314</v>
      </c>
      <c r="C56" s="1">
        <f t="shared" si="0"/>
        <v>169.314</v>
      </c>
      <c r="D56" s="17">
        <v>194100.112551242</v>
      </c>
      <c r="E56" s="1">
        <f t="shared" si="2"/>
        <v>194.100112551242</v>
      </c>
      <c r="H56" s="6"/>
      <c r="I56" s="6"/>
      <c r="J56" s="6"/>
      <c r="K56" s="6"/>
      <c r="M56" s="4"/>
      <c r="N56" s="4"/>
      <c r="O56" s="4"/>
    </row>
    <row r="57" spans="1:15" ht="12.75">
      <c r="A57" s="2">
        <v>34373.5</v>
      </c>
      <c r="B57" s="8">
        <v>166444</v>
      </c>
      <c r="C57" s="1">
        <f t="shared" si="0"/>
        <v>166.444</v>
      </c>
      <c r="D57" s="17">
        <v>194674.543207718</v>
      </c>
      <c r="E57" s="1">
        <f t="shared" si="2"/>
        <v>194.674543207718</v>
      </c>
      <c r="H57" s="6"/>
      <c r="I57" s="6"/>
      <c r="J57" s="6"/>
      <c r="K57" s="6"/>
      <c r="M57" s="4"/>
      <c r="N57" s="4"/>
      <c r="O57" s="4"/>
    </row>
    <row r="58" spans="1:15" ht="12.75">
      <c r="A58" s="2">
        <v>34404</v>
      </c>
      <c r="B58" s="8">
        <v>196190</v>
      </c>
      <c r="C58" s="1">
        <f t="shared" si="0"/>
        <v>196.19</v>
      </c>
      <c r="D58" s="17">
        <v>195318.655684039</v>
      </c>
      <c r="E58" s="1">
        <f t="shared" si="2"/>
        <v>195.318655684039</v>
      </c>
      <c r="H58" s="6"/>
      <c r="I58" s="6"/>
      <c r="J58" s="6"/>
      <c r="K58" s="6"/>
      <c r="M58" s="4"/>
      <c r="N58" s="4"/>
      <c r="O58" s="4"/>
    </row>
    <row r="59" spans="1:15" ht="12.75">
      <c r="A59" s="2">
        <v>34434.5</v>
      </c>
      <c r="B59" s="8">
        <v>195407</v>
      </c>
      <c r="C59" s="1">
        <f t="shared" si="0"/>
        <v>195.407</v>
      </c>
      <c r="D59" s="17">
        <v>195851.576078298</v>
      </c>
      <c r="E59" s="1">
        <f t="shared" si="2"/>
        <v>195.851576078298</v>
      </c>
      <c r="H59" s="6"/>
      <c r="I59" s="6"/>
      <c r="J59" s="6"/>
      <c r="K59" s="6"/>
      <c r="M59" s="4"/>
      <c r="N59" s="4"/>
      <c r="O59" s="4"/>
    </row>
    <row r="60" spans="1:15" ht="12.75">
      <c r="A60" s="2">
        <v>34465</v>
      </c>
      <c r="B60" s="8">
        <v>206594</v>
      </c>
      <c r="C60" s="1">
        <f t="shared" si="0"/>
        <v>206.594</v>
      </c>
      <c r="D60" s="17">
        <v>196281.006897793</v>
      </c>
      <c r="E60" s="1">
        <f t="shared" si="2"/>
        <v>196.28100689779302</v>
      </c>
      <c r="H60" s="6"/>
      <c r="I60" s="6"/>
      <c r="J60" s="6"/>
      <c r="K60" s="6"/>
      <c r="M60" s="4"/>
      <c r="N60" s="4"/>
      <c r="O60" s="4"/>
    </row>
    <row r="61" spans="1:15" ht="12.75">
      <c r="A61" s="2">
        <v>34495.5</v>
      </c>
      <c r="B61" s="8">
        <v>207280</v>
      </c>
      <c r="C61" s="1">
        <f t="shared" si="0"/>
        <v>207.28</v>
      </c>
      <c r="D61" s="17">
        <v>196785.619459194</v>
      </c>
      <c r="E61" s="1">
        <f t="shared" si="2"/>
        <v>196.78561945919398</v>
      </c>
      <c r="H61" s="6"/>
      <c r="I61" s="6"/>
      <c r="J61" s="6"/>
      <c r="K61" s="6"/>
      <c r="M61" s="4"/>
      <c r="N61" s="4"/>
      <c r="O61" s="4"/>
    </row>
    <row r="62" spans="1:15" ht="12.75">
      <c r="A62" s="2">
        <v>34526</v>
      </c>
      <c r="B62" s="8">
        <v>214778</v>
      </c>
      <c r="C62" s="1">
        <f t="shared" si="0"/>
        <v>214.778</v>
      </c>
      <c r="D62" s="17">
        <v>197212.11988842</v>
      </c>
      <c r="E62" s="1">
        <f t="shared" si="2"/>
        <v>197.21211988842</v>
      </c>
      <c r="H62" s="6"/>
      <c r="I62" s="6"/>
      <c r="J62" s="6"/>
      <c r="K62" s="6"/>
      <c r="M62" s="4"/>
      <c r="N62" s="4"/>
      <c r="O62" s="4"/>
    </row>
    <row r="63" spans="1:15" ht="12.75">
      <c r="A63" s="2">
        <v>34556.5</v>
      </c>
      <c r="B63" s="8">
        <v>215045</v>
      </c>
      <c r="C63" s="1">
        <f t="shared" si="0"/>
        <v>215.045</v>
      </c>
      <c r="D63" s="17">
        <v>197625.00510265</v>
      </c>
      <c r="E63" s="1">
        <f t="shared" si="2"/>
        <v>197.62500510265</v>
      </c>
      <c r="H63" s="6"/>
      <c r="I63" s="6"/>
      <c r="J63" s="6"/>
      <c r="K63" s="6"/>
      <c r="M63" s="4"/>
      <c r="N63" s="4"/>
      <c r="O63" s="4"/>
    </row>
    <row r="64" spans="1:15" ht="12.75">
      <c r="A64" s="2">
        <v>34587</v>
      </c>
      <c r="B64" s="8">
        <v>200511</v>
      </c>
      <c r="C64" s="1">
        <f t="shared" si="0"/>
        <v>200.511</v>
      </c>
      <c r="D64" s="17">
        <v>198084.342318879</v>
      </c>
      <c r="E64" s="1">
        <f t="shared" si="2"/>
        <v>198.084342318879</v>
      </c>
      <c r="H64" s="6"/>
      <c r="I64" s="6"/>
      <c r="J64" s="6"/>
      <c r="K64" s="6"/>
      <c r="M64" s="4"/>
      <c r="N64" s="4"/>
      <c r="O64" s="4"/>
    </row>
    <row r="65" spans="1:15" ht="12.75">
      <c r="A65" s="2">
        <v>34617.5</v>
      </c>
      <c r="B65" s="8">
        <v>202864</v>
      </c>
      <c r="C65" s="1">
        <f t="shared" si="0"/>
        <v>202.864</v>
      </c>
      <c r="D65" s="17">
        <v>198493.230982853</v>
      </c>
      <c r="E65" s="1">
        <f t="shared" si="2"/>
        <v>198.49323098285302</v>
      </c>
      <c r="H65" s="6"/>
      <c r="I65" s="6"/>
      <c r="J65" s="6"/>
      <c r="K65" s="6"/>
      <c r="M65" s="4"/>
      <c r="N65" s="4"/>
      <c r="O65" s="4"/>
    </row>
    <row r="66" spans="1:15" ht="12.75">
      <c r="A66" s="2">
        <v>34648</v>
      </c>
      <c r="B66" s="8">
        <v>190074</v>
      </c>
      <c r="C66" s="1">
        <f t="shared" si="0"/>
        <v>190.074</v>
      </c>
      <c r="D66" s="17">
        <v>198945.301578219</v>
      </c>
      <c r="E66" s="1">
        <f t="shared" si="2"/>
        <v>198.945301578219</v>
      </c>
      <c r="H66" s="6"/>
      <c r="I66" s="6"/>
      <c r="J66" s="6"/>
      <c r="K66" s="6"/>
      <c r="M66" s="4"/>
      <c r="N66" s="4"/>
      <c r="O66" s="4"/>
    </row>
    <row r="67" spans="1:15" ht="12.75">
      <c r="A67" s="2">
        <v>34678.5</v>
      </c>
      <c r="B67" s="8">
        <v>193087</v>
      </c>
      <c r="C67" s="1">
        <f t="shared" si="0"/>
        <v>193.087</v>
      </c>
      <c r="D67" s="17">
        <v>199329.058845806</v>
      </c>
      <c r="E67" s="1">
        <f t="shared" si="2"/>
        <v>199.329058845806</v>
      </c>
      <c r="H67" s="6"/>
      <c r="I67" s="6"/>
      <c r="J67" s="6"/>
      <c r="K67" s="6"/>
      <c r="M67" s="4"/>
      <c r="N67" s="4"/>
      <c r="O67" s="4"/>
    </row>
    <row r="68" spans="1:15" ht="12.75">
      <c r="A68" s="2">
        <v>34709</v>
      </c>
      <c r="B68" s="8">
        <v>193838</v>
      </c>
      <c r="C68" s="1">
        <f t="shared" si="0"/>
        <v>193.838</v>
      </c>
      <c r="D68" s="17">
        <v>199509.063432961</v>
      </c>
      <c r="E68" s="1">
        <f t="shared" si="2"/>
        <v>199.509063432961</v>
      </c>
      <c r="H68" s="6"/>
      <c r="I68" s="6"/>
      <c r="J68" s="6"/>
      <c r="K68" s="6"/>
      <c r="M68" s="4"/>
      <c r="N68" s="4"/>
      <c r="O68" s="4"/>
    </row>
    <row r="69" spans="1:15" ht="12.75">
      <c r="A69" s="2">
        <v>34739.5</v>
      </c>
      <c r="B69" s="8">
        <v>171053</v>
      </c>
      <c r="C69" s="1">
        <f t="shared" si="0"/>
        <v>171.053</v>
      </c>
      <c r="D69" s="17">
        <v>199689.068020116</v>
      </c>
      <c r="E69" s="1">
        <f t="shared" si="2"/>
        <v>199.68906802011603</v>
      </c>
      <c r="H69" s="6"/>
      <c r="I69" s="6"/>
      <c r="J69" s="6"/>
      <c r="K69" s="6"/>
      <c r="M69" s="4"/>
      <c r="N69" s="4"/>
      <c r="O69" s="4"/>
    </row>
    <row r="70" spans="1:15" ht="12.75">
      <c r="A70" s="2">
        <v>34770</v>
      </c>
      <c r="B70" s="8">
        <v>201227</v>
      </c>
      <c r="C70" s="1">
        <f t="shared" si="0"/>
        <v>201.227</v>
      </c>
      <c r="D70" s="17">
        <v>199924.930495522</v>
      </c>
      <c r="E70" s="1">
        <f t="shared" si="2"/>
        <v>199.924930495522</v>
      </c>
      <c r="H70" s="6"/>
      <c r="I70" s="6"/>
      <c r="J70" s="6"/>
      <c r="K70" s="6"/>
      <c r="M70" s="4"/>
      <c r="N70" s="4"/>
      <c r="O70" s="4"/>
    </row>
    <row r="71" spans="1:15" ht="12.75">
      <c r="A71" s="2">
        <v>34800.5</v>
      </c>
      <c r="B71" s="8">
        <v>198213</v>
      </c>
      <c r="C71" s="1">
        <f t="shared" si="0"/>
        <v>198.213</v>
      </c>
      <c r="D71" s="17">
        <v>200076.618920417</v>
      </c>
      <c r="E71" s="1">
        <f t="shared" si="2"/>
        <v>200.07661892041702</v>
      </c>
      <c r="H71" s="6"/>
      <c r="I71" s="6"/>
      <c r="J71" s="6"/>
      <c r="K71" s="6"/>
      <c r="M71" s="4"/>
      <c r="N71" s="4"/>
      <c r="O71" s="4"/>
    </row>
    <row r="72" spans="1:15" ht="12.75">
      <c r="A72" s="2">
        <v>34831</v>
      </c>
      <c r="B72" s="8">
        <v>212586</v>
      </c>
      <c r="C72" s="1">
        <f aca="true" t="shared" si="3" ref="C72:C135">B72/1000</f>
        <v>212.586</v>
      </c>
      <c r="D72" s="17">
        <v>200370.838293971</v>
      </c>
      <c r="E72" s="1">
        <f t="shared" si="2"/>
        <v>200.370838293971</v>
      </c>
      <c r="H72" s="6"/>
      <c r="I72" s="6"/>
      <c r="J72" s="6"/>
      <c r="K72" s="6"/>
      <c r="M72" s="4"/>
      <c r="N72" s="4"/>
      <c r="O72" s="4"/>
    </row>
    <row r="73" spans="1:15" ht="12.75">
      <c r="A73" s="2">
        <v>34861.5</v>
      </c>
      <c r="B73" s="8">
        <v>211370</v>
      </c>
      <c r="C73" s="1">
        <f t="shared" si="3"/>
        <v>211.37</v>
      </c>
      <c r="D73" s="17">
        <v>200634.769345427</v>
      </c>
      <c r="E73" s="1">
        <f t="shared" si="2"/>
        <v>200.634769345427</v>
      </c>
      <c r="H73" s="6"/>
      <c r="I73" s="6"/>
      <c r="J73" s="6"/>
      <c r="K73" s="6"/>
      <c r="M73" s="4"/>
      <c r="N73" s="4"/>
      <c r="O73" s="4"/>
    </row>
    <row r="74" spans="1:15" ht="12.75">
      <c r="A74" s="2">
        <v>34892</v>
      </c>
      <c r="B74" s="8">
        <v>217188</v>
      </c>
      <c r="C74" s="1">
        <f t="shared" si="3"/>
        <v>217.188</v>
      </c>
      <c r="D74" s="17">
        <v>200802.619506862</v>
      </c>
      <c r="E74" s="1">
        <f t="shared" si="2"/>
        <v>200.80261950686202</v>
      </c>
      <c r="H74" s="6"/>
      <c r="I74" s="6"/>
      <c r="J74" s="6"/>
      <c r="K74" s="6"/>
      <c r="M74" s="4"/>
      <c r="N74" s="4"/>
      <c r="O74" s="4"/>
    </row>
    <row r="75" spans="1:15" ht="12.75">
      <c r="A75" s="2">
        <v>34922.5</v>
      </c>
      <c r="B75" s="8">
        <v>219216</v>
      </c>
      <c r="C75" s="1">
        <f t="shared" si="3"/>
        <v>219.216</v>
      </c>
      <c r="D75" s="17">
        <v>201150.180568157</v>
      </c>
      <c r="E75" s="1">
        <f t="shared" si="2"/>
        <v>201.150180568157</v>
      </c>
      <c r="H75" s="6"/>
      <c r="I75" s="6"/>
      <c r="J75" s="6"/>
      <c r="K75" s="6"/>
      <c r="M75" s="4"/>
      <c r="N75" s="4"/>
      <c r="O75" s="4"/>
    </row>
    <row r="76" spans="1:15" ht="12.75">
      <c r="A76" s="2">
        <v>34953</v>
      </c>
      <c r="B76" s="8">
        <v>203866</v>
      </c>
      <c r="C76" s="1">
        <f t="shared" si="3"/>
        <v>203.866</v>
      </c>
      <c r="D76" s="17">
        <v>201620.146584015</v>
      </c>
      <c r="E76" s="1">
        <f t="shared" si="2"/>
        <v>201.620146584015</v>
      </c>
      <c r="H76" s="6"/>
      <c r="I76" s="6"/>
      <c r="J76" s="6"/>
      <c r="K76" s="6"/>
      <c r="M76" s="4"/>
      <c r="N76" s="4"/>
      <c r="O76" s="4"/>
    </row>
    <row r="77" spans="1:15" ht="12.75">
      <c r="A77" s="2">
        <v>34983.5</v>
      </c>
      <c r="B77" s="8">
        <v>206745</v>
      </c>
      <c r="C77" s="1">
        <f t="shared" si="3"/>
        <v>206.745</v>
      </c>
      <c r="D77" s="17">
        <v>201995.912062097</v>
      </c>
      <c r="E77" s="1">
        <f t="shared" si="2"/>
        <v>201.995912062097</v>
      </c>
      <c r="H77" s="6"/>
      <c r="I77" s="6"/>
      <c r="J77" s="6"/>
      <c r="K77" s="6"/>
      <c r="M77" s="4"/>
      <c r="N77" s="4"/>
      <c r="O77" s="4"/>
    </row>
    <row r="78" spans="1:15" ht="12.75">
      <c r="A78" s="2">
        <v>35014</v>
      </c>
      <c r="B78" s="8">
        <v>194131</v>
      </c>
      <c r="C78" s="1">
        <f t="shared" si="3"/>
        <v>194.131</v>
      </c>
      <c r="D78" s="17">
        <v>202448.506577413</v>
      </c>
      <c r="E78" s="1">
        <f t="shared" si="2"/>
        <v>202.448506577413</v>
      </c>
      <c r="H78" s="6"/>
      <c r="I78" s="6"/>
      <c r="J78" s="6"/>
      <c r="K78" s="6"/>
      <c r="M78" s="4"/>
      <c r="N78" s="4"/>
      <c r="O78" s="4"/>
    </row>
    <row r="79" spans="1:15" ht="12.75">
      <c r="A79" s="2">
        <v>35044.5</v>
      </c>
      <c r="B79" s="8">
        <v>193341</v>
      </c>
      <c r="C79" s="1">
        <f t="shared" si="3"/>
        <v>193.341</v>
      </c>
      <c r="D79" s="17">
        <v>202828.221056712</v>
      </c>
      <c r="E79" s="1">
        <f t="shared" si="2"/>
        <v>202.828221056712</v>
      </c>
      <c r="H79" s="6"/>
      <c r="I79" s="6"/>
      <c r="J79" s="6"/>
      <c r="K79" s="6"/>
      <c r="M79" s="4"/>
      <c r="N79" s="4"/>
      <c r="O79" s="4"/>
    </row>
    <row r="80" spans="1:15" ht="12.75">
      <c r="A80" s="2">
        <v>35075</v>
      </c>
      <c r="B80" s="8">
        <v>183465</v>
      </c>
      <c r="C80" s="1">
        <f t="shared" si="3"/>
        <v>183.465</v>
      </c>
      <c r="D80" s="17">
        <v>203413.385760729</v>
      </c>
      <c r="E80" s="1">
        <f t="shared" si="2"/>
        <v>203.413385760729</v>
      </c>
      <c r="H80" s="6"/>
      <c r="I80" s="6"/>
      <c r="J80" s="6"/>
      <c r="K80" s="6"/>
      <c r="M80" s="4"/>
      <c r="N80" s="4"/>
      <c r="O80" s="4"/>
    </row>
    <row r="81" spans="1:15" ht="12.75">
      <c r="A81" s="2">
        <v>35105.5</v>
      </c>
      <c r="B81" s="8">
        <v>176562</v>
      </c>
      <c r="C81" s="1">
        <f t="shared" si="3"/>
        <v>176.562</v>
      </c>
      <c r="D81" s="17">
        <v>204021.711643272</v>
      </c>
      <c r="E81" s="1">
        <f t="shared" si="2"/>
        <v>204.021711643272</v>
      </c>
      <c r="H81" s="6"/>
      <c r="I81" s="6"/>
      <c r="J81" s="6"/>
      <c r="K81" s="6"/>
      <c r="M81" s="4"/>
      <c r="N81" s="4"/>
      <c r="O81" s="4"/>
    </row>
    <row r="82" spans="1:15" ht="12.75">
      <c r="A82" s="2">
        <v>35136</v>
      </c>
      <c r="B82" s="8">
        <v>204172</v>
      </c>
      <c r="C82" s="1">
        <f t="shared" si="3"/>
        <v>204.172</v>
      </c>
      <c r="D82" s="17">
        <v>204594.644585003</v>
      </c>
      <c r="E82" s="1">
        <f t="shared" si="2"/>
        <v>204.594644585003</v>
      </c>
      <c r="H82" s="6"/>
      <c r="I82" s="6"/>
      <c r="J82" s="6"/>
      <c r="K82" s="6"/>
      <c r="M82" s="4"/>
      <c r="N82" s="4"/>
      <c r="O82" s="4"/>
    </row>
    <row r="83" spans="1:15" ht="12.75">
      <c r="A83" s="2">
        <v>35166.5</v>
      </c>
      <c r="B83" s="8">
        <v>205253</v>
      </c>
      <c r="C83" s="1">
        <f t="shared" si="3"/>
        <v>205.253</v>
      </c>
      <c r="D83" s="17">
        <v>205272.614336728</v>
      </c>
      <c r="E83" s="1">
        <f t="shared" si="2"/>
        <v>205.272614336728</v>
      </c>
      <c r="H83" s="6"/>
      <c r="I83" s="6"/>
      <c r="J83" s="6"/>
      <c r="K83" s="6"/>
      <c r="M83" s="4"/>
      <c r="N83" s="4"/>
      <c r="O83" s="4"/>
    </row>
    <row r="84" spans="1:15" ht="12.75">
      <c r="A84" s="2">
        <v>35197</v>
      </c>
      <c r="B84" s="8">
        <v>218676</v>
      </c>
      <c r="C84" s="1">
        <f t="shared" si="3"/>
        <v>218.676</v>
      </c>
      <c r="D84" s="17">
        <v>205839.741570041</v>
      </c>
      <c r="E84" s="1">
        <f t="shared" si="2"/>
        <v>205.83974157004099</v>
      </c>
      <c r="H84" s="6"/>
      <c r="I84" s="6"/>
      <c r="J84" s="6"/>
      <c r="K84" s="6"/>
      <c r="M84" s="4"/>
      <c r="N84" s="4"/>
      <c r="O84" s="4"/>
    </row>
    <row r="85" spans="1:15" ht="12.75">
      <c r="A85" s="2">
        <v>35227.5</v>
      </c>
      <c r="B85" s="8">
        <v>215551</v>
      </c>
      <c r="C85" s="1">
        <f t="shared" si="3"/>
        <v>215.551</v>
      </c>
      <c r="D85" s="17">
        <v>206383.921546042</v>
      </c>
      <c r="E85" s="1">
        <f t="shared" si="2"/>
        <v>206.383921546042</v>
      </c>
      <c r="I85" s="6"/>
      <c r="J85" s="6"/>
      <c r="K85" s="6"/>
      <c r="M85" s="4"/>
      <c r="N85" s="4"/>
      <c r="O85" s="4"/>
    </row>
    <row r="86" spans="1:15" ht="12.75">
      <c r="A86" s="2">
        <v>35258</v>
      </c>
      <c r="B86" s="8">
        <v>225109</v>
      </c>
      <c r="C86" s="1">
        <f t="shared" si="3"/>
        <v>225.109</v>
      </c>
      <c r="D86" s="17">
        <v>207025.238746415</v>
      </c>
      <c r="E86" s="1">
        <f t="shared" si="2"/>
        <v>207.025238746415</v>
      </c>
      <c r="I86" s="6"/>
      <c r="J86" s="6"/>
      <c r="K86" s="6"/>
      <c r="M86" s="4"/>
      <c r="N86" s="4"/>
      <c r="O86" s="4"/>
    </row>
    <row r="87" spans="1:15" ht="12.75">
      <c r="A87" s="2">
        <v>35288.5</v>
      </c>
      <c r="B87" s="8">
        <v>229050</v>
      </c>
      <c r="C87" s="1">
        <f t="shared" si="3"/>
        <v>229.05</v>
      </c>
      <c r="D87" s="17">
        <v>207805.090294692</v>
      </c>
      <c r="E87" s="1">
        <f t="shared" si="2"/>
        <v>207.805090294692</v>
      </c>
      <c r="I87" s="6"/>
      <c r="J87" s="6"/>
      <c r="K87" s="6"/>
      <c r="M87" s="4"/>
      <c r="N87" s="4"/>
      <c r="O87" s="4"/>
    </row>
    <row r="88" spans="1:15" ht="12.75">
      <c r="A88" s="2">
        <v>35319</v>
      </c>
      <c r="B88" s="8">
        <v>207604</v>
      </c>
      <c r="C88" s="1">
        <f t="shared" si="3"/>
        <v>207.604</v>
      </c>
      <c r="D88" s="17">
        <v>208373.291739963</v>
      </c>
      <c r="E88" s="1">
        <f t="shared" si="2"/>
        <v>208.373291739963</v>
      </c>
      <c r="I88" s="6"/>
      <c r="J88" s="6"/>
      <c r="K88" s="6"/>
      <c r="M88" s="4"/>
      <c r="N88" s="4"/>
      <c r="O88" s="4"/>
    </row>
    <row r="89" spans="1:15" ht="12.75">
      <c r="A89" s="2">
        <v>35349.5</v>
      </c>
      <c r="B89" s="8">
        <v>215654</v>
      </c>
      <c r="C89" s="1">
        <f t="shared" si="3"/>
        <v>215.654</v>
      </c>
      <c r="D89" s="17">
        <v>209082.180844476</v>
      </c>
      <c r="E89" s="1">
        <f t="shared" si="2"/>
        <v>209.082180844476</v>
      </c>
      <c r="H89" s="6"/>
      <c r="I89" s="6"/>
      <c r="J89" s="6"/>
      <c r="K89" s="6"/>
      <c r="M89" s="4"/>
      <c r="N89" s="4"/>
      <c r="O89" s="4"/>
    </row>
    <row r="90" spans="1:15" ht="12.75">
      <c r="A90" s="2">
        <v>35380</v>
      </c>
      <c r="B90" s="8">
        <v>199643</v>
      </c>
      <c r="C90" s="1">
        <f t="shared" si="3"/>
        <v>199.643</v>
      </c>
      <c r="D90" s="17">
        <v>209730.527566081</v>
      </c>
      <c r="E90" s="1">
        <f t="shared" si="2"/>
        <v>209.730527566081</v>
      </c>
      <c r="H90" s="6"/>
      <c r="I90" s="6"/>
      <c r="J90" s="6"/>
      <c r="K90" s="6"/>
      <c r="M90" s="4"/>
      <c r="N90" s="4"/>
      <c r="O90" s="4"/>
    </row>
    <row r="91" spans="1:15" ht="12.75">
      <c r="A91" s="2">
        <v>35410.5</v>
      </c>
      <c r="B91" s="8">
        <v>201462</v>
      </c>
      <c r="C91" s="1">
        <f t="shared" si="3"/>
        <v>201.462</v>
      </c>
      <c r="D91" s="17">
        <v>210360.571551028</v>
      </c>
      <c r="E91" s="1">
        <f t="shared" si="2"/>
        <v>210.360571551028</v>
      </c>
      <c r="H91" s="6"/>
      <c r="I91" s="6"/>
      <c r="J91" s="6"/>
      <c r="K91" s="6"/>
      <c r="M91" s="4"/>
      <c r="N91" s="4"/>
      <c r="O91" s="4"/>
    </row>
    <row r="92" spans="1:15" ht="12.75">
      <c r="A92" s="2">
        <v>35441</v>
      </c>
      <c r="B92" s="8">
        <v>190126</v>
      </c>
      <c r="C92" s="1">
        <f t="shared" si="3"/>
        <v>190.126</v>
      </c>
      <c r="D92" s="17">
        <v>211015.769678922</v>
      </c>
      <c r="E92" s="1">
        <f t="shared" si="2"/>
        <v>211.015769678922</v>
      </c>
      <c r="H92" s="6"/>
      <c r="I92" s="6"/>
      <c r="J92" s="6"/>
      <c r="K92" s="6"/>
      <c r="M92" s="4"/>
      <c r="N92" s="4"/>
      <c r="O92" s="4"/>
    </row>
    <row r="93" spans="1:15" ht="12.75">
      <c r="A93" s="2">
        <v>35471.5</v>
      </c>
      <c r="B93" s="8">
        <v>183950</v>
      </c>
      <c r="C93" s="1">
        <f t="shared" si="3"/>
        <v>183.95</v>
      </c>
      <c r="D93" s="17">
        <v>211564.998564273</v>
      </c>
      <c r="E93" s="1">
        <f t="shared" si="2"/>
        <v>211.564998564273</v>
      </c>
      <c r="H93" s="6"/>
      <c r="I93" s="6"/>
      <c r="J93" s="6"/>
      <c r="K93" s="6"/>
      <c r="M93" s="4"/>
      <c r="N93" s="4"/>
      <c r="O93" s="4"/>
    </row>
    <row r="94" spans="1:15" ht="12.75">
      <c r="A94" s="2">
        <v>35502</v>
      </c>
      <c r="B94" s="8">
        <v>211952</v>
      </c>
      <c r="C94" s="1">
        <f t="shared" si="3"/>
        <v>211.952</v>
      </c>
      <c r="D94" s="17">
        <v>212039.586235114</v>
      </c>
      <c r="E94" s="1">
        <f t="shared" si="2"/>
        <v>212.039586235114</v>
      </c>
      <c r="H94" s="6"/>
      <c r="I94" s="6"/>
      <c r="J94" s="6"/>
      <c r="K94" s="6"/>
      <c r="M94" s="4"/>
      <c r="N94" s="4"/>
      <c r="O94" s="4"/>
    </row>
    <row r="95" spans="1:15" ht="12.75">
      <c r="A95" s="2">
        <v>35532.5</v>
      </c>
      <c r="B95" s="8">
        <v>211290</v>
      </c>
      <c r="C95" s="1">
        <f t="shared" si="3"/>
        <v>211.29</v>
      </c>
      <c r="D95" s="17">
        <v>212412.631730548</v>
      </c>
      <c r="E95" s="1">
        <f t="shared" si="2"/>
        <v>212.412631730548</v>
      </c>
      <c r="H95" s="6"/>
      <c r="I95" s="6"/>
      <c r="J95" s="6"/>
      <c r="K95" s="6"/>
      <c r="M95" s="4"/>
      <c r="N95" s="4"/>
      <c r="O95" s="4"/>
    </row>
    <row r="96" spans="1:15" ht="12.75">
      <c r="A96" s="2">
        <v>35563</v>
      </c>
      <c r="B96" s="8">
        <v>226082</v>
      </c>
      <c r="C96" s="1">
        <f t="shared" si="3"/>
        <v>226.082</v>
      </c>
      <c r="D96" s="17">
        <v>212899.083800809</v>
      </c>
      <c r="E96" s="1">
        <f t="shared" si="2"/>
        <v>212.899083800809</v>
      </c>
      <c r="H96" s="6"/>
      <c r="I96" s="6"/>
      <c r="J96" s="6"/>
      <c r="K96" s="6"/>
      <c r="M96" s="4"/>
      <c r="N96" s="4"/>
      <c r="O96" s="4"/>
    </row>
    <row r="97" spans="1:15" ht="12.75">
      <c r="A97" s="2">
        <v>35593.5</v>
      </c>
      <c r="B97" s="8">
        <v>222254</v>
      </c>
      <c r="C97" s="1">
        <f t="shared" si="3"/>
        <v>222.254</v>
      </c>
      <c r="D97" s="17">
        <v>213256.335984606</v>
      </c>
      <c r="E97" s="1">
        <f t="shared" si="2"/>
        <v>213.256335984606</v>
      </c>
      <c r="I97" s="6"/>
      <c r="J97" s="6"/>
      <c r="K97" s="6"/>
      <c r="M97" s="4"/>
      <c r="N97" s="4"/>
      <c r="O97" s="4"/>
    </row>
    <row r="98" spans="1:15" ht="12.75">
      <c r="A98" s="2">
        <v>35624</v>
      </c>
      <c r="B98" s="8">
        <v>236713</v>
      </c>
      <c r="C98" s="1">
        <f t="shared" si="3"/>
        <v>236.713</v>
      </c>
      <c r="D98" s="17">
        <v>213668.778635605</v>
      </c>
      <c r="E98" s="1">
        <f t="shared" si="2"/>
        <v>213.668778635605</v>
      </c>
      <c r="I98" s="6"/>
      <c r="J98" s="6"/>
      <c r="K98" s="6"/>
      <c r="M98" s="4"/>
      <c r="N98" s="4"/>
      <c r="O98" s="4"/>
    </row>
    <row r="99" spans="1:15" ht="12.75">
      <c r="A99" s="2">
        <v>35654.5</v>
      </c>
      <c r="B99" s="8">
        <v>233496</v>
      </c>
      <c r="C99" s="1">
        <f t="shared" si="3"/>
        <v>233.496</v>
      </c>
      <c r="D99" s="17">
        <v>213787.809552345</v>
      </c>
      <c r="E99" s="1">
        <f t="shared" si="2"/>
        <v>213.78780955234498</v>
      </c>
      <c r="I99" s="6"/>
      <c r="J99" s="6"/>
      <c r="K99" s="6"/>
      <c r="M99" s="4"/>
      <c r="N99" s="4"/>
      <c r="O99" s="4"/>
    </row>
    <row r="100" spans="1:15" ht="12.75">
      <c r="A100" s="2">
        <v>35685</v>
      </c>
      <c r="B100" s="8">
        <v>213547</v>
      </c>
      <c r="C100" s="1">
        <f t="shared" si="3"/>
        <v>213.547</v>
      </c>
      <c r="D100" s="17">
        <v>213884.345682078</v>
      </c>
      <c r="E100" s="1">
        <f t="shared" si="2"/>
        <v>213.88434568207802</v>
      </c>
      <c r="I100" s="6"/>
      <c r="J100" s="6"/>
      <c r="K100" s="6"/>
      <c r="M100" s="4"/>
      <c r="N100" s="4"/>
      <c r="O100" s="4"/>
    </row>
    <row r="101" spans="1:15" ht="12.75">
      <c r="A101" s="2">
        <v>35715.5</v>
      </c>
      <c r="B101" s="8">
        <v>221219</v>
      </c>
      <c r="C101" s="1">
        <f t="shared" si="3"/>
        <v>221.219</v>
      </c>
      <c r="D101" s="17">
        <v>214006.726291109</v>
      </c>
      <c r="E101" s="1">
        <f t="shared" si="2"/>
        <v>214.006726291109</v>
      </c>
      <c r="H101" s="6"/>
      <c r="I101" s="6"/>
      <c r="J101" s="6"/>
      <c r="K101" s="6"/>
      <c r="M101" s="4"/>
      <c r="N101" s="4"/>
      <c r="O101" s="4"/>
    </row>
    <row r="102" spans="1:15" ht="12.75">
      <c r="A102" s="2">
        <v>35746</v>
      </c>
      <c r="B102" s="8">
        <v>202422</v>
      </c>
      <c r="C102" s="1">
        <f t="shared" si="3"/>
        <v>202.422</v>
      </c>
      <c r="D102" s="17">
        <v>214171.798595982</v>
      </c>
      <c r="E102" s="1">
        <f t="shared" si="2"/>
        <v>214.17179859598198</v>
      </c>
      <c r="H102" s="6"/>
      <c r="I102" s="6"/>
      <c r="J102" s="6"/>
      <c r="K102" s="6"/>
      <c r="M102" s="4"/>
      <c r="N102" s="4"/>
      <c r="O102" s="4"/>
    </row>
    <row r="103" spans="1:15" ht="12.75">
      <c r="A103" s="2">
        <v>35776.5</v>
      </c>
      <c r="B103" s="8">
        <v>207322</v>
      </c>
      <c r="C103" s="1">
        <f t="shared" si="3"/>
        <v>207.322</v>
      </c>
      <c r="D103" s="17">
        <v>214583.0523606</v>
      </c>
      <c r="E103" s="1">
        <f t="shared" si="2"/>
        <v>214.5830523606</v>
      </c>
      <c r="H103" s="6"/>
      <c r="I103" s="6"/>
      <c r="J103" s="6"/>
      <c r="K103" s="6"/>
      <c r="M103" s="4"/>
      <c r="N103" s="4"/>
      <c r="O103" s="4"/>
    </row>
    <row r="104" spans="1:15" ht="12.75">
      <c r="A104" s="2">
        <v>35807</v>
      </c>
      <c r="B104" s="8">
        <v>196870</v>
      </c>
      <c r="C104" s="1">
        <f t="shared" si="3"/>
        <v>196.87</v>
      </c>
      <c r="D104" s="17">
        <v>215086.719234847</v>
      </c>
      <c r="E104" s="1">
        <f t="shared" si="2"/>
        <v>215.086719234847</v>
      </c>
      <c r="H104" s="6"/>
      <c r="I104" s="6"/>
      <c r="J104" s="6"/>
      <c r="K104" s="6"/>
      <c r="M104" s="4"/>
      <c r="N104" s="4"/>
      <c r="O104" s="4"/>
    </row>
    <row r="105" spans="1:15" ht="12.75">
      <c r="A105" s="2">
        <v>35837.5</v>
      </c>
      <c r="B105" s="8">
        <v>187167</v>
      </c>
      <c r="C105" s="1">
        <f t="shared" si="3"/>
        <v>187.167</v>
      </c>
      <c r="D105" s="17">
        <v>215590.386109094</v>
      </c>
      <c r="E105" s="1">
        <f t="shared" si="2"/>
        <v>215.590386109094</v>
      </c>
      <c r="H105" s="6"/>
      <c r="I105" s="6"/>
      <c r="J105" s="6"/>
      <c r="K105" s="6"/>
      <c r="M105" s="4"/>
      <c r="N105" s="4"/>
      <c r="O105" s="4"/>
    </row>
    <row r="106" spans="1:15" ht="12.75">
      <c r="A106" s="2">
        <v>35868</v>
      </c>
      <c r="B106" s="8">
        <v>214222</v>
      </c>
      <c r="C106" s="1">
        <f t="shared" si="3"/>
        <v>214.222</v>
      </c>
      <c r="D106" s="17">
        <v>216116.126008221</v>
      </c>
      <c r="E106" s="1">
        <f t="shared" si="2"/>
        <v>216.11612600822102</v>
      </c>
      <c r="H106" s="6"/>
      <c r="I106" s="6"/>
      <c r="J106" s="6"/>
      <c r="K106" s="6"/>
      <c r="M106" s="4"/>
      <c r="N106" s="4"/>
      <c r="O106" s="4"/>
    </row>
    <row r="107" spans="1:15" ht="12.75">
      <c r="A107" s="2">
        <v>35898.5</v>
      </c>
      <c r="B107" s="8">
        <v>217921</v>
      </c>
      <c r="C107" s="1">
        <f t="shared" si="3"/>
        <v>217.921</v>
      </c>
      <c r="D107" s="17">
        <v>216793.105097814</v>
      </c>
      <c r="E107" s="1">
        <f t="shared" si="2"/>
        <v>216.793105097814</v>
      </c>
      <c r="H107" s="6"/>
      <c r="I107" s="6"/>
      <c r="J107" s="6"/>
      <c r="K107" s="6"/>
      <c r="M107" s="4"/>
      <c r="N107" s="4"/>
      <c r="O107" s="4"/>
    </row>
    <row r="108" spans="1:15" ht="12.75">
      <c r="A108" s="2">
        <v>35929</v>
      </c>
      <c r="B108" s="8">
        <v>227899</v>
      </c>
      <c r="C108" s="1">
        <f t="shared" si="3"/>
        <v>227.899</v>
      </c>
      <c r="D108" s="17">
        <v>217297.052880652</v>
      </c>
      <c r="E108" s="1">
        <f t="shared" si="2"/>
        <v>217.297052880652</v>
      </c>
      <c r="H108" s="6"/>
      <c r="I108" s="6"/>
      <c r="J108" s="6"/>
      <c r="K108" s="6"/>
      <c r="M108" s="4"/>
      <c r="N108" s="4"/>
      <c r="O108" s="4"/>
    </row>
    <row r="109" spans="1:15" ht="12.75">
      <c r="A109" s="2">
        <v>35959.5</v>
      </c>
      <c r="B109" s="8">
        <v>228733</v>
      </c>
      <c r="C109" s="1">
        <f t="shared" si="3"/>
        <v>228.733</v>
      </c>
      <c r="D109" s="17">
        <v>217793.886025127</v>
      </c>
      <c r="E109" s="1">
        <f t="shared" si="2"/>
        <v>217.793886025127</v>
      </c>
      <c r="H109" s="6"/>
      <c r="I109" s="6"/>
      <c r="J109" s="6"/>
      <c r="K109" s="6"/>
      <c r="M109" s="4"/>
      <c r="N109" s="4"/>
      <c r="O109" s="4"/>
    </row>
    <row r="110" spans="1:15" ht="12.75">
      <c r="A110" s="2">
        <v>35990</v>
      </c>
      <c r="B110" s="8">
        <v>239944</v>
      </c>
      <c r="C110" s="1">
        <f t="shared" si="3"/>
        <v>239.944</v>
      </c>
      <c r="D110" s="17">
        <v>218311.730496048</v>
      </c>
      <c r="E110" s="1">
        <f aca="true" t="shared" si="4" ref="E110:E155">D110/1000</f>
        <v>218.311730496048</v>
      </c>
      <c r="H110" s="6"/>
      <c r="I110" s="6"/>
      <c r="J110" s="6"/>
      <c r="K110" s="6"/>
      <c r="M110" s="4"/>
      <c r="N110" s="4"/>
      <c r="O110" s="4"/>
    </row>
    <row r="111" spans="1:15" ht="12.75">
      <c r="A111" s="2">
        <v>36020.5</v>
      </c>
      <c r="B111" s="8">
        <v>237143</v>
      </c>
      <c r="C111" s="1">
        <f t="shared" si="3"/>
        <v>237.143</v>
      </c>
      <c r="D111" s="17">
        <v>218752.761862266</v>
      </c>
      <c r="E111" s="1">
        <f t="shared" si="4"/>
        <v>218.752761862266</v>
      </c>
      <c r="H111" s="6"/>
      <c r="I111" s="6"/>
      <c r="J111" s="6"/>
      <c r="K111" s="6"/>
      <c r="M111" s="4"/>
      <c r="N111" s="4"/>
      <c r="O111" s="4"/>
    </row>
    <row r="112" spans="1:15" ht="12.75">
      <c r="A112" s="2">
        <v>36051</v>
      </c>
      <c r="B112" s="8">
        <v>219461</v>
      </c>
      <c r="C112" s="1">
        <f t="shared" si="3"/>
        <v>219.461</v>
      </c>
      <c r="D112" s="17">
        <v>219227.029102194</v>
      </c>
      <c r="E112" s="1">
        <f t="shared" si="4"/>
        <v>219.227029102194</v>
      </c>
      <c r="H112" s="6"/>
      <c r="I112" s="6"/>
      <c r="J112" s="6"/>
      <c r="K112" s="6"/>
      <c r="M112" s="4"/>
      <c r="N112" s="4"/>
      <c r="O112" s="4"/>
    </row>
    <row r="113" spans="1:15" ht="12.75">
      <c r="A113" s="2">
        <v>36081.5</v>
      </c>
      <c r="B113" s="8">
        <v>228523</v>
      </c>
      <c r="C113" s="1">
        <f t="shared" si="3"/>
        <v>228.523</v>
      </c>
      <c r="D113" s="17">
        <v>219590.499540285</v>
      </c>
      <c r="E113" s="1">
        <f t="shared" si="4"/>
        <v>219.590499540285</v>
      </c>
      <c r="H113" s="6"/>
      <c r="I113" s="6"/>
      <c r="J113" s="6"/>
      <c r="K113" s="6"/>
      <c r="M113" s="4"/>
      <c r="N113" s="4"/>
      <c r="O113" s="4"/>
    </row>
    <row r="114" spans="1:15" ht="12.75">
      <c r="A114" s="2">
        <v>36112</v>
      </c>
      <c r="B114" s="8">
        <v>211178</v>
      </c>
      <c r="C114" s="1">
        <f t="shared" si="3"/>
        <v>211.178</v>
      </c>
      <c r="D114" s="17">
        <v>219863.274360888</v>
      </c>
      <c r="E114" s="1">
        <f t="shared" si="4"/>
        <v>219.863274360888</v>
      </c>
      <c r="H114" s="6"/>
      <c r="I114" s="6"/>
      <c r="J114" s="6"/>
      <c r="K114" s="6"/>
      <c r="M114" s="4"/>
      <c r="N114" s="4"/>
      <c r="O114" s="4"/>
    </row>
    <row r="115" spans="1:15" ht="12.75">
      <c r="A115" s="2">
        <v>36142.5</v>
      </c>
      <c r="B115" s="8">
        <v>216303</v>
      </c>
      <c r="C115" s="1">
        <f t="shared" si="3"/>
        <v>216.303</v>
      </c>
      <c r="D115" s="17">
        <v>220157.444185868</v>
      </c>
      <c r="E115" s="1">
        <f t="shared" si="4"/>
        <v>220.157444185868</v>
      </c>
      <c r="H115" s="6"/>
      <c r="I115" s="6"/>
      <c r="J115" s="6"/>
      <c r="K115" s="6"/>
      <c r="M115" s="4"/>
      <c r="N115" s="4"/>
      <c r="O115" s="4"/>
    </row>
    <row r="116" spans="1:15" ht="12.75">
      <c r="A116" s="2">
        <v>36173</v>
      </c>
      <c r="B116" s="8">
        <v>193581</v>
      </c>
      <c r="C116" s="1">
        <f t="shared" si="3"/>
        <v>193.581</v>
      </c>
      <c r="D116" s="17">
        <v>220258.626074958</v>
      </c>
      <c r="E116" s="1">
        <f t="shared" si="4"/>
        <v>220.25862607495802</v>
      </c>
      <c r="H116" s="6"/>
      <c r="I116" s="6"/>
      <c r="J116" s="6"/>
      <c r="K116" s="6"/>
      <c r="M116" s="4"/>
      <c r="N116" s="4"/>
      <c r="O116" s="4"/>
    </row>
    <row r="117" spans="1:15" ht="12.75">
      <c r="A117" s="2">
        <v>36203.5</v>
      </c>
      <c r="B117" s="8">
        <v>191485</v>
      </c>
      <c r="C117" s="1">
        <f t="shared" si="3"/>
        <v>191.485</v>
      </c>
      <c r="D117" s="17">
        <v>220629.145438172</v>
      </c>
      <c r="E117" s="1">
        <f t="shared" si="4"/>
        <v>220.629145438172</v>
      </c>
      <c r="H117" s="6"/>
      <c r="I117" s="6"/>
      <c r="J117" s="6"/>
      <c r="K117" s="6"/>
      <c r="M117" s="4"/>
      <c r="N117" s="4"/>
      <c r="O117" s="4"/>
    </row>
    <row r="118" spans="1:15" ht="12.75">
      <c r="A118" s="2">
        <v>36234</v>
      </c>
      <c r="B118" s="8">
        <v>220763</v>
      </c>
      <c r="C118" s="1">
        <f t="shared" si="3"/>
        <v>220.763</v>
      </c>
      <c r="D118" s="17">
        <v>221115.662819576</v>
      </c>
      <c r="E118" s="1">
        <f t="shared" si="4"/>
        <v>221.11566281957602</v>
      </c>
      <c r="H118" s="6"/>
      <c r="I118" s="6"/>
      <c r="J118" s="6"/>
      <c r="K118" s="6"/>
      <c r="M118" s="4"/>
      <c r="N118" s="4"/>
      <c r="O118" s="4"/>
    </row>
    <row r="119" spans="1:15" ht="12.75">
      <c r="A119" s="2">
        <v>36264.5</v>
      </c>
      <c r="B119" s="8">
        <v>220996</v>
      </c>
      <c r="C119" s="1">
        <f t="shared" si="3"/>
        <v>220.996</v>
      </c>
      <c r="D119" s="17">
        <v>221743.16606942</v>
      </c>
      <c r="E119" s="1">
        <f t="shared" si="4"/>
        <v>221.74316606942</v>
      </c>
      <c r="H119" s="6"/>
      <c r="I119" s="6"/>
      <c r="J119" s="6"/>
      <c r="K119" s="6"/>
      <c r="M119" s="4"/>
      <c r="N119" s="4"/>
      <c r="O119" s="4"/>
    </row>
    <row r="120" spans="1:15" ht="12.75">
      <c r="A120" s="2">
        <v>36295</v>
      </c>
      <c r="B120" s="8">
        <v>230786</v>
      </c>
      <c r="C120" s="1">
        <f t="shared" si="3"/>
        <v>230.786</v>
      </c>
      <c r="D120" s="17">
        <v>222497.324922833</v>
      </c>
      <c r="E120" s="1">
        <f t="shared" si="4"/>
        <v>222.497324922833</v>
      </c>
      <c r="H120" s="6"/>
      <c r="I120" s="6"/>
      <c r="J120" s="6"/>
      <c r="K120" s="6"/>
      <c r="M120" s="4"/>
      <c r="N120" s="4"/>
      <c r="O120" s="4"/>
    </row>
    <row r="121" spans="1:15" ht="12.75">
      <c r="A121" s="2">
        <v>36325.5</v>
      </c>
      <c r="B121" s="8">
        <v>235970</v>
      </c>
      <c r="C121" s="1">
        <f t="shared" si="3"/>
        <v>235.97</v>
      </c>
      <c r="D121" s="17">
        <v>223368.597036376</v>
      </c>
      <c r="E121" s="1">
        <f t="shared" si="4"/>
        <v>223.368597036376</v>
      </c>
      <c r="H121" s="6"/>
      <c r="I121" s="6"/>
      <c r="J121" s="6"/>
      <c r="K121" s="6"/>
      <c r="M121" s="4"/>
      <c r="N121" s="4"/>
      <c r="O121" s="4"/>
    </row>
    <row r="122" spans="1:15" ht="12.75">
      <c r="A122" s="2">
        <v>36356</v>
      </c>
      <c r="B122" s="8">
        <v>243116</v>
      </c>
      <c r="C122" s="1">
        <f t="shared" si="3"/>
        <v>243.116</v>
      </c>
      <c r="D122" s="17">
        <v>223988.140544695</v>
      </c>
      <c r="E122" s="1">
        <f t="shared" si="4"/>
        <v>223.988140544695</v>
      </c>
      <c r="H122" s="6"/>
      <c r="I122" s="6"/>
      <c r="J122" s="6"/>
      <c r="K122" s="6"/>
      <c r="M122" s="4"/>
      <c r="N122" s="4"/>
      <c r="O122" s="4"/>
    </row>
    <row r="123" spans="1:15" ht="12.75">
      <c r="A123" s="2">
        <v>36386.5</v>
      </c>
      <c r="B123" s="8">
        <v>241503</v>
      </c>
      <c r="C123" s="1">
        <f t="shared" si="3"/>
        <v>241.503</v>
      </c>
      <c r="D123" s="17">
        <v>224534.173488997</v>
      </c>
      <c r="E123" s="1">
        <f t="shared" si="4"/>
        <v>224.534173488997</v>
      </c>
      <c r="H123" s="6"/>
      <c r="I123" s="6"/>
      <c r="J123" s="6"/>
      <c r="K123" s="6"/>
      <c r="M123" s="4"/>
      <c r="N123" s="4"/>
      <c r="O123" s="4"/>
    </row>
    <row r="124" spans="1:15" ht="12.75">
      <c r="A124" s="2">
        <v>36417</v>
      </c>
      <c r="B124" s="8">
        <v>224306</v>
      </c>
      <c r="C124" s="1">
        <f t="shared" si="3"/>
        <v>224.306</v>
      </c>
      <c r="D124" s="17">
        <v>225145.811890987</v>
      </c>
      <c r="E124" s="1">
        <f t="shared" si="4"/>
        <v>225.145811890987</v>
      </c>
      <c r="H124" s="6"/>
      <c r="I124" s="6"/>
      <c r="J124" s="6"/>
      <c r="K124" s="6"/>
      <c r="M124" s="4"/>
      <c r="N124" s="4"/>
      <c r="O124" s="4"/>
    </row>
    <row r="125" spans="1:15" ht="12.75">
      <c r="A125" s="2">
        <v>36447.5</v>
      </c>
      <c r="B125" s="8">
        <v>233631</v>
      </c>
      <c r="C125" s="1">
        <f t="shared" si="3"/>
        <v>233.631</v>
      </c>
      <c r="D125" s="17">
        <v>225690.639030386</v>
      </c>
      <c r="E125" s="1">
        <f t="shared" si="4"/>
        <v>225.690639030386</v>
      </c>
      <c r="H125" s="6"/>
      <c r="I125" s="6"/>
      <c r="J125" s="6"/>
      <c r="K125" s="6"/>
      <c r="M125" s="4"/>
      <c r="N125" s="4"/>
      <c r="O125" s="4"/>
    </row>
    <row r="126" spans="1:15" ht="12.75">
      <c r="A126" s="2">
        <v>36478</v>
      </c>
      <c r="B126" s="8">
        <v>221856</v>
      </c>
      <c r="C126" s="1">
        <f t="shared" si="3"/>
        <v>221.856</v>
      </c>
      <c r="D126" s="17">
        <v>226356.182240918</v>
      </c>
      <c r="E126" s="1">
        <f t="shared" si="4"/>
        <v>226.35618224091797</v>
      </c>
      <c r="H126" s="6"/>
      <c r="I126" s="6"/>
      <c r="J126" s="6"/>
      <c r="K126" s="6"/>
      <c r="M126" s="4"/>
      <c r="N126" s="4"/>
      <c r="O126" s="4"/>
    </row>
    <row r="127" spans="1:15" ht="12.75">
      <c r="A127" s="2">
        <v>36508.5</v>
      </c>
      <c r="B127" s="8">
        <v>221465</v>
      </c>
      <c r="C127" s="1">
        <f t="shared" si="3"/>
        <v>221.465</v>
      </c>
      <c r="D127" s="17">
        <v>226850.807217607</v>
      </c>
      <c r="E127" s="1">
        <f t="shared" si="4"/>
        <v>226.850807217607</v>
      </c>
      <c r="H127" s="6"/>
      <c r="I127" s="6"/>
      <c r="J127" s="6"/>
      <c r="K127" s="6"/>
      <c r="M127" s="4"/>
      <c r="N127" s="4"/>
      <c r="O127" s="4"/>
    </row>
    <row r="128" spans="1:15" ht="12.75">
      <c r="A128" s="2">
        <v>36539</v>
      </c>
      <c r="B128" s="8">
        <v>203806</v>
      </c>
      <c r="C128" s="1">
        <f t="shared" si="3"/>
        <v>203.806</v>
      </c>
      <c r="D128" s="17">
        <v>227416.321831652</v>
      </c>
      <c r="E128" s="1">
        <f t="shared" si="4"/>
        <v>227.416321831652</v>
      </c>
      <c r="H128" s="6"/>
      <c r="I128" s="6"/>
      <c r="J128" s="6"/>
      <c r="K128" s="6"/>
      <c r="M128" s="4"/>
      <c r="N128" s="4"/>
      <c r="O128" s="4"/>
    </row>
    <row r="129" spans="1:15" ht="12.75">
      <c r="A129" s="2">
        <v>36569.5</v>
      </c>
      <c r="B129" s="8">
        <v>199585</v>
      </c>
      <c r="C129" s="1">
        <f t="shared" si="3"/>
        <v>199.585</v>
      </c>
      <c r="D129" s="17">
        <v>228048.906115487</v>
      </c>
      <c r="E129" s="1">
        <f t="shared" si="4"/>
        <v>228.048906115487</v>
      </c>
      <c r="H129" s="6"/>
      <c r="I129" s="6"/>
      <c r="J129" s="6"/>
      <c r="K129" s="6"/>
      <c r="M129" s="4"/>
      <c r="N129" s="4"/>
      <c r="O129" s="4"/>
    </row>
    <row r="130" spans="1:15" ht="12.75">
      <c r="A130" s="2">
        <v>36600</v>
      </c>
      <c r="B130" s="8">
        <v>232874</v>
      </c>
      <c r="C130" s="1">
        <f t="shared" si="3"/>
        <v>232.874</v>
      </c>
      <c r="D130" s="17">
        <v>228582.597150524</v>
      </c>
      <c r="E130" s="1">
        <f t="shared" si="4"/>
        <v>228.582597150524</v>
      </c>
      <c r="H130" s="6"/>
      <c r="I130" s="6"/>
      <c r="J130" s="6"/>
      <c r="K130" s="6"/>
      <c r="M130" s="4"/>
      <c r="N130" s="4"/>
      <c r="O130" s="4"/>
    </row>
    <row r="131" spans="1:15" ht="12.75">
      <c r="A131" s="2">
        <v>36630.5</v>
      </c>
      <c r="B131" s="8">
        <v>228054</v>
      </c>
      <c r="C131" s="1">
        <f t="shared" si="3"/>
        <v>228.054</v>
      </c>
      <c r="D131" s="17">
        <v>228794.605308462</v>
      </c>
      <c r="E131" s="1">
        <f t="shared" si="4"/>
        <v>228.794605308462</v>
      </c>
      <c r="H131" s="6"/>
      <c r="I131" s="6"/>
      <c r="J131" s="6"/>
      <c r="K131" s="6"/>
      <c r="M131" s="4"/>
      <c r="N131" s="4"/>
      <c r="O131" s="4"/>
    </row>
    <row r="132" spans="1:15" ht="12.75">
      <c r="A132" s="2">
        <v>36661</v>
      </c>
      <c r="B132" s="8">
        <v>237596</v>
      </c>
      <c r="C132" s="1">
        <f t="shared" si="3"/>
        <v>237.596</v>
      </c>
      <c r="D132" s="17">
        <v>229093.29330839</v>
      </c>
      <c r="E132" s="1">
        <f t="shared" si="4"/>
        <v>229.09329330839</v>
      </c>
      <c r="H132" s="6"/>
      <c r="I132" s="6"/>
      <c r="J132" s="6"/>
      <c r="K132" s="6"/>
      <c r="M132" s="4"/>
      <c r="N132" s="4"/>
      <c r="O132" s="4"/>
    </row>
    <row r="133" spans="1:15" ht="12.75">
      <c r="A133" s="2">
        <v>36691.5</v>
      </c>
      <c r="B133" s="8">
        <v>238256</v>
      </c>
      <c r="C133" s="1">
        <f t="shared" si="3"/>
        <v>238.256</v>
      </c>
      <c r="D133" s="17">
        <v>229424.83678705</v>
      </c>
      <c r="E133" s="1">
        <f t="shared" si="4"/>
        <v>229.42483678705</v>
      </c>
      <c r="H133" s="6"/>
      <c r="I133" s="6"/>
      <c r="J133" s="6"/>
      <c r="K133" s="6"/>
      <c r="M133" s="4"/>
      <c r="N133" s="4"/>
      <c r="O133" s="4"/>
    </row>
    <row r="134" spans="1:15" ht="12.75">
      <c r="A134" s="2">
        <v>36722</v>
      </c>
      <c r="B134" s="8">
        <v>240290</v>
      </c>
      <c r="C134" s="1">
        <f t="shared" si="3"/>
        <v>240.29</v>
      </c>
      <c r="D134" s="17">
        <v>225215.819096288</v>
      </c>
      <c r="E134" s="1">
        <f t="shared" si="4"/>
        <v>225.21581909628802</v>
      </c>
      <c r="H134" s="6"/>
      <c r="I134" s="6"/>
      <c r="J134" s="6"/>
      <c r="K134" s="6"/>
      <c r="M134" s="4"/>
      <c r="N134" s="4"/>
      <c r="O134" s="4"/>
    </row>
    <row r="135" spans="1:15" ht="12.75">
      <c r="A135" s="2">
        <v>36752.5</v>
      </c>
      <c r="B135" s="8">
        <v>242857</v>
      </c>
      <c r="C135" s="1">
        <f t="shared" si="3"/>
        <v>242.857</v>
      </c>
      <c r="D135" s="17">
        <v>225780.222700772</v>
      </c>
      <c r="E135" s="1">
        <f t="shared" si="4"/>
        <v>225.780222700772</v>
      </c>
      <c r="H135" s="6"/>
      <c r="I135" s="6"/>
      <c r="J135" s="6"/>
      <c r="K135" s="6"/>
      <c r="M135" s="4"/>
      <c r="N135" s="4"/>
      <c r="O135" s="4"/>
    </row>
    <row r="136" spans="1:15" ht="12.75">
      <c r="A136" s="2">
        <v>36783</v>
      </c>
      <c r="B136" s="8">
        <v>222635</v>
      </c>
      <c r="C136" s="1">
        <f aca="true" t="shared" si="5" ref="C136:C155">B136/1000</f>
        <v>222.635</v>
      </c>
      <c r="D136" s="17">
        <v>226245.556055911</v>
      </c>
      <c r="E136" s="1">
        <f t="shared" si="4"/>
        <v>226.245556055911</v>
      </c>
      <c r="H136" s="6"/>
      <c r="I136" s="6"/>
      <c r="J136" s="6"/>
      <c r="K136" s="6"/>
      <c r="M136" s="4"/>
      <c r="N136" s="4"/>
      <c r="O136" s="4"/>
    </row>
    <row r="137" spans="1:15" ht="12.75">
      <c r="A137" s="2">
        <v>36813.5</v>
      </c>
      <c r="B137" s="8">
        <v>236795</v>
      </c>
      <c r="C137" s="1">
        <f t="shared" si="5"/>
        <v>236.795</v>
      </c>
      <c r="D137" s="17">
        <v>226838.810258398</v>
      </c>
      <c r="E137" s="1">
        <f t="shared" si="4"/>
        <v>226.838810258398</v>
      </c>
      <c r="H137" s="6"/>
      <c r="I137" s="6"/>
      <c r="J137" s="6"/>
      <c r="K137" s="6"/>
      <c r="M137" s="4"/>
      <c r="N137" s="4"/>
      <c r="O137" s="4"/>
    </row>
    <row r="138" spans="1:15" ht="12.75">
      <c r="A138" s="2">
        <v>36844</v>
      </c>
      <c r="B138" s="8">
        <v>223031</v>
      </c>
      <c r="C138" s="1">
        <f t="shared" si="5"/>
        <v>223.031</v>
      </c>
      <c r="D138" s="17">
        <v>227266.481768427</v>
      </c>
      <c r="E138" s="1">
        <f t="shared" si="4"/>
        <v>227.266481768427</v>
      </c>
      <c r="M138" s="4"/>
      <c r="N138" s="4"/>
      <c r="O138" s="4"/>
    </row>
    <row r="139" spans="1:15" ht="12.75">
      <c r="A139" s="2">
        <v>36874.5</v>
      </c>
      <c r="B139" s="8">
        <v>218672</v>
      </c>
      <c r="C139" s="1">
        <f t="shared" si="5"/>
        <v>218.672</v>
      </c>
      <c r="D139" s="17">
        <v>227758.642529023</v>
      </c>
      <c r="E139" s="1">
        <f t="shared" si="4"/>
        <v>227.758642529023</v>
      </c>
      <c r="M139" s="4"/>
      <c r="N139" s="4"/>
      <c r="O139" s="4"/>
    </row>
    <row r="140" spans="1:15" ht="12.75">
      <c r="A140" s="2">
        <v>36904.9375</v>
      </c>
      <c r="B140" s="8">
        <v>208821</v>
      </c>
      <c r="C140" s="1">
        <f t="shared" si="5"/>
        <v>208.821</v>
      </c>
      <c r="D140" s="17">
        <v>228250.803289618</v>
      </c>
      <c r="E140" s="1">
        <f t="shared" si="4"/>
        <v>228.250803289618</v>
      </c>
      <c r="M140" s="4"/>
      <c r="N140" s="4"/>
      <c r="O140" s="4"/>
    </row>
    <row r="141" spans="1:15" ht="12.75">
      <c r="A141" s="2">
        <v>36935.375</v>
      </c>
      <c r="B141" s="8">
        <v>199524</v>
      </c>
      <c r="C141" s="1">
        <f t="shared" si="5"/>
        <v>199.524</v>
      </c>
      <c r="D141" s="17">
        <v>228544.078932813</v>
      </c>
      <c r="E141" s="1">
        <f t="shared" si="4"/>
        <v>228.544078932813</v>
      </c>
      <c r="M141" s="4"/>
      <c r="N141" s="4"/>
      <c r="O141" s="4"/>
    </row>
    <row r="142" spans="1:15" ht="12.75">
      <c r="A142" s="2">
        <v>36965.8125</v>
      </c>
      <c r="B142" s="8">
        <v>231162</v>
      </c>
      <c r="C142" s="1">
        <f t="shared" si="5"/>
        <v>231.162</v>
      </c>
      <c r="D142" s="17">
        <v>228973.128906569</v>
      </c>
      <c r="E142" s="1">
        <f t="shared" si="4"/>
        <v>228.973128906569</v>
      </c>
      <c r="M142" s="4"/>
      <c r="N142" s="4"/>
      <c r="O142" s="4"/>
    </row>
    <row r="143" spans="1:15" ht="12.75">
      <c r="A143" s="2">
        <v>36996.25</v>
      </c>
      <c r="B143" s="8">
        <v>231086</v>
      </c>
      <c r="C143" s="1">
        <f t="shared" si="5"/>
        <v>231.086</v>
      </c>
      <c r="D143" s="17">
        <v>229363.837902479</v>
      </c>
      <c r="E143" s="1">
        <f t="shared" si="4"/>
        <v>229.363837902479</v>
      </c>
      <c r="M143" s="4"/>
      <c r="N143" s="4"/>
      <c r="O143" s="4"/>
    </row>
    <row r="144" spans="1:15" ht="12.75">
      <c r="A144" s="2">
        <v>37026.6875</v>
      </c>
      <c r="B144" s="8">
        <v>238865</v>
      </c>
      <c r="C144" s="1">
        <f t="shared" si="5"/>
        <v>238.865</v>
      </c>
      <c r="D144" s="17">
        <v>229562.410335777</v>
      </c>
      <c r="E144" s="1">
        <f t="shared" si="4"/>
        <v>229.562410335777</v>
      </c>
      <c r="M144" s="4"/>
      <c r="N144" s="4"/>
      <c r="O144" s="4"/>
    </row>
    <row r="145" spans="1:15" ht="12.75">
      <c r="A145" s="2">
        <v>37057.125</v>
      </c>
      <c r="B145" s="8">
        <v>237064</v>
      </c>
      <c r="C145" s="1">
        <f t="shared" si="5"/>
        <v>237.064</v>
      </c>
      <c r="D145" s="17">
        <v>229722.347337294</v>
      </c>
      <c r="E145" s="1">
        <f t="shared" si="4"/>
        <v>229.722347337294</v>
      </c>
      <c r="M145" s="4"/>
      <c r="N145" s="4"/>
      <c r="O145" s="4"/>
    </row>
    <row r="146" spans="1:15" ht="12.75">
      <c r="A146" s="2">
        <v>37087.5625</v>
      </c>
      <c r="B146" s="8">
        <v>243960</v>
      </c>
      <c r="C146" s="1">
        <f t="shared" si="5"/>
        <v>243.96</v>
      </c>
      <c r="D146" s="17">
        <v>229953.84524861</v>
      </c>
      <c r="E146" s="1">
        <f t="shared" si="4"/>
        <v>229.95384524861</v>
      </c>
      <c r="M146" s="4"/>
      <c r="N146" s="4"/>
      <c r="O146" s="4"/>
    </row>
    <row r="147" spans="1:15" ht="12.75">
      <c r="A147" s="2">
        <v>37104</v>
      </c>
      <c r="B147" s="8">
        <v>245490</v>
      </c>
      <c r="C147" s="1">
        <f t="shared" si="5"/>
        <v>245.49</v>
      </c>
      <c r="D147" s="17">
        <v>230244.350158966</v>
      </c>
      <c r="E147" s="1">
        <f t="shared" si="4"/>
        <v>230.244350158966</v>
      </c>
      <c r="M147" s="4"/>
      <c r="N147" s="4"/>
      <c r="O147" s="4"/>
    </row>
    <row r="148" spans="1:15" ht="12.75">
      <c r="A148" s="2">
        <v>37135</v>
      </c>
      <c r="B148" s="8">
        <v>219653</v>
      </c>
      <c r="C148" s="1">
        <f t="shared" si="5"/>
        <v>219.653</v>
      </c>
      <c r="D148" s="17">
        <v>230622.637927519</v>
      </c>
      <c r="E148" s="1">
        <f t="shared" si="4"/>
        <v>230.622637927519</v>
      </c>
      <c r="M148" s="4"/>
      <c r="N148" s="4"/>
      <c r="O148" s="4"/>
    </row>
    <row r="149" spans="1:15" ht="12.75">
      <c r="A149" s="2">
        <v>37165</v>
      </c>
      <c r="B149" s="8">
        <v>239592</v>
      </c>
      <c r="C149" s="1">
        <f t="shared" si="5"/>
        <v>239.592</v>
      </c>
      <c r="D149" s="17">
        <v>231000.925696072</v>
      </c>
      <c r="E149" s="1">
        <f t="shared" si="4"/>
        <v>231.000925696072</v>
      </c>
      <c r="M149" s="4"/>
      <c r="N149" s="4"/>
      <c r="O149" s="4"/>
    </row>
    <row r="150" spans="1:15" ht="12.75">
      <c r="A150" s="2">
        <v>37196</v>
      </c>
      <c r="B150" s="8">
        <v>229164</v>
      </c>
      <c r="C150" s="1">
        <f t="shared" si="5"/>
        <v>229.164</v>
      </c>
      <c r="D150" s="17">
        <v>231446.74185463</v>
      </c>
      <c r="E150" s="1">
        <f t="shared" si="4"/>
        <v>231.44674185463</v>
      </c>
      <c r="M150" s="4"/>
      <c r="N150" s="4"/>
      <c r="O150" s="4"/>
    </row>
    <row r="151" spans="1:15" ht="12.75">
      <c r="A151" s="2">
        <v>37226</v>
      </c>
      <c r="B151" s="8">
        <v>227837</v>
      </c>
      <c r="C151" s="1">
        <f t="shared" si="5"/>
        <v>227.837</v>
      </c>
      <c r="D151" s="17">
        <v>231807.189423542</v>
      </c>
      <c r="E151" s="1">
        <f t="shared" si="4"/>
        <v>231.807189423542</v>
      </c>
      <c r="M151" s="4"/>
      <c r="N151" s="4"/>
      <c r="O151" s="4"/>
    </row>
    <row r="152" spans="1:15" ht="12.75">
      <c r="A152" s="2">
        <v>37257</v>
      </c>
      <c r="B152" s="8">
        <v>212999</v>
      </c>
      <c r="C152" s="1">
        <f t="shared" si="5"/>
        <v>212.999</v>
      </c>
      <c r="D152">
        <v>232137.010621885</v>
      </c>
      <c r="E152" s="1">
        <f t="shared" si="4"/>
        <v>232.13701062188503</v>
      </c>
      <c r="M152" s="4"/>
      <c r="N152" s="4"/>
      <c r="O152" s="4"/>
    </row>
    <row r="153" spans="1:15" ht="12.75">
      <c r="A153" s="2">
        <v>37288</v>
      </c>
      <c r="B153" s="8">
        <v>205914</v>
      </c>
      <c r="C153" s="1">
        <f t="shared" si="5"/>
        <v>205.914</v>
      </c>
      <c r="D153">
        <v>232458.095133531</v>
      </c>
      <c r="E153" s="1">
        <f t="shared" si="4"/>
        <v>232.458095133531</v>
      </c>
      <c r="M153" s="4"/>
      <c r="N153" s="4"/>
      <c r="O153" s="4"/>
    </row>
    <row r="154" spans="1:15" ht="12.75">
      <c r="A154" s="2">
        <v>37316</v>
      </c>
      <c r="B154" s="8">
        <v>232116</v>
      </c>
      <c r="C154" s="1">
        <f t="shared" si="5"/>
        <v>232.116</v>
      </c>
      <c r="D154">
        <v>232671.587653007</v>
      </c>
      <c r="E154" s="1">
        <f t="shared" si="4"/>
        <v>232.671587653007</v>
      </c>
      <c r="M154" s="4"/>
      <c r="N154" s="4"/>
      <c r="O154" s="4"/>
    </row>
    <row r="155" spans="1:15" ht="12.75">
      <c r="A155" s="2">
        <v>37347</v>
      </c>
      <c r="B155" s="8">
        <v>233517</v>
      </c>
      <c r="C155" s="1">
        <f t="shared" si="5"/>
        <v>233.517</v>
      </c>
      <c r="D155">
        <v>233023.80352542</v>
      </c>
      <c r="E155" s="1">
        <f t="shared" si="4"/>
        <v>233.02380352542</v>
      </c>
      <c r="M155" s="4"/>
      <c r="N155" s="4"/>
      <c r="O155" s="4"/>
    </row>
    <row r="156" spans="13:15" ht="12.75">
      <c r="M156" s="4"/>
      <c r="N156" s="4"/>
      <c r="O156" s="4"/>
    </row>
    <row r="157" spans="13:15" ht="12.75">
      <c r="M157" s="4"/>
      <c r="N157" s="4"/>
      <c r="O157" s="4"/>
    </row>
    <row r="158" spans="13:15" ht="12.75">
      <c r="M158" s="4"/>
      <c r="N158" s="4"/>
      <c r="O158" s="4"/>
    </row>
    <row r="159" spans="13:15" ht="12.75">
      <c r="M159" s="4"/>
      <c r="N159" s="4"/>
      <c r="O159" s="4"/>
    </row>
    <row r="160" spans="13:15" ht="12.75">
      <c r="M160" s="4"/>
      <c r="N160" s="4"/>
      <c r="O160" s="4"/>
    </row>
    <row r="161" spans="13:15" ht="12.75">
      <c r="M161" s="4"/>
      <c r="N161" s="4"/>
      <c r="O161" s="4"/>
    </row>
    <row r="162" spans="13:15" ht="12.75">
      <c r="M162" s="4"/>
      <c r="N162" s="4"/>
      <c r="O162" s="4"/>
    </row>
    <row r="163" spans="13:15" ht="12.75">
      <c r="M163" s="4"/>
      <c r="N163" s="4"/>
      <c r="O163" s="4"/>
    </row>
    <row r="164" spans="13:15" ht="12.75">
      <c r="M164" s="4"/>
      <c r="N164" s="4"/>
      <c r="O164" s="4"/>
    </row>
    <row r="165" spans="13:15" ht="12.75">
      <c r="M165" s="4"/>
      <c r="N165" s="4"/>
      <c r="O165" s="4"/>
    </row>
    <row r="166" spans="13:15" ht="12.75">
      <c r="M166" s="4"/>
      <c r="N166" s="4"/>
      <c r="O166" s="4"/>
    </row>
    <row r="167" spans="13:15" ht="12.75">
      <c r="M167" s="4"/>
      <c r="N167" s="4"/>
      <c r="O167" s="4"/>
    </row>
    <row r="168" spans="13:15" ht="12.75">
      <c r="M168" s="4"/>
      <c r="N168" s="4"/>
      <c r="O168" s="4"/>
    </row>
    <row r="169" spans="13:15" ht="12.75">
      <c r="M169" s="4"/>
      <c r="N169" s="4"/>
      <c r="O169" s="4"/>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F11"/>
  <sheetViews>
    <sheetView tabSelected="1" workbookViewId="0" topLeftCell="A1">
      <selection activeCell="A1" sqref="A1:C1"/>
    </sheetView>
  </sheetViews>
  <sheetFormatPr defaultColWidth="9.140625" defaultRowHeight="12.75"/>
  <cols>
    <col min="1" max="1" width="85.7109375" style="0" customWidth="1"/>
    <col min="2" max="2" width="9.7109375" style="3" customWidth="1"/>
    <col min="3" max="3" width="9.7109375" style="5" customWidth="1"/>
  </cols>
  <sheetData>
    <row r="1" spans="1:3" s="7" customFormat="1" ht="18">
      <c r="A1" s="22" t="s">
        <v>6</v>
      </c>
      <c r="B1" s="23"/>
      <c r="C1" s="23"/>
    </row>
    <row r="2" spans="1:3" s="7" customFormat="1" ht="15.75">
      <c r="A2" s="24" t="s">
        <v>9</v>
      </c>
      <c r="B2" s="25"/>
      <c r="C2" s="25"/>
    </row>
    <row r="3" ht="300" customHeight="1"/>
    <row r="4" spans="1:3" ht="12.75">
      <c r="A4" s="26" t="s">
        <v>15</v>
      </c>
      <c r="B4" s="26"/>
      <c r="C4" s="26"/>
    </row>
    <row r="5" spans="1:3" ht="12.75">
      <c r="A5" s="27" t="s">
        <v>16</v>
      </c>
      <c r="B5" s="27"/>
      <c r="C5" s="27"/>
    </row>
    <row r="6" spans="1:6" s="12" customFormat="1" ht="15" customHeight="1">
      <c r="A6" s="13" t="s">
        <v>2</v>
      </c>
      <c r="B6" s="18">
        <v>36996.25</v>
      </c>
      <c r="C6" s="18">
        <v>37347</v>
      </c>
      <c r="E6"/>
      <c r="F6"/>
    </row>
    <row r="7" spans="1:6" s="12" customFormat="1" ht="15" customHeight="1">
      <c r="A7" s="14" t="s">
        <v>5</v>
      </c>
      <c r="B7" s="15">
        <v>231086</v>
      </c>
      <c r="C7" s="15">
        <v>233517</v>
      </c>
      <c r="E7"/>
      <c r="F7"/>
    </row>
    <row r="8" spans="1:6" s="12" customFormat="1" ht="15" customHeight="1">
      <c r="A8" s="14" t="s">
        <v>7</v>
      </c>
      <c r="B8" s="16">
        <v>1.3295096775325141</v>
      </c>
      <c r="C8" s="16">
        <v>1.0519893026838494</v>
      </c>
      <c r="E8"/>
      <c r="F8"/>
    </row>
    <row r="9" spans="1:3" ht="15" customHeight="1">
      <c r="A9" s="21" t="s">
        <v>10</v>
      </c>
      <c r="B9" s="21"/>
      <c r="C9" s="21"/>
    </row>
    <row r="10" spans="1:3" ht="15" customHeight="1">
      <c r="A10" s="21" t="s">
        <v>14</v>
      </c>
      <c r="B10" s="21"/>
      <c r="C10" s="21"/>
    </row>
    <row r="11" spans="1:3" ht="15" customHeight="1">
      <c r="A11" s="21" t="s">
        <v>8</v>
      </c>
      <c r="B11" s="21"/>
      <c r="C11" s="21"/>
    </row>
    <row r="12" ht="15" customHeight="1"/>
    <row r="13" ht="15" customHeight="1"/>
  </sheetData>
  <mergeCells count="7">
    <mergeCell ref="A11:C11"/>
    <mergeCell ref="A10:C10"/>
    <mergeCell ref="A1:C1"/>
    <mergeCell ref="A2:C2"/>
    <mergeCell ref="A4:C4"/>
    <mergeCell ref="A9:C9"/>
    <mergeCell ref="A5:C5"/>
  </mergeCells>
  <printOptions/>
  <pageMargins left="0.75" right="0.75" top="1" bottom="1" header="0.5" footer="0.5"/>
  <pageSetup horizontalDpi="600" verticalDpi="600" orientation="portrait"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dchesser</dc:creator>
  <cp:keywords/>
  <dc:description/>
  <cp:lastModifiedBy>Ben Chang</cp:lastModifiedBy>
  <cp:lastPrinted>2000-07-20T15:47:39Z</cp:lastPrinted>
  <dcterms:created xsi:type="dcterms:W3CDTF">2000-06-12T13:32:52Z</dcterms:created>
  <dcterms:modified xsi:type="dcterms:W3CDTF">2002-08-12T13:38:38Z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