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Strategies  in Ph I &amp; II" sheetId="1" r:id="rId1"/>
    <sheet name="Heavy Trucks Collisions reductn" sheetId="2" r:id="rId2"/>
    <sheet name="Rural EMS" sheetId="3" r:id="rId3"/>
    <sheet name="Drowsy&amp;Distracted Drivers" sheetId="4" r:id="rId4"/>
    <sheet name="Alcohol-related collisions" sheetId="5" r:id="rId5"/>
    <sheet name="Score" sheetId="6" r:id="rId6"/>
  </sheets>
  <definedNames>
    <definedName name="_xlnm.Print_Area" localSheetId="4">'Alcohol-related collisions'!$A$1:$AG$22</definedName>
    <definedName name="_xlnm.Print_Area" localSheetId="3">'Drowsy&amp;Distracted Drivers'!$A$1:$AE$28</definedName>
    <definedName name="_xlnm.Print_Titles" localSheetId="5">'Score'!$1:$1</definedName>
  </definedNames>
  <calcPr fullCalcOnLoad="1"/>
</workbook>
</file>

<file path=xl/sharedStrings.xml><?xml version="1.0" encoding="utf-8"?>
<sst xmlns="http://schemas.openxmlformats.org/spreadsheetml/2006/main" count="504" uniqueCount="232">
  <si>
    <r>
      <t xml:space="preserve">● Provide adequate intersection sight distance </t>
    </r>
    <r>
      <rPr>
        <i/>
        <sz val="10"/>
        <rFont val="Arial"/>
        <family val="2"/>
      </rPr>
      <t>(CT)</t>
    </r>
    <r>
      <rPr>
        <sz val="10"/>
        <rFont val="Arial"/>
        <family val="2"/>
      </rPr>
      <t xml:space="preserve">
● Proposed Strategies:                                        
Remove signs/more Stop Bar - (Score 3)                                                                                                                                              Safety Wedge (on edge of pavement) - (Score 4)              
Rumble stripes/profile stripes - (Score 5)                         
Wider Pavement Markings ( 4” – 6”) - (Score 1)                
Flashing Yellow Permissive Left Turn Arrows - (Score 2)  
Lighting at rural intersection - (Score 4.5) </t>
    </r>
    <r>
      <rPr>
        <i/>
        <sz val="10"/>
        <rFont val="Arial"/>
        <family val="2"/>
      </rPr>
      <t>(MN)</t>
    </r>
  </si>
  <si>
    <r>
      <t>Include Smart park</t>
    </r>
    <r>
      <rPr>
        <i/>
        <sz val="10"/>
        <rFont val="Arial"/>
        <family val="2"/>
      </rPr>
      <t xml:space="preserve"> (NY)</t>
    </r>
  </si>
  <si>
    <r>
      <t>Include Load shifts/size</t>
    </r>
    <r>
      <rPr>
        <i/>
        <sz val="10"/>
        <rFont val="Arial"/>
        <family val="2"/>
      </rPr>
      <t xml:space="preserve"> (NY)</t>
    </r>
  </si>
  <si>
    <r>
      <t>●Proposed Strategy: Inform (through media) trucking companies of work zones or other congested areas they could be approaching will have a score of 4</t>
    </r>
    <r>
      <rPr>
        <i/>
        <sz val="10"/>
        <rFont val="Arial"/>
        <family val="2"/>
      </rPr>
      <t xml:space="preserve"> (CA)</t>
    </r>
    <r>
      <rPr>
        <sz val="10"/>
        <rFont val="Arial"/>
        <family val="2"/>
      </rPr>
      <t xml:space="preserve">
●Has anyone considered allowing truckers to park on the shoulders (at night) for truckers to sleep</t>
    </r>
    <r>
      <rPr>
        <i/>
        <sz val="10"/>
        <rFont val="Arial"/>
        <family val="2"/>
      </rPr>
      <t xml:space="preserve"> (OK)</t>
    </r>
    <r>
      <rPr>
        <sz val="10"/>
        <rFont val="Arial"/>
        <family val="2"/>
      </rPr>
      <t xml:space="preserve">
●Rumble strips into new and existing roadways has already been done. Interactive truck rollover signing are at small radius curve. (e.g switch backs with existing speed warning signs). Provide variable/differential truck speed limits </t>
    </r>
    <r>
      <rPr>
        <i/>
        <sz val="10"/>
        <rFont val="Arial"/>
        <family val="2"/>
      </rPr>
      <t>(VA)</t>
    </r>
  </si>
  <si>
    <r>
      <t xml:space="preserve">Modify speed limits phrase should be taken out from strategy </t>
    </r>
    <r>
      <rPr>
        <i/>
        <sz val="10"/>
        <rFont val="Arial"/>
        <family val="2"/>
      </rPr>
      <t>(UNK)</t>
    </r>
  </si>
  <si>
    <r>
      <t>Shoulder and/or centerline rumble strips are done</t>
    </r>
    <r>
      <rPr>
        <i/>
        <sz val="10"/>
        <rFont val="Arial"/>
        <family val="2"/>
      </rPr>
      <t xml:space="preserve"> (VA)</t>
    </r>
  </si>
  <si>
    <r>
      <t>Tried in Minnesota with no success to date</t>
    </r>
    <r>
      <rPr>
        <i/>
        <sz val="10"/>
        <rFont val="Arial"/>
        <family val="2"/>
      </rPr>
      <t xml:space="preserve"> (MN)</t>
    </r>
  </si>
  <si>
    <t>Connecticut</t>
  </si>
  <si>
    <t>Kansas</t>
  </si>
  <si>
    <t>Massachusetts</t>
  </si>
  <si>
    <t>Minnesota</t>
  </si>
  <si>
    <t>Montana</t>
  </si>
  <si>
    <t>Phase &amp; Priority</t>
  </si>
  <si>
    <t>I - R5</t>
  </si>
  <si>
    <t>I - R7</t>
  </si>
  <si>
    <t>I - R11</t>
  </si>
  <si>
    <t>I - R12</t>
  </si>
  <si>
    <t>II - R7</t>
  </si>
  <si>
    <t>II - R10</t>
  </si>
  <si>
    <t>1. Alternating passing lanes or four-lane sections at key locations to prevent HO crashes</t>
  </si>
  <si>
    <t>2. Median barriers for narrow-width medians on multilane roads to prevent HO crashes</t>
  </si>
  <si>
    <t>3. Install profiled thermoplastic strips for centerlines</t>
  </si>
  <si>
    <t>4. Narrow "buffer median" on two-lane roadways</t>
  </si>
  <si>
    <t xml:space="preserve">5. Increase size and letter height of roadway signs </t>
  </si>
  <si>
    <t xml:space="preserve">6. Provide adequate sight distance </t>
  </si>
  <si>
    <t>Comments</t>
  </si>
  <si>
    <t>Arizona</t>
  </si>
  <si>
    <t xml:space="preserve">California </t>
  </si>
  <si>
    <t>Florida</t>
  </si>
  <si>
    <t>Georgia</t>
  </si>
  <si>
    <t>Indiana</t>
  </si>
  <si>
    <t>Iowa</t>
  </si>
  <si>
    <t>Kentucky</t>
  </si>
  <si>
    <t>Maryland</t>
  </si>
  <si>
    <t xml:space="preserve">Mississippi  </t>
  </si>
  <si>
    <t>New York</t>
  </si>
  <si>
    <t>North Carolina</t>
  </si>
  <si>
    <t>North Dakota</t>
  </si>
  <si>
    <t>Oklahoma</t>
  </si>
  <si>
    <t>Pennsylvania</t>
  </si>
  <si>
    <t>South Carolina</t>
  </si>
  <si>
    <t>South Dakota</t>
  </si>
  <si>
    <t>Tennessee</t>
  </si>
  <si>
    <t>Utah</t>
  </si>
  <si>
    <t>Virginia</t>
  </si>
  <si>
    <t>States Scores</t>
  </si>
  <si>
    <t>LEGEND</t>
  </si>
  <si>
    <t>Responses obtained from TAC Persons</t>
  </si>
  <si>
    <t>Strategies Selected in Phases I &amp; II</t>
  </si>
  <si>
    <t>Strategies Objective</t>
  </si>
  <si>
    <t>#</t>
  </si>
  <si>
    <t>Strategies</t>
  </si>
  <si>
    <t xml:space="preserve"> Increase efficiency of use of existing parking spaces </t>
  </si>
  <si>
    <t>12.1 A1</t>
  </si>
  <si>
    <t xml:space="preserve">Create additional parking spaces </t>
  </si>
  <si>
    <t xml:space="preserve">12.1 A2 </t>
  </si>
  <si>
    <t xml:space="preserve"> Incorporate rumble strips into new and existing roadways</t>
  </si>
  <si>
    <t>12.1 A3</t>
  </si>
  <si>
    <t>Reduce fatigue-related crashes</t>
  </si>
  <si>
    <t>12.1 B1</t>
  </si>
  <si>
    <t>12.1 B2</t>
  </si>
  <si>
    <t>Strengthen CDL program</t>
  </si>
  <si>
    <t>Incorporate Share the Road information into driver materials</t>
  </si>
  <si>
    <t>Promulgate Share the Road information through print and electronic media</t>
  </si>
  <si>
    <t>Increase knowledge of sharing the road</t>
  </si>
  <si>
    <t>12.1 C1</t>
  </si>
  <si>
    <t>12.1 C2</t>
  </si>
  <si>
    <t>Improve maintenance of heavy trucks</t>
  </si>
  <si>
    <t>12.1 D1</t>
  </si>
  <si>
    <t>12.1 D2</t>
  </si>
  <si>
    <t>Increase and strengthen truck maintenance programs and inspection performance.</t>
  </si>
  <si>
    <t>Conduct post-crash inspections to identify major problems and problems conditions</t>
  </si>
  <si>
    <t>Identify and correct unsafe roadway infrastructure and operational characteristics</t>
  </si>
  <si>
    <t>12.1 E1</t>
  </si>
  <si>
    <t>12.1 E2</t>
  </si>
  <si>
    <t>12.1 E3</t>
  </si>
  <si>
    <t>Identify and treat truck crash roadway segments-signing</t>
  </si>
  <si>
    <t xml:space="preserve">Install interactive truck rollover signing </t>
  </si>
  <si>
    <t>Modify speed limits and increase enforcement to reduce truck and other vehicle speeds</t>
  </si>
  <si>
    <t>Increase the timeliness, accuracy, and completeness of truck safety data</t>
  </si>
  <si>
    <t xml:space="preserve">Perform safety consultations with carrier safety management </t>
  </si>
  <si>
    <t>Promote development and deployment of truck safety technologies</t>
  </si>
  <si>
    <t>Improve and enhance truck safety data</t>
  </si>
  <si>
    <t>Promote industry safety initiatives</t>
  </si>
  <si>
    <t>12.1 F1</t>
  </si>
  <si>
    <t>12.1 G2</t>
  </si>
  <si>
    <t>12.1 G1</t>
  </si>
  <si>
    <t>A Guide for Reducing Collisions Involving Heavy Trucks (Volume 13)</t>
  </si>
  <si>
    <t>A Guide for Enhancing Rural Emergency Medical Services (Volume 15)</t>
  </si>
  <si>
    <t>Integrate service to enhance emergency medical capabilities</t>
  </si>
  <si>
    <t>Establish programs with organizations to utilize nontraditional employees as EMS responders (T)</t>
  </si>
  <si>
    <t>Integrate support of EMS into rural hospital financing programs (T)</t>
  </si>
  <si>
    <t>Integrate information systems and highway safety activities (T)</t>
  </si>
  <si>
    <t>Integrate EMS systems into the Safe Communities effort (T)</t>
  </si>
  <si>
    <t>Use mobile data technologies that are interoperable with hospital systems (T)</t>
  </si>
  <si>
    <t>Require all communication systems to be interoperable with surrounding and state jurisdictions (T)</t>
  </si>
  <si>
    <t>Develop resource and performance standards unique to the specific rural EMS (T)</t>
  </si>
  <si>
    <t>Identify, provide, and mandate efficient and effective methods for collection of necessary EMS data (T)</t>
  </si>
  <si>
    <t>Identify and evaluate model rural EMS operations (T)</t>
  </si>
  <si>
    <t>Provide evaluation results to elated and administrative officials at the county and local levels (T)</t>
  </si>
  <si>
    <t>Establish an exchange program to allow rural EMS providers to spend a specified number of hours in urban/suburban systems (E)</t>
  </si>
  <si>
    <t>Include principles of traffic safety and injury prevention as part of EMS continuing education (E)</t>
  </si>
  <si>
    <t>Require first care training for all public safety emergency response personnel, including law enforcement officers (T)</t>
  </si>
  <si>
    <t>Educate rural residents about the availability, capability, and limitations of existing systems (T)</t>
  </si>
  <si>
    <t>20.1 A1</t>
  </si>
  <si>
    <t>20.1 A2</t>
  </si>
  <si>
    <t>20.1 A3</t>
  </si>
  <si>
    <t>20.1 A4</t>
  </si>
  <si>
    <t>20.1 A5</t>
  </si>
  <si>
    <t>20.1 A6</t>
  </si>
  <si>
    <t>20.1 A7</t>
  </si>
  <si>
    <t>20.1 B1</t>
  </si>
  <si>
    <t>20.1 B2</t>
  </si>
  <si>
    <t>20.1 B3</t>
  </si>
  <si>
    <t>20.1 B4</t>
  </si>
  <si>
    <t>20.1 C2</t>
  </si>
  <si>
    <t>20.1 C3</t>
  </si>
  <si>
    <t>20.1 C4</t>
  </si>
  <si>
    <t>20.1 C5</t>
  </si>
  <si>
    <t>Provide or improve management and decision-making tools</t>
  </si>
  <si>
    <t>20.1 C6</t>
  </si>
  <si>
    <t>Utilize technology-base instruction for rural EMS training (T)</t>
  </si>
  <si>
    <t>20.1 C7</t>
  </si>
  <si>
    <t>Establish an exchange program to allow rural EMS providers to spend a specified number of hours in urban/suburban systems (T)</t>
  </si>
  <si>
    <t>20.1 D1</t>
  </si>
  <si>
    <t>Improve compliance of rural 9-1-1 centers with FCC wireless "Phase II" automatic location capability (T)</t>
  </si>
  <si>
    <t>Utilize GPS technology to improve response time (T)</t>
  </si>
  <si>
    <t>20.1 D2</t>
  </si>
  <si>
    <t>20.1 D3</t>
  </si>
  <si>
    <t>20.1 D4</t>
  </si>
  <si>
    <t>Integrate automatic vehicle location (AVL) and computer-aided navigation (CAN) technologies into all computer-aided dispatch (CAD) systems (T)</t>
  </si>
  <si>
    <t>20.1 D5</t>
  </si>
  <si>
    <t>Equip EMS vehicles with multi-service and/or satellite- capable telephones (T)</t>
  </si>
  <si>
    <t>Reduce time from injury to appropriate definitive care</t>
  </si>
  <si>
    <t>Provide better education opportunities for rural EMS</t>
  </si>
  <si>
    <t>Make roadways safer for drowsy or distracted drivers</t>
  </si>
  <si>
    <t>6.1 A1</t>
  </si>
  <si>
    <t>6.1 A2</t>
  </si>
  <si>
    <t>6.1 A3</t>
  </si>
  <si>
    <t>Install shoulder and/or centerline rumble strips</t>
  </si>
  <si>
    <t>Implement other roadway improvements to reduce the likelihood and severity of run-off-road and/or head-on collisions</t>
  </si>
  <si>
    <t>Implement other roadway improvements to reduce the likelihood and severity of other types of distracted and drowsy driving crashes</t>
  </si>
  <si>
    <t>Improve access to safe stopping and resting area</t>
  </si>
  <si>
    <t>Improve rest area security and services</t>
  </si>
  <si>
    <t>Conduct education and awareness campaigns targeting the general driving public</t>
  </si>
  <si>
    <t>6.1 B1</t>
  </si>
  <si>
    <t>6.1 B2</t>
  </si>
  <si>
    <t>6.1 C1</t>
  </si>
  <si>
    <t>6.1 C2</t>
  </si>
  <si>
    <t xml:space="preserve">Visibly enforce existing statutes to deter distracted and drowsy driving </t>
  </si>
  <si>
    <t>6.1 D1</t>
  </si>
  <si>
    <t>Strengthen graduated driver licensing requirements for young novice drivers</t>
  </si>
  <si>
    <t>6.1 D2</t>
  </si>
  <si>
    <t>6.1 D3</t>
  </si>
  <si>
    <t>Incorporated information on distracted and fatigued driving into education programs and materials for young drivers</t>
  </si>
  <si>
    <t>Encourage employers to offer fatigue management programs to employees working nighttime or rotating shifts</t>
  </si>
  <si>
    <t>6.1 D4</t>
  </si>
  <si>
    <t>6.1 D5</t>
  </si>
  <si>
    <t>Enhance enforcement of commercial motor vehicle hours-of-service regulations</t>
  </si>
  <si>
    <t>Encourage trucking companies and other fleet operators to implement fatigue management programs</t>
  </si>
  <si>
    <t>6.1 D6</t>
  </si>
  <si>
    <t>Implement targeted interventions for other high-risk populations</t>
  </si>
  <si>
    <t>Implement programs that target populations at increase risk of drowsy and distracted driving crashes</t>
  </si>
  <si>
    <t>Provide safe stopping and resting areas</t>
  </si>
  <si>
    <t>Increase driver awareness of the risks of drowsy and distracted driving and promote driver focus</t>
  </si>
  <si>
    <t>A Guide for Reducing Crashes Involving Drowsy and Distracted Drivers (Volume 14)</t>
  </si>
  <si>
    <t>Increase the State Excise Tax on Beer (T)</t>
  </si>
  <si>
    <t>Conduct Well-Publicized Compliance Checks of Alcohol Retailers to Reduce Sales to Underage Persons (T)</t>
  </si>
  <si>
    <t>Employ Screening and Brief Interventions in Health Care Setting (T)</t>
  </si>
  <si>
    <t>Enhance DWI Detection Through Special DWI Patrols and Related Traffic Enforcement (T)</t>
  </si>
  <si>
    <t>Establish Stronger Penalties for BAC Test Refusal Than for Test Failure (T)</t>
  </si>
  <si>
    <t>Eliminate Diversion Programs and Plea Bargains to Non-Alcohol Offenses (T)</t>
  </si>
  <si>
    <t xml:space="preserve">Reduce Excessive Drinking and Underage Drinking </t>
  </si>
  <si>
    <t>5.1 A1</t>
  </si>
  <si>
    <t>5.1 A3</t>
  </si>
  <si>
    <t>5.1 A4</t>
  </si>
  <si>
    <t>5.1 B2</t>
  </si>
  <si>
    <t>5.1 C2</t>
  </si>
  <si>
    <t>5.1 C3</t>
  </si>
  <si>
    <t>No Reponses</t>
  </si>
  <si>
    <t>Types of Strategies:</t>
  </si>
  <si>
    <r>
      <t xml:space="preserve">Note: </t>
    </r>
    <r>
      <rPr>
        <b/>
        <sz val="10"/>
        <rFont val="Arial"/>
        <family val="2"/>
      </rPr>
      <t>Tried (T</t>
    </r>
    <r>
      <rPr>
        <sz val="10"/>
        <rFont val="Arial"/>
        <family val="0"/>
      </rPr>
      <t>) - Those strategies that have been implemented in a number of locations and that may even be accepted as standards or standard approaches, but for which there have not been found valid evaluations….</t>
    </r>
  </si>
  <si>
    <r>
      <t>Note:</t>
    </r>
    <r>
      <rPr>
        <b/>
        <sz val="10"/>
        <rFont val="Arial"/>
        <family val="2"/>
      </rPr>
      <t xml:space="preserve"> Experimental (E)</t>
    </r>
    <r>
      <rPr>
        <sz val="10"/>
        <rFont val="Arial"/>
        <family val="0"/>
      </rPr>
      <t xml:space="preserve"> - Those strategies that have been suggested and that at least one agency has considered sufficiently promising to try on a small scale in at least one location……</t>
    </r>
  </si>
  <si>
    <r>
      <t xml:space="preserve">Note: </t>
    </r>
    <r>
      <rPr>
        <b/>
        <sz val="10"/>
        <rFont val="Arial"/>
        <family val="2"/>
      </rPr>
      <t>Proven (P)</t>
    </r>
    <r>
      <rPr>
        <sz val="10"/>
        <rFont val="Arial"/>
        <family val="0"/>
      </rPr>
      <t xml:space="preserve"> - Those strategies that have been used in one or more locations and for which properly designed evaluations have been conducted that show it to be effective….</t>
    </r>
  </si>
  <si>
    <t>Improve cellular telephone coverage in rural areas (T)</t>
  </si>
  <si>
    <t>Facilitate development of regional resources and/or cooperatives (T)</t>
  </si>
  <si>
    <t>Rumble strips into new and existing roadways has already been done. Interactive truck rollover signing are at small radius curve. (e.g switch backs with existing speed warning signs). Provide variable/differential truck speed limits</t>
  </si>
  <si>
    <t>Shoulder and/or centerline rumble strips are done</t>
  </si>
  <si>
    <t>Area-wide spill over effects of spot enforcement</t>
  </si>
  <si>
    <t>This topic is a big deal for Utah</t>
  </si>
  <si>
    <t>Evaluating Non-infrastructure countermeasures may not be the most efficient use of the resources on this project. My understanding is we are focusing on data and crash analysis to determine infrastructure improvements focusing on the engineering side. The TAC consists of Engineers and as i agree Education, EMS and Enforcement is key, we should keep this project focused on engineering solutions</t>
  </si>
  <si>
    <t>Unsure how to mark Volume 15 Data</t>
  </si>
  <si>
    <t xml:space="preserve">Unsure how to mark Volume 16 </t>
  </si>
  <si>
    <t>5-1-1 Capability to Improve Transfer to correct facility (Score 2)</t>
  </si>
  <si>
    <t>Strategy #6.1 D1 is tried in Minnesota with no success to date</t>
  </si>
  <si>
    <t>Provide adequate intersection sight distance</t>
  </si>
  <si>
    <t>I am not really qualified to prioritize within this field</t>
  </si>
  <si>
    <t>Possible additional strategy: Graduated levels of B.A.C to define “drunk driving”. Example: B.A.C of 0.08 for standard vehicle/driver, B.A.C of 0.0?? for commercial vehicle/driver, B.A.C of 0.0?? for motorcycle/motorcyclist. It is a State / legislative strategy ……though Feds can favor States (financially) that enact such a graduated B.A.C law, if the strategy is judged by study to be effective</t>
  </si>
  <si>
    <t xml:space="preserve">For Strategy #12.1 A1: Include Smart park
For strategy #12.1 G1: Include Load shifts/size
</t>
  </si>
  <si>
    <t>Has anyone considered allowing truckers to park on the shoulders (at night) for truckers to sleep</t>
  </si>
  <si>
    <t>Unknown</t>
  </si>
  <si>
    <t>"Modify speed limits" phrase should be taken out from strategy #12.1 E3</t>
  </si>
  <si>
    <r>
      <t xml:space="preserve">Note: </t>
    </r>
    <r>
      <rPr>
        <b/>
        <sz val="12"/>
        <rFont val="Times New Roman"/>
        <family val="1"/>
      </rPr>
      <t>Tried (T</t>
    </r>
    <r>
      <rPr>
        <sz val="12"/>
        <rFont val="Times New Roman"/>
        <family val="1"/>
      </rPr>
      <t>) - Those strategies that have been implemented in a number of locations and that may even be accepted as standards or standard approaches, but for which there have not been found valid evaluations….</t>
    </r>
  </si>
  <si>
    <r>
      <t>Note:</t>
    </r>
    <r>
      <rPr>
        <b/>
        <sz val="12"/>
        <rFont val="Times New Roman"/>
        <family val="1"/>
      </rPr>
      <t xml:space="preserve"> Experimental (E)</t>
    </r>
    <r>
      <rPr>
        <sz val="12"/>
        <rFont val="Times New Roman"/>
        <family val="1"/>
      </rPr>
      <t xml:space="preserve"> - Those strategies that have been suggested and that at least one agency has considered sufficiently promising to try on a small scale in at least one location……</t>
    </r>
  </si>
  <si>
    <r>
      <t xml:space="preserve">Note: </t>
    </r>
    <r>
      <rPr>
        <b/>
        <sz val="12"/>
        <rFont val="Times New Roman"/>
        <family val="1"/>
      </rPr>
      <t>Proven (P)</t>
    </r>
    <r>
      <rPr>
        <sz val="12"/>
        <rFont val="Times New Roman"/>
        <family val="1"/>
      </rPr>
      <t xml:space="preserve"> - Those strategies that have been used in one or more locations and for which properly designed evaluations have been conducted that show it to be effective….</t>
    </r>
  </si>
  <si>
    <r>
      <t xml:space="preserve">Proposed Strategies: </t>
    </r>
    <r>
      <rPr>
        <sz val="12"/>
        <rFont val="Times New Roman"/>
        <family val="1"/>
      </rPr>
      <t xml:space="preserve">                                       
Remove signs/more Stop Bar                       -(Score 3)                                                                                                                                              Safety Wedge (on edge of pavement)            -(Score 4)              
Rumble stripes/profile stripes                       -(Score 5)                         
Wider Pavement Markings ( 4” – 6”)              -(Score 1)                
Flashing Yellow Permissive Left Turn Arrows -(Score 2)  
Lighting at rural intersection                          -(Score 4.5)                    
</t>
    </r>
  </si>
  <si>
    <r>
      <t>Strategy:</t>
    </r>
    <r>
      <rPr>
        <sz val="12"/>
        <rFont val="Times New Roman"/>
        <family val="1"/>
      </rPr>
      <t xml:space="preserve"> Inform (through media) trucking companies of work zones or other congested areas they could be approaching will have a score of 4</t>
    </r>
  </si>
  <si>
    <r>
      <t>Proposed strategy</t>
    </r>
    <r>
      <rPr>
        <sz val="12"/>
        <rFont val="Times New Roman"/>
        <family val="1"/>
      </rPr>
      <t>: Cell phone safety research (Score 5)</t>
    </r>
  </si>
  <si>
    <r>
      <t>Proposed strategies:</t>
    </r>
    <r>
      <rPr>
        <sz val="12"/>
        <rFont val="Times New Roman"/>
        <family val="1"/>
      </rPr>
      <t xml:space="preserve">  Increase corridor enforcement waves (Score 4)
Enhance judicial support for DWI citations (Score 5)
</t>
    </r>
  </si>
  <si>
    <t>A Guide for Reducing Alcohol Related Collisions (Volume 16)</t>
  </si>
  <si>
    <t xml:space="preserve">Sum </t>
  </si>
  <si>
    <t xml:space="preserve">Number of Votes </t>
  </si>
  <si>
    <t xml:space="preserve">Texas </t>
  </si>
  <si>
    <t xml:space="preserve">Illinois </t>
  </si>
  <si>
    <t xml:space="preserve">Score per Vote </t>
  </si>
  <si>
    <t>Alternating passing lanes or four-lane sections at key locations to prevent HO crashes</t>
  </si>
  <si>
    <t>Median barriers for narrow-width medians on multilane roads to prevent HO crashes</t>
  </si>
  <si>
    <t>Install profiled thermoplastic strips for centerlines</t>
  </si>
  <si>
    <t>Narrow "buffer median" on two-lane roadways</t>
  </si>
  <si>
    <t xml:space="preserve">Increase size and letter height of roadway signs </t>
  </si>
  <si>
    <t xml:space="preserve">Provide adequate sight distance </t>
  </si>
  <si>
    <t xml:space="preserve">Comment - Strategies </t>
  </si>
  <si>
    <t xml:space="preserve">Comment - Category </t>
  </si>
  <si>
    <t xml:space="preserve">Heavy Trucks </t>
  </si>
  <si>
    <t xml:space="preserve">Phase &amp; Priority / Guidebook </t>
  </si>
  <si>
    <t xml:space="preserve">Rural EMS </t>
  </si>
  <si>
    <t>Drowsy Distracted Drivers</t>
  </si>
  <si>
    <t xml:space="preserve">Alcohol Related </t>
  </si>
  <si>
    <r>
      <t xml:space="preserve">●Evaluating Non-infrastructure countermeasures may not be the most efficient use of the resources on this project. My understanding is we are focusing on data and crash analysis to determine infrastructure improvements focusing on the engineering side. The TAC consists of Engineers and as i agree Education, EMS and Enforcement is key, we should keep this project focused on engineering solutions </t>
    </r>
    <r>
      <rPr>
        <i/>
        <sz val="10"/>
        <rFont val="Arial"/>
        <family val="2"/>
      </rPr>
      <t xml:space="preserve"> (CA)  </t>
    </r>
    <r>
      <rPr>
        <sz val="10"/>
        <rFont val="Arial"/>
        <family val="2"/>
      </rPr>
      <t xml:space="preserve">
●I am not really qualified to prioritize within this field</t>
    </r>
    <r>
      <rPr>
        <i/>
        <sz val="10"/>
        <rFont val="Arial"/>
        <family val="2"/>
      </rPr>
      <t xml:space="preserve"> (IN) </t>
    </r>
    <r>
      <rPr>
        <sz val="10"/>
        <rFont val="Arial"/>
        <family val="2"/>
      </rPr>
      <t xml:space="preserve">
●5-1-1 Capability to Improve Transfer to correct facility (Score 2) </t>
    </r>
    <r>
      <rPr>
        <i/>
        <sz val="10"/>
        <rFont val="Arial"/>
        <family val="2"/>
      </rPr>
      <t>(MN) 
●</t>
    </r>
    <r>
      <rPr>
        <sz val="10"/>
        <rFont val="Arial"/>
        <family val="2"/>
      </rPr>
      <t>Unsure how to mark Volume 15 Data</t>
    </r>
    <r>
      <rPr>
        <i/>
        <sz val="10"/>
        <rFont val="Arial"/>
        <family val="2"/>
      </rPr>
      <t xml:space="preserve"> (NC)</t>
    </r>
  </si>
  <si>
    <r>
      <t xml:space="preserve">●Proposed strategy: Cell phone safety research (Score 5) </t>
    </r>
    <r>
      <rPr>
        <i/>
        <sz val="10"/>
        <rFont val="Arial"/>
        <family val="2"/>
      </rPr>
      <t>(IA)</t>
    </r>
    <r>
      <rPr>
        <sz val="10"/>
        <rFont val="Arial"/>
        <family val="2"/>
      </rPr>
      <t xml:space="preserve">
●This topic is a big deal for Utah </t>
    </r>
    <r>
      <rPr>
        <i/>
        <sz val="10"/>
        <rFont val="Arial"/>
        <family val="2"/>
      </rPr>
      <t>(UT)</t>
    </r>
    <r>
      <rPr>
        <sz val="10"/>
        <rFont val="Arial"/>
        <family val="2"/>
      </rPr>
      <t xml:space="preserve">
</t>
    </r>
  </si>
  <si>
    <r>
      <t>●Possible additional strategy: Graduated levels of B.A.C to define “drunk driving”. Example: B.A.C of 0.08 for standard vehicle/driver, B.A.C of 0.0?? for commercial vehicle/driver, B.A.C of 0.0?? for motorcycle/motorcyclist. It is a State / legislative strategy ……though Feds can favor States (financially) that enact such a graduated B.A.C law, if the strategy is judged by study to be effective</t>
    </r>
    <r>
      <rPr>
        <i/>
        <sz val="10"/>
        <rFont val="Arial"/>
        <family val="2"/>
      </rPr>
      <t xml:space="preserve"> (IN)
</t>
    </r>
    <r>
      <rPr>
        <sz val="10"/>
        <rFont val="Arial"/>
        <family val="2"/>
      </rPr>
      <t xml:space="preserve">●Proposed strategies:
Increase corridor enforcement waves (Score 4)
Enhance judicial support for DWI citations (Score 5) </t>
    </r>
    <r>
      <rPr>
        <i/>
        <sz val="10"/>
        <rFont val="Arial"/>
        <family val="2"/>
      </rPr>
      <t xml:space="preserve">(IA)
</t>
    </r>
    <r>
      <rPr>
        <sz val="10"/>
        <rFont val="Arial"/>
        <family val="2"/>
      </rPr>
      <t>●Unsure how to mark Volume 16</t>
    </r>
    <r>
      <rPr>
        <i/>
        <sz val="10"/>
        <rFont val="Arial"/>
        <family val="2"/>
      </rPr>
      <t xml:space="preserve"> (NC)
</t>
    </r>
    <r>
      <rPr>
        <sz val="10"/>
        <rFont val="Arial"/>
        <family val="2"/>
      </rPr>
      <t>●Area-wide spill over effects of spot enforcement</t>
    </r>
    <r>
      <rPr>
        <i/>
        <sz val="10"/>
        <rFont val="Arial"/>
        <family val="2"/>
      </rPr>
      <t xml:space="preserve"> (VA)</t>
    </r>
  </si>
  <si>
    <r>
      <t xml:space="preserve">Evaluations of Low Cost Safety Improvements
Pooled Fund Study
Phase III Balloting Result Summary </t>
    </r>
    <r>
      <rPr>
        <sz val="12"/>
        <rFont val="Times New Roman"/>
        <family val="1"/>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</si>
</sst>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2]\ #,##0.00_);[Red]\([$€-2]\ #,##0.00\)"/>
    <numFmt numFmtId="169" formatCode="0.0"/>
  </numFmts>
  <fonts count="13">
    <font>
      <sz val="10"/>
      <name val="Arial"/>
      <family val="0"/>
    </font>
    <font>
      <sz val="8"/>
      <name val="Arial"/>
      <family val="0"/>
    </font>
    <font>
      <u val="single"/>
      <sz val="10"/>
      <color indexed="36"/>
      <name val="Arial"/>
      <family val="0"/>
    </font>
    <font>
      <u val="single"/>
      <sz val="10"/>
      <color indexed="12"/>
      <name val="Arial"/>
      <family val="0"/>
    </font>
    <font>
      <sz val="12"/>
      <name val="Arial"/>
      <family val="2"/>
    </font>
    <font>
      <sz val="12"/>
      <name val="Times New Roman"/>
      <family val="1"/>
    </font>
    <font>
      <sz val="14"/>
      <name val="Times New Roman"/>
      <family val="1"/>
    </font>
    <font>
      <b/>
      <sz val="10"/>
      <name val="Arial"/>
      <family val="2"/>
    </font>
    <font>
      <b/>
      <u val="single"/>
      <sz val="10"/>
      <name val="Arial"/>
      <family val="2"/>
    </font>
    <font>
      <b/>
      <sz val="12"/>
      <name val="Times New Roman"/>
      <family val="1"/>
    </font>
    <font>
      <b/>
      <u val="single"/>
      <sz val="12"/>
      <name val="Times New Roman"/>
      <family val="1"/>
    </font>
    <font>
      <i/>
      <sz val="10"/>
      <name val="Arial"/>
      <family val="2"/>
    </font>
    <font>
      <b/>
      <sz val="14"/>
      <color indexed="17"/>
      <name val="Times New Roman"/>
      <family val="1"/>
    </font>
  </fonts>
  <fills count="4">
    <fill>
      <patternFill/>
    </fill>
    <fill>
      <patternFill patternType="gray125"/>
    </fill>
    <fill>
      <patternFill patternType="solid">
        <fgColor indexed="13"/>
        <bgColor indexed="64"/>
      </patternFill>
    </fill>
    <fill>
      <patternFill patternType="solid">
        <fgColor indexed="10"/>
        <bgColor indexed="64"/>
      </patternFill>
    </fill>
  </fills>
  <borders count="8">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0" fillId="0" borderId="0" xfId="0" applyBorder="1" applyAlignment="1">
      <alignment/>
    </xf>
    <xf numFmtId="0" fontId="4" fillId="0" borderId="0" xfId="0" applyFont="1" applyBorder="1" applyAlignment="1">
      <alignment wrapText="1"/>
    </xf>
    <xf numFmtId="0" fontId="4" fillId="0" borderId="0" xfId="0" applyFont="1" applyBorder="1" applyAlignment="1">
      <alignment horizontal="center"/>
    </xf>
    <xf numFmtId="0" fontId="5" fillId="0" borderId="1" xfId="0" applyFont="1" applyBorder="1" applyAlignment="1">
      <alignment wrapText="1"/>
    </xf>
    <xf numFmtId="0" fontId="4" fillId="0" borderId="0" xfId="0" applyFont="1" applyAlignment="1">
      <alignment/>
    </xf>
    <xf numFmtId="0" fontId="5" fillId="0" borderId="1" xfId="0" applyFont="1" applyBorder="1" applyAlignment="1">
      <alignment/>
    </xf>
    <xf numFmtId="0" fontId="4" fillId="0" borderId="1" xfId="0" applyFont="1" applyBorder="1" applyAlignment="1">
      <alignment/>
    </xf>
    <xf numFmtId="0" fontId="0" fillId="2" borderId="0" xfId="0" applyFill="1" applyBorder="1" applyAlignment="1">
      <alignment/>
    </xf>
    <xf numFmtId="0" fontId="0" fillId="3" borderId="0" xfId="0" applyFill="1" applyBorder="1" applyAlignment="1">
      <alignment/>
    </xf>
    <xf numFmtId="0" fontId="5" fillId="0" borderId="0" xfId="0" applyFont="1" applyBorder="1" applyAlignment="1">
      <alignment wrapText="1"/>
    </xf>
    <xf numFmtId="0" fontId="6" fillId="0" borderId="0" xfId="0" applyFont="1" applyAlignment="1">
      <alignment/>
    </xf>
    <xf numFmtId="0" fontId="5" fillId="0" borderId="1" xfId="0" applyFont="1" applyBorder="1" applyAlignment="1">
      <alignment horizontal="center" vertical="center" wrapText="1"/>
    </xf>
    <xf numFmtId="0" fontId="5" fillId="0" borderId="1" xfId="0" applyFont="1" applyFill="1" applyBorder="1" applyAlignment="1">
      <alignment wrapText="1"/>
    </xf>
    <xf numFmtId="0" fontId="5" fillId="0" borderId="1" xfId="0" applyFont="1" applyBorder="1" applyAlignment="1">
      <alignment horizontal="center"/>
    </xf>
    <xf numFmtId="0" fontId="0" fillId="0" borderId="0" xfId="0" applyFill="1" applyBorder="1" applyAlignment="1">
      <alignment/>
    </xf>
    <xf numFmtId="0" fontId="8" fillId="0" borderId="0" xfId="0" applyFont="1" applyBorder="1" applyAlignment="1">
      <alignment/>
    </xf>
    <xf numFmtId="0" fontId="0" fillId="2" borderId="1" xfId="0" applyFont="1" applyFill="1" applyBorder="1" applyAlignment="1">
      <alignment horizontal="center" wrapText="1"/>
    </xf>
    <xf numFmtId="0" fontId="5" fillId="0" borderId="0" xfId="0" applyFont="1" applyAlignment="1">
      <alignment/>
    </xf>
    <xf numFmtId="0" fontId="5" fillId="0" borderId="1" xfId="0" applyFont="1" applyBorder="1" applyAlignment="1">
      <alignment vertical="center" wrapText="1"/>
    </xf>
    <xf numFmtId="0" fontId="0" fillId="0" borderId="1" xfId="0" applyBorder="1" applyAlignment="1">
      <alignment/>
    </xf>
    <xf numFmtId="0" fontId="9" fillId="0" borderId="1" xfId="0" applyFont="1" applyBorder="1" applyAlignment="1">
      <alignment wrapText="1"/>
    </xf>
    <xf numFmtId="0" fontId="5" fillId="0" borderId="0" xfId="0" applyFont="1" applyBorder="1" applyAlignment="1">
      <alignment horizontal="center"/>
    </xf>
    <xf numFmtId="0" fontId="5" fillId="3" borderId="1" xfId="0" applyFont="1" applyFill="1" applyBorder="1" applyAlignment="1">
      <alignment horizontal="center" wrapText="1"/>
    </xf>
    <xf numFmtId="0" fontId="5" fillId="2" borderId="1" xfId="0" applyFont="1" applyFill="1" applyBorder="1" applyAlignment="1">
      <alignment horizontal="center" wrapText="1"/>
    </xf>
    <xf numFmtId="0" fontId="5" fillId="0" borderId="0" xfId="0" applyFont="1" applyBorder="1" applyAlignment="1">
      <alignment/>
    </xf>
    <xf numFmtId="0" fontId="5" fillId="3" borderId="0" xfId="0" applyFont="1" applyFill="1" applyBorder="1" applyAlignment="1">
      <alignment/>
    </xf>
    <xf numFmtId="0" fontId="5" fillId="2" borderId="0" xfId="0" applyFont="1" applyFill="1" applyBorder="1" applyAlignment="1">
      <alignment/>
    </xf>
    <xf numFmtId="0" fontId="10" fillId="0" borderId="0" xfId="0" applyFont="1" applyBorder="1" applyAlignment="1">
      <alignment/>
    </xf>
    <xf numFmtId="0" fontId="5" fillId="0" borderId="0" xfId="0" applyFont="1" applyFill="1" applyBorder="1" applyAlignment="1">
      <alignment/>
    </xf>
    <xf numFmtId="0" fontId="5" fillId="0" borderId="1" xfId="0" applyFont="1" applyFill="1" applyBorder="1" applyAlignment="1">
      <alignment/>
    </xf>
    <xf numFmtId="0" fontId="6" fillId="0" borderId="1" xfId="0" applyFont="1" applyBorder="1" applyAlignment="1">
      <alignment/>
    </xf>
    <xf numFmtId="0" fontId="6" fillId="0" borderId="0" xfId="0" applyFont="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0" fontId="6" fillId="0" borderId="0" xfId="0" applyFont="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0" xfId="0" applyAlignment="1">
      <alignment horizontal="center" vertical="center"/>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4" fillId="0" borderId="1" xfId="0" applyNumberFormat="1" applyFont="1" applyBorder="1" applyAlignment="1">
      <alignment horizontal="center" vertical="center"/>
    </xf>
    <xf numFmtId="0" fontId="4" fillId="0" borderId="0" xfId="0" applyFont="1" applyAlignment="1">
      <alignment horizontal="center" vertical="center"/>
    </xf>
    <xf numFmtId="0" fontId="9" fillId="0" borderId="1" xfId="0" applyFont="1" applyBorder="1" applyAlignment="1">
      <alignment horizontal="center" vertical="center" wrapText="1"/>
    </xf>
    <xf numFmtId="0" fontId="0" fillId="0" borderId="2" xfId="0"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3" borderId="0" xfId="0" applyFill="1" applyBorder="1" applyAlignment="1">
      <alignment horizontal="center" vertical="center"/>
    </xf>
    <xf numFmtId="0" fontId="5" fillId="0" borderId="0" xfId="0" applyFont="1" applyBorder="1" applyAlignment="1">
      <alignment horizontal="center" vertical="center" wrapText="1"/>
    </xf>
    <xf numFmtId="0" fontId="0" fillId="2" borderId="0" xfId="0" applyFill="1" applyBorder="1" applyAlignment="1">
      <alignment horizontal="center" vertical="center"/>
    </xf>
    <xf numFmtId="0" fontId="8" fillId="0" borderId="0" xfId="0" applyFont="1" applyBorder="1" applyAlignment="1">
      <alignment horizontal="center" vertical="center"/>
    </xf>
    <xf numFmtId="0" fontId="0" fillId="0" borderId="0" xfId="0"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5" fillId="3"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left" vertical="center"/>
    </xf>
    <xf numFmtId="0" fontId="9" fillId="0" borderId="1" xfId="0" applyFont="1" applyBorder="1" applyAlignment="1">
      <alignment horizontal="left" vertical="center" wrapText="1"/>
    </xf>
    <xf numFmtId="0" fontId="5" fillId="0" borderId="0" xfId="0" applyFont="1" applyAlignment="1">
      <alignment horizontal="left" vertical="center"/>
    </xf>
    <xf numFmtId="1" fontId="5" fillId="0" borderId="1" xfId="0" applyNumberFormat="1" applyFont="1" applyBorder="1" applyAlignment="1">
      <alignment horizontal="center" vertical="center"/>
    </xf>
    <xf numFmtId="1" fontId="7" fillId="0" borderId="1" xfId="0" applyNumberFormat="1" applyFont="1" applyBorder="1" applyAlignment="1">
      <alignment horizontal="center" vertical="center" wrapText="1"/>
    </xf>
    <xf numFmtId="1" fontId="7" fillId="0" borderId="1" xfId="0" applyNumberFormat="1" applyFont="1" applyFill="1" applyBorder="1" applyAlignment="1">
      <alignment horizontal="center" vertical="center" wrapText="1"/>
    </xf>
    <xf numFmtId="1" fontId="5" fillId="0" borderId="1" xfId="0" applyNumberFormat="1" applyFont="1" applyBorder="1" applyAlignment="1">
      <alignment wrapText="1"/>
    </xf>
    <xf numFmtId="1" fontId="9"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0" fontId="6" fillId="0" borderId="1" xfId="0" applyFont="1" applyBorder="1" applyAlignment="1">
      <alignment vertical="center"/>
    </xf>
    <xf numFmtId="0" fontId="6" fillId="0" borderId="0" xfId="0" applyFont="1" applyAlignment="1">
      <alignment vertical="center"/>
    </xf>
    <xf numFmtId="0" fontId="0" fillId="0" borderId="1" xfId="0" applyBorder="1" applyAlignment="1">
      <alignment vertical="center"/>
    </xf>
    <xf numFmtId="0" fontId="0" fillId="0" borderId="0" xfId="0" applyAlignment="1">
      <alignment vertical="center"/>
    </xf>
    <xf numFmtId="0" fontId="0" fillId="2" borderId="1" xfId="0" applyFont="1" applyFill="1" applyBorder="1" applyAlignment="1">
      <alignment horizontal="center" vertical="center" wrapText="1"/>
    </xf>
    <xf numFmtId="0" fontId="5" fillId="0" borderId="1" xfId="0" applyFont="1" applyBorder="1" applyAlignment="1">
      <alignment vertical="center"/>
    </xf>
    <xf numFmtId="0" fontId="5" fillId="0" borderId="1" xfId="0" applyFont="1" applyFill="1" applyBorder="1" applyAlignment="1">
      <alignment vertical="center" wrapText="1"/>
    </xf>
    <xf numFmtId="0" fontId="4" fillId="0" borderId="1" xfId="0" applyFont="1" applyBorder="1" applyAlignment="1">
      <alignment vertical="center"/>
    </xf>
    <xf numFmtId="0" fontId="4" fillId="0" borderId="0" xfId="0" applyFont="1" applyAlignment="1">
      <alignment vertical="center"/>
    </xf>
    <xf numFmtId="0" fontId="5" fillId="0" borderId="1" xfId="0" applyFont="1" applyFill="1" applyBorder="1" applyAlignment="1">
      <alignment vertical="center"/>
    </xf>
    <xf numFmtId="0" fontId="0" fillId="0" borderId="0" xfId="0" applyBorder="1" applyAlignment="1">
      <alignment vertical="center"/>
    </xf>
    <xf numFmtId="0" fontId="4" fillId="0" borderId="0" xfId="0" applyFont="1" applyBorder="1" applyAlignment="1">
      <alignment vertical="center" wrapText="1"/>
    </xf>
    <xf numFmtId="0" fontId="0" fillId="3" borderId="0" xfId="0" applyFill="1" applyBorder="1" applyAlignment="1">
      <alignment vertical="center"/>
    </xf>
    <xf numFmtId="0" fontId="5" fillId="0" borderId="0" xfId="0" applyFont="1" applyBorder="1" applyAlignment="1">
      <alignment vertical="center" wrapText="1"/>
    </xf>
    <xf numFmtId="0" fontId="0" fillId="2" borderId="0" xfId="0" applyFill="1" applyBorder="1" applyAlignment="1">
      <alignment vertical="center"/>
    </xf>
    <xf numFmtId="0" fontId="8" fillId="0" borderId="0" xfId="0" applyFont="1" applyBorder="1" applyAlignment="1">
      <alignment vertical="center"/>
    </xf>
    <xf numFmtId="0" fontId="0" fillId="0" borderId="0" xfId="0" applyFill="1" applyBorder="1" applyAlignment="1">
      <alignment vertical="center"/>
    </xf>
    <xf numFmtId="0" fontId="4" fillId="0" borderId="1"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0" xfId="0" applyNumberFormat="1" applyFont="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0" fillId="0"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1" fontId="0" fillId="2" borderId="1" xfId="0" applyNumberFormat="1" applyFont="1" applyFill="1" applyBorder="1" applyAlignment="1">
      <alignment horizontal="center" vertical="center"/>
    </xf>
    <xf numFmtId="0" fontId="0" fillId="2" borderId="1" xfId="0" applyFont="1" applyFill="1" applyBorder="1" applyAlignment="1">
      <alignment vertical="center" wrapText="1"/>
    </xf>
    <xf numFmtId="0" fontId="0" fillId="2" borderId="1" xfId="0" applyFont="1" applyFill="1" applyBorder="1" applyAlignment="1">
      <alignment wrapText="1"/>
    </xf>
    <xf numFmtId="0" fontId="0" fillId="2"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2" fillId="0" borderId="0" xfId="0" applyFont="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wrapText="1"/>
    </xf>
    <xf numFmtId="0" fontId="6" fillId="0" borderId="0" xfId="0" applyFont="1" applyAlignment="1">
      <alignment horizontal="center"/>
    </xf>
    <xf numFmtId="0" fontId="9" fillId="0" borderId="1" xfId="0" applyFont="1" applyBorder="1" applyAlignment="1">
      <alignment horizontal="center"/>
    </xf>
    <xf numFmtId="0" fontId="9" fillId="0" borderId="1" xfId="0" applyFont="1" applyFill="1" applyBorder="1" applyAlignment="1">
      <alignment horizontal="center" wrapText="1"/>
    </xf>
    <xf numFmtId="0" fontId="5" fillId="0" borderId="1"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5" fillId="0" borderId="1" xfId="0" applyFont="1" applyBorder="1" applyAlignment="1">
      <alignment horizontal="center"/>
    </xf>
    <xf numFmtId="0" fontId="0" fillId="0" borderId="1" xfId="0" applyNumberFormat="1" applyFont="1" applyBorder="1" applyAlignment="1">
      <alignment horizontal="left" vertical="center"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NumberFormat="1"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D109"/>
  <sheetViews>
    <sheetView tabSelected="1" view="pageBreakPreview" zoomScaleSheetLayoutView="100" workbookViewId="0" topLeftCell="A1">
      <pane xSplit="2" ySplit="3" topLeftCell="C6" activePane="bottomRight" state="frozen"/>
      <selection pane="topLeft" activeCell="A1" sqref="A1"/>
      <selection pane="topRight" activeCell="C1" sqref="C1"/>
      <selection pane="bottomLeft" activeCell="A3" sqref="A3"/>
      <selection pane="bottomRight" activeCell="Z10" sqref="Z10"/>
    </sheetView>
  </sheetViews>
  <sheetFormatPr defaultColWidth="9.140625" defaultRowHeight="12.75"/>
  <cols>
    <col min="1" max="1" width="17.00390625" style="64" bestFit="1" customWidth="1"/>
    <col min="2" max="2" width="49.57421875" style="64" bestFit="1" customWidth="1"/>
    <col min="3" max="3" width="7.7109375" style="57" bestFit="1" customWidth="1"/>
    <col min="4" max="4" width="9.28125" style="57" bestFit="1" customWidth="1"/>
    <col min="5" max="5" width="12.421875" style="57" bestFit="1" customWidth="1"/>
    <col min="6" max="6" width="7.140625" style="57" bestFit="1" customWidth="1"/>
    <col min="7" max="7" width="7.8515625" style="57" bestFit="1" customWidth="1"/>
    <col min="8" max="8" width="7.28125" style="57" bestFit="1" customWidth="1"/>
    <col min="9" max="9" width="5.421875" style="57" bestFit="1" customWidth="1"/>
    <col min="10" max="10" width="7.421875" style="57" bestFit="1" customWidth="1"/>
    <col min="11" max="11" width="9.421875" style="57" bestFit="1" customWidth="1"/>
    <col min="12" max="12" width="9.28125" style="57" bestFit="1" customWidth="1"/>
    <col min="13" max="13" width="13.7109375" style="57" bestFit="1" customWidth="1"/>
    <col min="14" max="14" width="51.7109375" style="57" bestFit="1" customWidth="1"/>
    <col min="15" max="15" width="10.421875" style="57" bestFit="1" customWidth="1"/>
    <col min="16" max="16" width="8.7109375" style="57" bestFit="1" customWidth="1"/>
    <col min="17" max="17" width="5.57421875" style="57" bestFit="1" customWidth="1"/>
    <col min="18" max="18" width="8.28125" style="57" bestFit="1" customWidth="1"/>
    <col min="19" max="19" width="7.421875" style="57" bestFit="1" customWidth="1"/>
    <col min="20" max="20" width="10.00390625" style="57" bestFit="1" customWidth="1"/>
    <col min="21" max="21" width="12.00390625" style="57" bestFit="1" customWidth="1"/>
    <col min="22" max="22" width="8.28125" style="57" bestFit="1" customWidth="1"/>
    <col min="23" max="23" width="7.421875" style="57" bestFit="1" customWidth="1"/>
    <col min="24" max="24" width="10.00390625" style="57" bestFit="1" customWidth="1"/>
    <col min="25" max="25" width="5.140625" style="57" bestFit="1" customWidth="1"/>
    <col min="26" max="26" width="7.57421875" style="57" bestFit="1" customWidth="1"/>
    <col min="27" max="27" width="9.421875" style="57" bestFit="1" customWidth="1"/>
    <col min="28" max="28" width="5.7109375" style="57" bestFit="1" customWidth="1"/>
    <col min="29" max="29" width="9.00390625" style="57" bestFit="1" customWidth="1"/>
    <col min="30" max="16384" width="9.140625" style="57" customWidth="1"/>
  </cols>
  <sheetData>
    <row r="1" spans="1:30" ht="111" customHeight="1">
      <c r="A1" s="117" t="s">
        <v>231</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row>
    <row r="2" spans="1:27" ht="15.75">
      <c r="A2" s="112" t="s">
        <v>12</v>
      </c>
      <c r="B2" s="113" t="s">
        <v>48</v>
      </c>
      <c r="C2" s="114" t="s">
        <v>45</v>
      </c>
      <c r="D2" s="115"/>
      <c r="E2" s="115"/>
      <c r="F2" s="115"/>
      <c r="G2" s="115"/>
      <c r="H2" s="115"/>
      <c r="I2" s="115"/>
      <c r="J2" s="115"/>
      <c r="K2" s="115"/>
      <c r="L2" s="115"/>
      <c r="M2" s="115"/>
      <c r="N2" s="115"/>
      <c r="O2" s="115"/>
      <c r="P2" s="115"/>
      <c r="Q2" s="115"/>
      <c r="R2" s="115"/>
      <c r="S2" s="115"/>
      <c r="T2" s="115"/>
      <c r="U2" s="115"/>
      <c r="V2" s="115"/>
      <c r="W2" s="115"/>
      <c r="X2" s="115"/>
      <c r="Y2" s="115"/>
      <c r="Z2" s="115"/>
      <c r="AA2" s="116"/>
    </row>
    <row r="3" spans="1:30" ht="47.25">
      <c r="A3" s="112"/>
      <c r="B3" s="113"/>
      <c r="C3" s="42" t="s">
        <v>26</v>
      </c>
      <c r="D3" s="43" t="s">
        <v>27</v>
      </c>
      <c r="E3" s="43" t="s">
        <v>7</v>
      </c>
      <c r="F3" s="43" t="s">
        <v>28</v>
      </c>
      <c r="G3" s="43" t="s">
        <v>29</v>
      </c>
      <c r="H3" s="43" t="s">
        <v>30</v>
      </c>
      <c r="I3" s="43" t="s">
        <v>31</v>
      </c>
      <c r="J3" s="43" t="s">
        <v>8</v>
      </c>
      <c r="K3" s="43" t="s">
        <v>32</v>
      </c>
      <c r="L3" s="42" t="s">
        <v>33</v>
      </c>
      <c r="M3" s="43" t="s">
        <v>9</v>
      </c>
      <c r="N3" s="43" t="s">
        <v>10</v>
      </c>
      <c r="O3" s="43" t="s">
        <v>34</v>
      </c>
      <c r="P3" s="42" t="s">
        <v>11</v>
      </c>
      <c r="Q3" s="43" t="s">
        <v>35</v>
      </c>
      <c r="R3" s="43" t="s">
        <v>36</v>
      </c>
      <c r="S3" s="42" t="s">
        <v>37</v>
      </c>
      <c r="T3" s="43" t="s">
        <v>38</v>
      </c>
      <c r="U3" s="42" t="s">
        <v>39</v>
      </c>
      <c r="V3" s="43" t="s">
        <v>40</v>
      </c>
      <c r="W3" s="42" t="s">
        <v>41</v>
      </c>
      <c r="X3" s="42" t="s">
        <v>42</v>
      </c>
      <c r="Y3" s="43" t="s">
        <v>43</v>
      </c>
      <c r="Z3" s="43" t="s">
        <v>44</v>
      </c>
      <c r="AA3" s="43" t="s">
        <v>200</v>
      </c>
      <c r="AB3" s="40" t="s">
        <v>210</v>
      </c>
      <c r="AC3" s="47" t="s">
        <v>211</v>
      </c>
      <c r="AD3" s="39" t="s">
        <v>214</v>
      </c>
    </row>
    <row r="4" spans="1:30" ht="31.5">
      <c r="A4" s="12" t="s">
        <v>13</v>
      </c>
      <c r="B4" s="34" t="s">
        <v>19</v>
      </c>
      <c r="C4" s="33"/>
      <c r="D4" s="33">
        <v>5</v>
      </c>
      <c r="E4" s="33"/>
      <c r="F4" s="33">
        <v>2</v>
      </c>
      <c r="G4" s="33">
        <v>3</v>
      </c>
      <c r="H4" s="33">
        <v>5</v>
      </c>
      <c r="I4" s="33">
        <v>5</v>
      </c>
      <c r="J4" s="33">
        <v>2</v>
      </c>
      <c r="K4" s="33"/>
      <c r="L4" s="33"/>
      <c r="M4" s="33">
        <v>5</v>
      </c>
      <c r="N4" s="33"/>
      <c r="O4" s="33">
        <v>1</v>
      </c>
      <c r="P4" s="33"/>
      <c r="Q4" s="33"/>
      <c r="R4" s="33"/>
      <c r="S4" s="33"/>
      <c r="T4" s="33">
        <v>1</v>
      </c>
      <c r="U4" s="33"/>
      <c r="V4" s="33">
        <v>4</v>
      </c>
      <c r="W4" s="33"/>
      <c r="X4" s="33"/>
      <c r="Y4" s="33">
        <v>4</v>
      </c>
      <c r="Z4" s="33">
        <v>5</v>
      </c>
      <c r="AA4" s="33">
        <v>5</v>
      </c>
      <c r="AB4" s="33">
        <f aca="true" t="shared" si="0" ref="AB4:AB9">SUM(C4:AA4)</f>
        <v>47</v>
      </c>
      <c r="AC4" s="33">
        <f aca="true" t="shared" si="1" ref="AC4:AC9">COUNT(C4:AA4)</f>
        <v>13</v>
      </c>
      <c r="AD4" s="68">
        <f aca="true" t="shared" si="2" ref="AD4:AD9">AB4/AC4</f>
        <v>3.6153846153846154</v>
      </c>
    </row>
    <row r="5" spans="1:30" ht="31.5">
      <c r="A5" s="12" t="s">
        <v>14</v>
      </c>
      <c r="B5" s="34" t="s">
        <v>20</v>
      </c>
      <c r="C5" s="33"/>
      <c r="D5" s="33">
        <v>4</v>
      </c>
      <c r="E5" s="33"/>
      <c r="F5" s="33">
        <v>5</v>
      </c>
      <c r="G5" s="33">
        <v>4</v>
      </c>
      <c r="H5" s="33">
        <v>4</v>
      </c>
      <c r="I5" s="33">
        <v>3</v>
      </c>
      <c r="J5" s="33"/>
      <c r="K5" s="33">
        <v>3</v>
      </c>
      <c r="L5" s="33"/>
      <c r="M5" s="33">
        <v>4</v>
      </c>
      <c r="N5" s="33"/>
      <c r="O5" s="33">
        <v>2</v>
      </c>
      <c r="P5" s="33"/>
      <c r="Q5" s="33">
        <v>5</v>
      </c>
      <c r="R5" s="33">
        <v>1</v>
      </c>
      <c r="S5" s="33"/>
      <c r="T5" s="33">
        <v>5</v>
      </c>
      <c r="U5" s="33"/>
      <c r="V5" s="33">
        <v>3</v>
      </c>
      <c r="W5" s="33"/>
      <c r="X5" s="33"/>
      <c r="Y5" s="33">
        <v>5</v>
      </c>
      <c r="Z5" s="33"/>
      <c r="AA5" s="33">
        <v>4</v>
      </c>
      <c r="AB5" s="33">
        <f t="shared" si="0"/>
        <v>52</v>
      </c>
      <c r="AC5" s="33">
        <f t="shared" si="1"/>
        <v>14</v>
      </c>
      <c r="AD5" s="68">
        <f t="shared" si="2"/>
        <v>3.7142857142857144</v>
      </c>
    </row>
    <row r="6" spans="1:30" ht="15.75">
      <c r="A6" s="12" t="s">
        <v>15</v>
      </c>
      <c r="B6" s="34" t="s">
        <v>21</v>
      </c>
      <c r="C6" s="33"/>
      <c r="D6" s="33"/>
      <c r="E6" s="33"/>
      <c r="F6" s="33">
        <v>1</v>
      </c>
      <c r="G6" s="33">
        <v>4</v>
      </c>
      <c r="H6" s="33"/>
      <c r="I6" s="33">
        <v>4</v>
      </c>
      <c r="J6" s="33">
        <v>3</v>
      </c>
      <c r="K6" s="33">
        <v>1</v>
      </c>
      <c r="L6" s="33"/>
      <c r="M6" s="33">
        <v>2</v>
      </c>
      <c r="N6" s="33"/>
      <c r="O6" s="33"/>
      <c r="P6" s="33"/>
      <c r="Q6" s="33">
        <v>3</v>
      </c>
      <c r="R6" s="33">
        <v>2</v>
      </c>
      <c r="S6" s="33"/>
      <c r="T6" s="33">
        <v>4</v>
      </c>
      <c r="U6" s="33"/>
      <c r="V6" s="33">
        <v>5</v>
      </c>
      <c r="W6" s="33"/>
      <c r="X6" s="33"/>
      <c r="Y6" s="33"/>
      <c r="Z6" s="33"/>
      <c r="AA6" s="33"/>
      <c r="AB6" s="33">
        <f t="shared" si="0"/>
        <v>29</v>
      </c>
      <c r="AC6" s="33">
        <f t="shared" si="1"/>
        <v>10</v>
      </c>
      <c r="AD6" s="68">
        <f t="shared" si="2"/>
        <v>2.9</v>
      </c>
    </row>
    <row r="7" spans="1:30" ht="15.75">
      <c r="A7" s="12" t="s">
        <v>16</v>
      </c>
      <c r="B7" s="34" t="s">
        <v>22</v>
      </c>
      <c r="C7" s="33"/>
      <c r="D7" s="33">
        <v>2</v>
      </c>
      <c r="E7" s="33">
        <v>1</v>
      </c>
      <c r="F7" s="33">
        <v>4</v>
      </c>
      <c r="G7" s="33">
        <v>3</v>
      </c>
      <c r="H7" s="33">
        <v>3</v>
      </c>
      <c r="I7" s="33"/>
      <c r="J7" s="33">
        <v>4</v>
      </c>
      <c r="K7" s="33">
        <v>5</v>
      </c>
      <c r="L7" s="33"/>
      <c r="M7" s="33"/>
      <c r="N7" s="33"/>
      <c r="O7" s="33">
        <v>3</v>
      </c>
      <c r="P7" s="33"/>
      <c r="Q7" s="33">
        <v>4</v>
      </c>
      <c r="R7" s="33">
        <v>4</v>
      </c>
      <c r="S7" s="33"/>
      <c r="T7" s="33"/>
      <c r="U7" s="33"/>
      <c r="V7" s="33"/>
      <c r="W7" s="33"/>
      <c r="X7" s="33"/>
      <c r="Y7" s="33">
        <v>2</v>
      </c>
      <c r="Z7" s="33"/>
      <c r="AA7" s="33">
        <v>1</v>
      </c>
      <c r="AB7" s="33">
        <f t="shared" si="0"/>
        <v>36</v>
      </c>
      <c r="AC7" s="33">
        <f t="shared" si="1"/>
        <v>12</v>
      </c>
      <c r="AD7" s="68">
        <f t="shared" si="2"/>
        <v>3</v>
      </c>
    </row>
    <row r="8" spans="1:30" ht="15.75">
      <c r="A8" s="12" t="s">
        <v>17</v>
      </c>
      <c r="B8" s="34" t="s">
        <v>23</v>
      </c>
      <c r="C8" s="33"/>
      <c r="D8" s="33">
        <v>1</v>
      </c>
      <c r="E8" s="33">
        <v>2</v>
      </c>
      <c r="F8" s="33"/>
      <c r="G8" s="33">
        <v>1</v>
      </c>
      <c r="H8" s="33">
        <v>1</v>
      </c>
      <c r="I8" s="33"/>
      <c r="J8" s="33">
        <v>5</v>
      </c>
      <c r="K8" s="33">
        <v>4</v>
      </c>
      <c r="L8" s="33"/>
      <c r="M8" s="33">
        <v>3</v>
      </c>
      <c r="N8" s="33"/>
      <c r="O8" s="33">
        <v>4</v>
      </c>
      <c r="P8" s="33"/>
      <c r="Q8" s="33">
        <v>2</v>
      </c>
      <c r="R8" s="33">
        <v>3</v>
      </c>
      <c r="S8" s="33"/>
      <c r="T8" s="33">
        <v>3</v>
      </c>
      <c r="U8" s="33"/>
      <c r="V8" s="33">
        <v>1</v>
      </c>
      <c r="W8" s="33"/>
      <c r="X8" s="33"/>
      <c r="Y8" s="33">
        <v>3</v>
      </c>
      <c r="Z8" s="33"/>
      <c r="AA8" s="33">
        <v>3</v>
      </c>
      <c r="AB8" s="33">
        <f t="shared" si="0"/>
        <v>36</v>
      </c>
      <c r="AC8" s="33">
        <f t="shared" si="1"/>
        <v>14</v>
      </c>
      <c r="AD8" s="68">
        <f t="shared" si="2"/>
        <v>2.5714285714285716</v>
      </c>
    </row>
    <row r="9" spans="1:30" ht="15.75">
      <c r="A9" s="12" t="s">
        <v>18</v>
      </c>
      <c r="B9" s="34" t="s">
        <v>24</v>
      </c>
      <c r="C9" s="33"/>
      <c r="D9" s="33">
        <v>3</v>
      </c>
      <c r="E9" s="33">
        <v>5</v>
      </c>
      <c r="F9" s="33">
        <v>3</v>
      </c>
      <c r="G9" s="33">
        <v>3</v>
      </c>
      <c r="H9" s="33">
        <v>2</v>
      </c>
      <c r="I9" s="33"/>
      <c r="J9" s="33">
        <v>1</v>
      </c>
      <c r="K9" s="33">
        <v>2</v>
      </c>
      <c r="L9" s="33"/>
      <c r="M9" s="33">
        <v>1</v>
      </c>
      <c r="N9" s="33"/>
      <c r="O9" s="33">
        <v>5</v>
      </c>
      <c r="P9" s="33"/>
      <c r="Q9" s="33">
        <v>1</v>
      </c>
      <c r="R9" s="33">
        <v>5</v>
      </c>
      <c r="S9" s="33"/>
      <c r="T9" s="33">
        <v>2</v>
      </c>
      <c r="U9" s="33"/>
      <c r="V9" s="33">
        <v>2</v>
      </c>
      <c r="W9" s="33"/>
      <c r="X9" s="33"/>
      <c r="Y9" s="33">
        <v>1</v>
      </c>
      <c r="Z9" s="33"/>
      <c r="AA9" s="33">
        <v>2</v>
      </c>
      <c r="AB9" s="33">
        <f t="shared" si="0"/>
        <v>38</v>
      </c>
      <c r="AC9" s="33">
        <f t="shared" si="1"/>
        <v>15</v>
      </c>
      <c r="AD9" s="68">
        <f t="shared" si="2"/>
        <v>2.533333333333333</v>
      </c>
    </row>
    <row r="10" spans="1:27" s="67" customFormat="1" ht="141.75">
      <c r="A10" s="34"/>
      <c r="B10" s="34" t="s">
        <v>25</v>
      </c>
      <c r="C10" s="65"/>
      <c r="D10" s="65"/>
      <c r="E10" s="34" t="s">
        <v>195</v>
      </c>
      <c r="F10" s="65"/>
      <c r="G10" s="65"/>
      <c r="H10" s="65"/>
      <c r="I10" s="65"/>
      <c r="J10" s="65"/>
      <c r="K10" s="65"/>
      <c r="L10" s="65"/>
      <c r="M10" s="65"/>
      <c r="N10" s="66" t="s">
        <v>205</v>
      </c>
      <c r="O10" s="34"/>
      <c r="P10" s="65"/>
      <c r="Q10" s="65"/>
      <c r="R10" s="65"/>
      <c r="S10" s="65"/>
      <c r="T10" s="65"/>
      <c r="U10" s="65"/>
      <c r="V10" s="65"/>
      <c r="W10" s="65"/>
      <c r="X10" s="65"/>
      <c r="Y10" s="65"/>
      <c r="Z10" s="65"/>
      <c r="AA10" s="65"/>
    </row>
    <row r="11" spans="1:2" s="59" customFormat="1" ht="15.75">
      <c r="A11" s="53"/>
      <c r="B11" s="58"/>
    </row>
    <row r="12" spans="1:2" s="59" customFormat="1" ht="15.75">
      <c r="A12" s="53"/>
      <c r="B12" s="58"/>
    </row>
    <row r="13" spans="1:2" s="59" customFormat="1" ht="15.75">
      <c r="A13" s="53" t="s">
        <v>46</v>
      </c>
      <c r="B13" s="58"/>
    </row>
    <row r="14" spans="1:2" s="59" customFormat="1" ht="15.75">
      <c r="A14" s="60"/>
      <c r="B14" s="58" t="s">
        <v>179</v>
      </c>
    </row>
    <row r="15" spans="1:2" s="59" customFormat="1" ht="15.75">
      <c r="A15" s="61"/>
      <c r="B15" s="58" t="s">
        <v>47</v>
      </c>
    </row>
    <row r="16" spans="1:2" s="59" customFormat="1" ht="15.75">
      <c r="A16" s="53"/>
      <c r="B16" s="58"/>
    </row>
    <row r="17" spans="1:2" s="59" customFormat="1" ht="15.75">
      <c r="A17" s="53"/>
      <c r="B17" s="53"/>
    </row>
    <row r="18" spans="1:3" s="59" customFormat="1" ht="15.75">
      <c r="A18" s="62"/>
      <c r="B18" s="53"/>
      <c r="C18" s="53"/>
    </row>
    <row r="19" spans="1:3" s="59" customFormat="1" ht="15.75">
      <c r="A19" s="53"/>
      <c r="B19" s="53"/>
      <c r="C19" s="53"/>
    </row>
    <row r="20" spans="1:3" s="59" customFormat="1" ht="15.75">
      <c r="A20" s="53"/>
      <c r="B20" s="53"/>
      <c r="C20" s="53"/>
    </row>
    <row r="21" spans="1:3" s="59" customFormat="1" ht="15.75">
      <c r="A21" s="63"/>
      <c r="B21" s="53"/>
      <c r="C21" s="53"/>
    </row>
    <row r="22" spans="1:2" s="59" customFormat="1" ht="15.75">
      <c r="A22" s="53"/>
      <c r="B22" s="53"/>
    </row>
    <row r="23" spans="1:2" s="59" customFormat="1" ht="15.75">
      <c r="A23" s="53"/>
      <c r="B23" s="53"/>
    </row>
    <row r="24" spans="1:2" s="59" customFormat="1" ht="15.75">
      <c r="A24" s="53"/>
      <c r="B24" s="53"/>
    </row>
    <row r="25" spans="1:2" s="59" customFormat="1" ht="15.75">
      <c r="A25" s="53"/>
      <c r="B25" s="53"/>
    </row>
    <row r="26" spans="1:2" s="59" customFormat="1" ht="15.75">
      <c r="A26" s="53"/>
      <c r="B26" s="53"/>
    </row>
    <row r="27" spans="1:2" s="59" customFormat="1" ht="15.75">
      <c r="A27" s="53"/>
      <c r="B27" s="53"/>
    </row>
    <row r="28" spans="1:2" s="59" customFormat="1" ht="15.75">
      <c r="A28" s="53"/>
      <c r="B28" s="53"/>
    </row>
    <row r="29" spans="1:2" s="59" customFormat="1" ht="15.75">
      <c r="A29" s="53"/>
      <c r="B29" s="53"/>
    </row>
    <row r="30" spans="1:2" s="59" customFormat="1" ht="15.75">
      <c r="A30" s="53"/>
      <c r="B30" s="53"/>
    </row>
    <row r="31" spans="1:2" s="59" customFormat="1" ht="15.75">
      <c r="A31" s="53"/>
      <c r="B31" s="53"/>
    </row>
    <row r="32" spans="1:2" s="59" customFormat="1" ht="15.75">
      <c r="A32" s="53"/>
      <c r="B32" s="53"/>
    </row>
    <row r="33" spans="1:2" s="59" customFormat="1" ht="15.75">
      <c r="A33" s="53"/>
      <c r="B33" s="53"/>
    </row>
    <row r="34" spans="1:2" s="59" customFormat="1" ht="15.75">
      <c r="A34" s="53"/>
      <c r="B34" s="53"/>
    </row>
    <row r="35" spans="1:2" s="59" customFormat="1" ht="15.75">
      <c r="A35" s="53"/>
      <c r="B35" s="53"/>
    </row>
    <row r="36" spans="1:2" s="59" customFormat="1" ht="15.75">
      <c r="A36" s="53"/>
      <c r="B36" s="53"/>
    </row>
    <row r="37" spans="1:2" s="59" customFormat="1" ht="15.75">
      <c r="A37" s="53"/>
      <c r="B37" s="53"/>
    </row>
    <row r="38" spans="1:2" s="59" customFormat="1" ht="15.75">
      <c r="A38" s="53"/>
      <c r="B38" s="53"/>
    </row>
    <row r="39" spans="1:2" s="59" customFormat="1" ht="15.75">
      <c r="A39" s="53"/>
      <c r="B39" s="53"/>
    </row>
    <row r="40" spans="1:2" s="59" customFormat="1" ht="15.75">
      <c r="A40" s="53"/>
      <c r="B40" s="53"/>
    </row>
    <row r="41" spans="1:2" s="59" customFormat="1" ht="15.75">
      <c r="A41" s="53"/>
      <c r="B41" s="53"/>
    </row>
    <row r="42" spans="1:2" s="59" customFormat="1" ht="15.75">
      <c r="A42" s="53"/>
      <c r="B42" s="53"/>
    </row>
    <row r="43" spans="1:2" s="59" customFormat="1" ht="15.75">
      <c r="A43" s="53"/>
      <c r="B43" s="53"/>
    </row>
    <row r="44" spans="1:2" s="59" customFormat="1" ht="15.75">
      <c r="A44" s="53"/>
      <c r="B44" s="53"/>
    </row>
    <row r="45" spans="1:2" s="59" customFormat="1" ht="15.75">
      <c r="A45" s="53"/>
      <c r="B45" s="53"/>
    </row>
    <row r="46" spans="1:2" s="59" customFormat="1" ht="15.75">
      <c r="A46" s="53"/>
      <c r="B46" s="53"/>
    </row>
    <row r="47" spans="1:2" s="59" customFormat="1" ht="15.75">
      <c r="A47" s="53"/>
      <c r="B47" s="53"/>
    </row>
    <row r="48" spans="1:2" s="59" customFormat="1" ht="15.75">
      <c r="A48" s="53"/>
      <c r="B48" s="53"/>
    </row>
    <row r="49" spans="1:2" s="59" customFormat="1" ht="15.75">
      <c r="A49" s="53"/>
      <c r="B49" s="53"/>
    </row>
    <row r="50" spans="1:2" s="59" customFormat="1" ht="15.75">
      <c r="A50" s="53"/>
      <c r="B50" s="53"/>
    </row>
    <row r="51" spans="1:2" s="59" customFormat="1" ht="15.75">
      <c r="A51" s="53"/>
      <c r="B51" s="53"/>
    </row>
    <row r="52" spans="1:2" s="59" customFormat="1" ht="15.75">
      <c r="A52" s="53"/>
      <c r="B52" s="53"/>
    </row>
    <row r="53" spans="1:2" s="59" customFormat="1" ht="15.75">
      <c r="A53" s="53"/>
      <c r="B53" s="53"/>
    </row>
    <row r="54" spans="1:2" s="59" customFormat="1" ht="15.75">
      <c r="A54" s="53"/>
      <c r="B54" s="53"/>
    </row>
    <row r="55" spans="1:2" s="59" customFormat="1" ht="15.75">
      <c r="A55" s="53"/>
      <c r="B55" s="53"/>
    </row>
    <row r="56" spans="1:2" s="59" customFormat="1" ht="15.75">
      <c r="A56" s="53"/>
      <c r="B56" s="53"/>
    </row>
    <row r="57" spans="1:2" s="59" customFormat="1" ht="15.75">
      <c r="A57" s="53"/>
      <c r="B57" s="53"/>
    </row>
    <row r="58" spans="1:2" s="59" customFormat="1" ht="15.75">
      <c r="A58" s="53"/>
      <c r="B58" s="53"/>
    </row>
    <row r="59" spans="1:2" s="59" customFormat="1" ht="15.75">
      <c r="A59" s="53"/>
      <c r="B59" s="53"/>
    </row>
    <row r="60" spans="1:2" s="59" customFormat="1" ht="15.75">
      <c r="A60" s="53"/>
      <c r="B60" s="53"/>
    </row>
    <row r="61" spans="1:2" s="59" customFormat="1" ht="15.75">
      <c r="A61" s="53"/>
      <c r="B61" s="53"/>
    </row>
    <row r="62" spans="1:2" s="59" customFormat="1" ht="15.75">
      <c r="A62" s="53"/>
      <c r="B62" s="53"/>
    </row>
    <row r="63" spans="1:2" s="59" customFormat="1" ht="15.75">
      <c r="A63" s="53"/>
      <c r="B63" s="53"/>
    </row>
    <row r="64" spans="1:2" s="59" customFormat="1" ht="15.75">
      <c r="A64" s="53"/>
      <c r="B64" s="53"/>
    </row>
    <row r="65" spans="1:2" s="59" customFormat="1" ht="15.75">
      <c r="A65" s="53"/>
      <c r="B65" s="53"/>
    </row>
    <row r="66" spans="1:2" s="59" customFormat="1" ht="15.75">
      <c r="A66" s="53"/>
      <c r="B66" s="53"/>
    </row>
    <row r="67" spans="1:2" s="59" customFormat="1" ht="15.75">
      <c r="A67" s="53"/>
      <c r="B67" s="53"/>
    </row>
    <row r="68" spans="1:2" s="59" customFormat="1" ht="15.75">
      <c r="A68" s="53"/>
      <c r="B68" s="53"/>
    </row>
    <row r="69" spans="1:2" s="59" customFormat="1" ht="15.75">
      <c r="A69" s="53"/>
      <c r="B69" s="53"/>
    </row>
    <row r="70" spans="1:2" s="59" customFormat="1" ht="15.75">
      <c r="A70" s="53"/>
      <c r="B70" s="53"/>
    </row>
    <row r="71" spans="1:2" s="59" customFormat="1" ht="15.75">
      <c r="A71" s="53"/>
      <c r="B71" s="53"/>
    </row>
    <row r="72" spans="1:2" s="59" customFormat="1" ht="15.75">
      <c r="A72" s="53"/>
      <c r="B72" s="53"/>
    </row>
    <row r="73" spans="1:2" s="59" customFormat="1" ht="15.75">
      <c r="A73" s="53"/>
      <c r="B73" s="53"/>
    </row>
    <row r="74" spans="1:2" s="59" customFormat="1" ht="15.75">
      <c r="A74" s="53"/>
      <c r="B74" s="53"/>
    </row>
    <row r="75" spans="1:2" s="59" customFormat="1" ht="15.75">
      <c r="A75" s="53"/>
      <c r="B75" s="53"/>
    </row>
    <row r="76" spans="1:2" s="59" customFormat="1" ht="15.75">
      <c r="A76" s="53"/>
      <c r="B76" s="53"/>
    </row>
    <row r="77" spans="1:2" s="59" customFormat="1" ht="15.75">
      <c r="A77" s="53"/>
      <c r="B77" s="53"/>
    </row>
    <row r="78" spans="1:2" s="59" customFormat="1" ht="15.75">
      <c r="A78" s="53"/>
      <c r="B78" s="53"/>
    </row>
    <row r="79" spans="1:2" s="59" customFormat="1" ht="15.75">
      <c r="A79" s="53"/>
      <c r="B79" s="53"/>
    </row>
    <row r="80" spans="1:2" s="59" customFormat="1" ht="15.75">
      <c r="A80" s="53"/>
      <c r="B80" s="53"/>
    </row>
    <row r="81" spans="1:2" s="59" customFormat="1" ht="15.75">
      <c r="A81" s="53"/>
      <c r="B81" s="53"/>
    </row>
    <row r="82" spans="1:2" s="59" customFormat="1" ht="15.75">
      <c r="A82" s="53"/>
      <c r="B82" s="53"/>
    </row>
    <row r="83" spans="1:2" s="59" customFormat="1" ht="15.75">
      <c r="A83" s="53"/>
      <c r="B83" s="53"/>
    </row>
    <row r="84" spans="1:2" s="59" customFormat="1" ht="15.75">
      <c r="A84" s="53"/>
      <c r="B84" s="53"/>
    </row>
    <row r="85" spans="1:2" s="59" customFormat="1" ht="15.75">
      <c r="A85" s="53"/>
      <c r="B85" s="53"/>
    </row>
    <row r="86" spans="1:2" s="59" customFormat="1" ht="15.75">
      <c r="A86" s="53"/>
      <c r="B86" s="53"/>
    </row>
    <row r="87" spans="1:2" s="59" customFormat="1" ht="15.75">
      <c r="A87" s="53"/>
      <c r="B87" s="53"/>
    </row>
    <row r="88" spans="1:2" s="59" customFormat="1" ht="15.75">
      <c r="A88" s="53"/>
      <c r="B88" s="53"/>
    </row>
    <row r="89" spans="1:2" s="59" customFormat="1" ht="15.75">
      <c r="A89" s="53"/>
      <c r="B89" s="53"/>
    </row>
    <row r="90" spans="1:2" s="59" customFormat="1" ht="15.75">
      <c r="A90" s="53"/>
      <c r="B90" s="53"/>
    </row>
    <row r="91" spans="1:2" s="59" customFormat="1" ht="15.75">
      <c r="A91" s="53"/>
      <c r="B91" s="53"/>
    </row>
    <row r="92" spans="1:2" s="59" customFormat="1" ht="15.75">
      <c r="A92" s="53"/>
      <c r="B92" s="53"/>
    </row>
    <row r="93" spans="1:2" s="59" customFormat="1" ht="15.75">
      <c r="A93" s="53"/>
      <c r="B93" s="53"/>
    </row>
    <row r="94" spans="1:2" s="59" customFormat="1" ht="15.75">
      <c r="A94" s="53"/>
      <c r="B94" s="53"/>
    </row>
    <row r="95" spans="1:2" s="59" customFormat="1" ht="15.75">
      <c r="A95" s="53"/>
      <c r="B95" s="53"/>
    </row>
    <row r="96" spans="1:2" s="59" customFormat="1" ht="15.75">
      <c r="A96" s="53"/>
      <c r="B96" s="53"/>
    </row>
    <row r="97" spans="1:2" s="59" customFormat="1" ht="15.75">
      <c r="A97" s="53"/>
      <c r="B97" s="53"/>
    </row>
    <row r="98" spans="1:2" s="59" customFormat="1" ht="15.75">
      <c r="A98" s="53"/>
      <c r="B98" s="53"/>
    </row>
    <row r="99" spans="1:2" s="59" customFormat="1" ht="15.75">
      <c r="A99" s="53"/>
      <c r="B99" s="53"/>
    </row>
    <row r="100" spans="1:2" s="59" customFormat="1" ht="15.75">
      <c r="A100" s="53"/>
      <c r="B100" s="53"/>
    </row>
    <row r="101" spans="1:2" s="59" customFormat="1" ht="15.75">
      <c r="A101" s="53"/>
      <c r="B101" s="53"/>
    </row>
    <row r="102" spans="1:2" s="59" customFormat="1" ht="15.75">
      <c r="A102" s="53"/>
      <c r="B102" s="53"/>
    </row>
    <row r="103" spans="1:2" s="59" customFormat="1" ht="15.75">
      <c r="A103" s="53"/>
      <c r="B103" s="53"/>
    </row>
    <row r="104" spans="1:2" s="59" customFormat="1" ht="15.75">
      <c r="A104" s="53"/>
      <c r="B104" s="53"/>
    </row>
    <row r="105" spans="1:2" s="59" customFormat="1" ht="15.75">
      <c r="A105" s="53"/>
      <c r="B105" s="53"/>
    </row>
    <row r="106" spans="1:2" s="59" customFormat="1" ht="15.75">
      <c r="A106" s="53"/>
      <c r="B106" s="53"/>
    </row>
    <row r="107" spans="1:2" s="59" customFormat="1" ht="15.75">
      <c r="A107" s="53"/>
      <c r="B107" s="53"/>
    </row>
    <row r="108" spans="1:2" s="59" customFormat="1" ht="15.75">
      <c r="A108" s="53"/>
      <c r="B108" s="53"/>
    </row>
    <row r="109" spans="1:2" s="59" customFormat="1" ht="15.75">
      <c r="A109" s="53"/>
      <c r="B109" s="53"/>
    </row>
  </sheetData>
  <mergeCells count="4">
    <mergeCell ref="A2:A3"/>
    <mergeCell ref="B2:B3"/>
    <mergeCell ref="C2:AA2"/>
    <mergeCell ref="A1:AD1"/>
  </mergeCells>
  <printOptions/>
  <pageMargins left="0.75" right="0.75" top="1" bottom="1" header="0.5" footer="0.5"/>
  <pageSetup horizontalDpi="600" verticalDpi="600" orientation="landscape" scale="35" r:id="rId1"/>
</worksheet>
</file>

<file path=xl/worksheets/sheet2.xml><?xml version="1.0" encoding="utf-8"?>
<worksheet xmlns="http://schemas.openxmlformats.org/spreadsheetml/2006/main" xmlns:r="http://schemas.openxmlformats.org/officeDocument/2006/relationships">
  <dimension ref="A1:AE119"/>
  <sheetViews>
    <sheetView workbookViewId="0" topLeftCell="A1">
      <pane xSplit="3" ySplit="3" topLeftCell="X4" activePane="bottomRight" state="frozen"/>
      <selection pane="topLeft" activeCell="A1" sqref="A1"/>
      <selection pane="topRight" activeCell="D1" sqref="D1"/>
      <selection pane="bottomLeft" activeCell="A4" sqref="A4"/>
      <selection pane="bottomRight" activeCell="AB19" sqref="AB19"/>
    </sheetView>
  </sheetViews>
  <sheetFormatPr defaultColWidth="9.140625" defaultRowHeight="12.75"/>
  <cols>
    <col min="1" max="1" width="32.57421875" style="0" customWidth="1"/>
    <col min="2" max="2" width="8.8515625" style="0" bestFit="1" customWidth="1"/>
    <col min="3" max="3" width="37.8515625" style="0" customWidth="1"/>
    <col min="5" max="5" width="16.00390625" style="0" customWidth="1"/>
    <col min="6" max="6" width="14.57421875" style="0" customWidth="1"/>
    <col min="14" max="14" width="14.00390625" style="0" customWidth="1"/>
    <col min="15" max="15" width="10.140625" style="0" customWidth="1"/>
    <col min="16" max="16" width="15.7109375" style="0" customWidth="1"/>
    <col min="17" max="17" width="9.140625" style="36" customWidth="1"/>
    <col min="18" max="18" width="12.140625" style="0" customWidth="1"/>
    <col min="21" max="21" width="13.140625" style="0" customWidth="1"/>
    <col min="22" max="22" width="13.00390625" style="0" customWidth="1"/>
    <col min="25" max="25" width="10.8515625" style="0" customWidth="1"/>
    <col min="27" max="27" width="16.7109375" style="0" customWidth="1"/>
    <col min="29" max="29" width="9.140625" style="36" customWidth="1"/>
  </cols>
  <sheetData>
    <row r="1" spans="1:29" s="11" customFormat="1" ht="18.75">
      <c r="A1" s="120" t="s">
        <v>87</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C1" s="32"/>
    </row>
    <row r="2" spans="1:29" s="18" customFormat="1" ht="15.75">
      <c r="A2" s="122" t="s">
        <v>49</v>
      </c>
      <c r="B2" s="121" t="s">
        <v>50</v>
      </c>
      <c r="C2" s="121" t="s">
        <v>51</v>
      </c>
      <c r="D2" s="121" t="s">
        <v>45</v>
      </c>
      <c r="E2" s="121"/>
      <c r="F2" s="121"/>
      <c r="G2" s="121"/>
      <c r="H2" s="121"/>
      <c r="I2" s="121"/>
      <c r="J2" s="121"/>
      <c r="K2" s="121"/>
      <c r="L2" s="121"/>
      <c r="M2" s="121"/>
      <c r="N2" s="121"/>
      <c r="O2" s="121"/>
      <c r="P2" s="121"/>
      <c r="Q2" s="121"/>
      <c r="R2" s="121"/>
      <c r="S2" s="121"/>
      <c r="T2" s="121"/>
      <c r="U2" s="121"/>
      <c r="V2" s="121"/>
      <c r="W2" s="121"/>
      <c r="X2" s="121"/>
      <c r="Y2" s="121"/>
      <c r="Z2" s="121"/>
      <c r="AA2" s="121"/>
      <c r="AB2" s="6"/>
      <c r="AC2" s="35"/>
    </row>
    <row r="3" spans="1:31" s="18" customFormat="1" ht="47.25">
      <c r="A3" s="122"/>
      <c r="B3" s="121"/>
      <c r="C3" s="121"/>
      <c r="D3" s="23" t="s">
        <v>26</v>
      </c>
      <c r="E3" s="24" t="s">
        <v>27</v>
      </c>
      <c r="F3" s="24" t="s">
        <v>7</v>
      </c>
      <c r="G3" s="24" t="s">
        <v>28</v>
      </c>
      <c r="H3" s="24" t="s">
        <v>29</v>
      </c>
      <c r="I3" s="24" t="s">
        <v>30</v>
      </c>
      <c r="J3" s="24" t="s">
        <v>31</v>
      </c>
      <c r="K3" s="24" t="s">
        <v>8</v>
      </c>
      <c r="L3" s="24" t="s">
        <v>32</v>
      </c>
      <c r="M3" s="23" t="s">
        <v>33</v>
      </c>
      <c r="N3" s="24" t="s">
        <v>9</v>
      </c>
      <c r="O3" s="24" t="s">
        <v>10</v>
      </c>
      <c r="P3" s="24" t="s">
        <v>34</v>
      </c>
      <c r="Q3" s="23" t="s">
        <v>11</v>
      </c>
      <c r="R3" s="24" t="s">
        <v>35</v>
      </c>
      <c r="S3" s="24" t="s">
        <v>36</v>
      </c>
      <c r="T3" s="23" t="s">
        <v>37</v>
      </c>
      <c r="U3" s="24" t="s">
        <v>38</v>
      </c>
      <c r="V3" s="23" t="s">
        <v>39</v>
      </c>
      <c r="W3" s="24" t="s">
        <v>40</v>
      </c>
      <c r="X3" s="23" t="s">
        <v>41</v>
      </c>
      <c r="Y3" s="23" t="s">
        <v>42</v>
      </c>
      <c r="Z3" s="24" t="s">
        <v>43</v>
      </c>
      <c r="AA3" s="24" t="s">
        <v>44</v>
      </c>
      <c r="AB3" s="24" t="s">
        <v>200</v>
      </c>
      <c r="AC3" s="40" t="s">
        <v>210</v>
      </c>
      <c r="AD3" s="47" t="s">
        <v>211</v>
      </c>
      <c r="AE3" s="39" t="s">
        <v>214</v>
      </c>
    </row>
    <row r="4" spans="1:31" s="18" customFormat="1" ht="15" customHeight="1">
      <c r="A4" s="119" t="s">
        <v>58</v>
      </c>
      <c r="B4" s="6" t="s">
        <v>53</v>
      </c>
      <c r="C4" s="13" t="s">
        <v>52</v>
      </c>
      <c r="D4" s="14"/>
      <c r="E4" s="6"/>
      <c r="F4" s="6"/>
      <c r="G4" s="6"/>
      <c r="H4" s="6">
        <v>1</v>
      </c>
      <c r="I4" s="6"/>
      <c r="J4" s="6"/>
      <c r="K4" s="6"/>
      <c r="L4" s="6"/>
      <c r="M4" s="6"/>
      <c r="N4" s="6"/>
      <c r="O4" s="6"/>
      <c r="P4" s="14">
        <v>5</v>
      </c>
      <c r="Q4" s="14"/>
      <c r="R4" s="6">
        <v>1</v>
      </c>
      <c r="S4" s="6">
        <v>2</v>
      </c>
      <c r="T4" s="6"/>
      <c r="U4" s="6">
        <v>4</v>
      </c>
      <c r="V4" s="6"/>
      <c r="W4" s="6">
        <v>4</v>
      </c>
      <c r="X4" s="6"/>
      <c r="Y4" s="6"/>
      <c r="Z4" s="6"/>
      <c r="AA4" s="6">
        <v>3</v>
      </c>
      <c r="AB4" s="6"/>
      <c r="AC4" s="14">
        <f>SUM(D4:AB4)</f>
        <v>20</v>
      </c>
      <c r="AD4" s="6">
        <f>COUNT(D4:AB4)</f>
        <v>7</v>
      </c>
      <c r="AE4" s="71">
        <f>AC4/AD4</f>
        <v>2.857142857142857</v>
      </c>
    </row>
    <row r="5" spans="1:31" s="18" customFormat="1" ht="15" customHeight="1">
      <c r="A5" s="119"/>
      <c r="B5" s="6" t="s">
        <v>55</v>
      </c>
      <c r="C5" s="13" t="s">
        <v>54</v>
      </c>
      <c r="D5" s="14"/>
      <c r="E5" s="6"/>
      <c r="F5" s="6"/>
      <c r="G5" s="6"/>
      <c r="H5" s="6">
        <v>1</v>
      </c>
      <c r="I5" s="6">
        <v>1</v>
      </c>
      <c r="J5" s="6"/>
      <c r="K5" s="6">
        <v>4</v>
      </c>
      <c r="L5" s="6"/>
      <c r="M5" s="6"/>
      <c r="N5" s="6"/>
      <c r="O5" s="6"/>
      <c r="P5" s="14">
        <v>5</v>
      </c>
      <c r="Q5" s="14"/>
      <c r="R5" s="6"/>
      <c r="S5" s="6">
        <v>1</v>
      </c>
      <c r="T5" s="6"/>
      <c r="U5" s="6">
        <v>2</v>
      </c>
      <c r="V5" s="6"/>
      <c r="W5" s="6"/>
      <c r="X5" s="6"/>
      <c r="Y5" s="6"/>
      <c r="Z5" s="6"/>
      <c r="AA5" s="6">
        <v>1</v>
      </c>
      <c r="AB5" s="6"/>
      <c r="AC5" s="14">
        <f>SUM(D5:AB5)</f>
        <v>15</v>
      </c>
      <c r="AD5" s="6">
        <f aca="true" t="shared" si="0" ref="AD5:AD18">COUNT(D5:AB5)</f>
        <v>7</v>
      </c>
      <c r="AE5" s="71">
        <f aca="true" t="shared" si="1" ref="AE5:AE18">AC5/AD5</f>
        <v>2.142857142857143</v>
      </c>
    </row>
    <row r="6" spans="1:31" s="18" customFormat="1" ht="15" customHeight="1">
      <c r="A6" s="119"/>
      <c r="B6" s="6" t="s">
        <v>57</v>
      </c>
      <c r="C6" s="13" t="s">
        <v>56</v>
      </c>
      <c r="D6" s="14"/>
      <c r="E6" s="6"/>
      <c r="F6" s="6"/>
      <c r="G6" s="6"/>
      <c r="H6" s="6">
        <v>4</v>
      </c>
      <c r="I6" s="6">
        <v>5</v>
      </c>
      <c r="J6" s="6"/>
      <c r="K6" s="6"/>
      <c r="L6" s="6"/>
      <c r="M6" s="6"/>
      <c r="N6" s="6">
        <v>4</v>
      </c>
      <c r="O6" s="6"/>
      <c r="P6" s="14"/>
      <c r="Q6" s="14"/>
      <c r="R6" s="6"/>
      <c r="S6" s="6">
        <v>3</v>
      </c>
      <c r="T6" s="6"/>
      <c r="U6" s="6"/>
      <c r="V6" s="6"/>
      <c r="W6" s="6">
        <v>5</v>
      </c>
      <c r="X6" s="6"/>
      <c r="Y6" s="6"/>
      <c r="Z6" s="6"/>
      <c r="AA6" s="6"/>
      <c r="AB6" s="6"/>
      <c r="AC6" s="14">
        <f aca="true" t="shared" si="2" ref="AC6:AC18">SUM(D6:AB6)</f>
        <v>21</v>
      </c>
      <c r="AD6" s="6">
        <f t="shared" si="0"/>
        <v>5</v>
      </c>
      <c r="AE6" s="71">
        <f t="shared" si="1"/>
        <v>4.2</v>
      </c>
    </row>
    <row r="7" spans="1:31" s="18" customFormat="1" ht="15" customHeight="1">
      <c r="A7" s="119" t="s">
        <v>61</v>
      </c>
      <c r="B7" s="6" t="s">
        <v>59</v>
      </c>
      <c r="C7" s="4" t="s">
        <v>62</v>
      </c>
      <c r="D7" s="14"/>
      <c r="E7" s="6"/>
      <c r="F7" s="6"/>
      <c r="G7" s="6"/>
      <c r="H7" s="6">
        <v>2</v>
      </c>
      <c r="I7" s="6"/>
      <c r="J7" s="6"/>
      <c r="K7" s="6"/>
      <c r="L7" s="6"/>
      <c r="M7" s="6"/>
      <c r="N7" s="6"/>
      <c r="O7" s="6"/>
      <c r="P7" s="14">
        <v>1</v>
      </c>
      <c r="Q7" s="14"/>
      <c r="R7" s="6"/>
      <c r="S7" s="6"/>
      <c r="T7" s="6"/>
      <c r="U7" s="6"/>
      <c r="V7" s="6"/>
      <c r="W7" s="6"/>
      <c r="X7" s="6"/>
      <c r="Y7" s="6"/>
      <c r="Z7" s="6"/>
      <c r="AA7" s="6"/>
      <c r="AB7" s="6"/>
      <c r="AC7" s="14">
        <f t="shared" si="2"/>
        <v>3</v>
      </c>
      <c r="AD7" s="6">
        <f t="shared" si="0"/>
        <v>2</v>
      </c>
      <c r="AE7" s="71">
        <f t="shared" si="1"/>
        <v>1.5</v>
      </c>
    </row>
    <row r="8" spans="1:31" s="18" customFormat="1" ht="15" customHeight="1">
      <c r="A8" s="119"/>
      <c r="B8" s="6" t="s">
        <v>60</v>
      </c>
      <c r="C8" s="4" t="s">
        <v>63</v>
      </c>
      <c r="D8" s="14"/>
      <c r="E8" s="6"/>
      <c r="F8" s="6"/>
      <c r="G8" s="6"/>
      <c r="H8" s="6">
        <v>2</v>
      </c>
      <c r="I8" s="6"/>
      <c r="J8" s="6"/>
      <c r="K8" s="6"/>
      <c r="L8" s="6"/>
      <c r="M8" s="6"/>
      <c r="N8" s="6"/>
      <c r="O8" s="6"/>
      <c r="P8" s="14"/>
      <c r="Q8" s="14"/>
      <c r="R8" s="6"/>
      <c r="S8" s="6"/>
      <c r="T8" s="6"/>
      <c r="U8" s="6"/>
      <c r="V8" s="6"/>
      <c r="W8" s="6"/>
      <c r="X8" s="6"/>
      <c r="Y8" s="6"/>
      <c r="Z8" s="6"/>
      <c r="AA8" s="6"/>
      <c r="AB8" s="6"/>
      <c r="AC8" s="14">
        <f t="shared" si="2"/>
        <v>2</v>
      </c>
      <c r="AD8" s="6">
        <f t="shared" si="0"/>
        <v>1</v>
      </c>
      <c r="AE8" s="71">
        <f t="shared" si="1"/>
        <v>2</v>
      </c>
    </row>
    <row r="9" spans="1:31" s="18" customFormat="1" ht="15" customHeight="1">
      <c r="A9" s="119" t="s">
        <v>64</v>
      </c>
      <c r="B9" s="6" t="s">
        <v>65</v>
      </c>
      <c r="C9" s="4" t="s">
        <v>62</v>
      </c>
      <c r="D9" s="14"/>
      <c r="E9" s="6"/>
      <c r="F9" s="6"/>
      <c r="G9" s="6"/>
      <c r="H9" s="6">
        <v>3</v>
      </c>
      <c r="I9" s="6"/>
      <c r="J9" s="6"/>
      <c r="K9" s="6"/>
      <c r="L9" s="6"/>
      <c r="M9" s="6"/>
      <c r="N9" s="6"/>
      <c r="O9" s="6"/>
      <c r="P9" s="14"/>
      <c r="Q9" s="14"/>
      <c r="R9" s="6"/>
      <c r="S9" s="6"/>
      <c r="T9" s="6"/>
      <c r="U9" s="6"/>
      <c r="V9" s="6"/>
      <c r="W9" s="6"/>
      <c r="X9" s="6"/>
      <c r="Y9" s="6"/>
      <c r="Z9" s="6"/>
      <c r="AA9" s="6"/>
      <c r="AB9" s="6">
        <v>3</v>
      </c>
      <c r="AC9" s="14">
        <f t="shared" si="2"/>
        <v>6</v>
      </c>
      <c r="AD9" s="6">
        <f t="shared" si="0"/>
        <v>2</v>
      </c>
      <c r="AE9" s="71">
        <f t="shared" si="1"/>
        <v>3</v>
      </c>
    </row>
    <row r="10" spans="1:31" s="18" customFormat="1" ht="15" customHeight="1">
      <c r="A10" s="119"/>
      <c r="B10" s="6" t="s">
        <v>66</v>
      </c>
      <c r="C10" s="4" t="s">
        <v>63</v>
      </c>
      <c r="D10" s="14"/>
      <c r="E10" s="6"/>
      <c r="F10" s="6"/>
      <c r="G10" s="6"/>
      <c r="H10" s="6">
        <v>2</v>
      </c>
      <c r="I10" s="6"/>
      <c r="J10" s="6"/>
      <c r="K10" s="6"/>
      <c r="L10" s="6"/>
      <c r="M10" s="6"/>
      <c r="N10" s="6">
        <v>2</v>
      </c>
      <c r="O10" s="6"/>
      <c r="P10" s="14">
        <v>3</v>
      </c>
      <c r="Q10" s="14"/>
      <c r="R10" s="6"/>
      <c r="S10" s="6"/>
      <c r="T10" s="6"/>
      <c r="U10" s="6">
        <v>3</v>
      </c>
      <c r="V10" s="6"/>
      <c r="W10" s="6"/>
      <c r="X10" s="6"/>
      <c r="Y10" s="6"/>
      <c r="Z10" s="6"/>
      <c r="AA10" s="6"/>
      <c r="AB10" s="6"/>
      <c r="AC10" s="14">
        <f t="shared" si="2"/>
        <v>10</v>
      </c>
      <c r="AD10" s="6">
        <f t="shared" si="0"/>
        <v>4</v>
      </c>
      <c r="AE10" s="71">
        <f t="shared" si="1"/>
        <v>2.5</v>
      </c>
    </row>
    <row r="11" spans="1:31" s="18" customFormat="1" ht="29.25" customHeight="1">
      <c r="A11" s="119" t="s">
        <v>67</v>
      </c>
      <c r="B11" s="6" t="s">
        <v>68</v>
      </c>
      <c r="C11" s="4" t="s">
        <v>70</v>
      </c>
      <c r="D11" s="14"/>
      <c r="E11" s="6"/>
      <c r="F11" s="6"/>
      <c r="G11" s="6">
        <v>3</v>
      </c>
      <c r="H11" s="6">
        <v>3</v>
      </c>
      <c r="I11" s="6"/>
      <c r="J11" s="6"/>
      <c r="K11" s="6">
        <v>1</v>
      </c>
      <c r="L11" s="6">
        <v>5</v>
      </c>
      <c r="M11" s="6"/>
      <c r="N11" s="6"/>
      <c r="O11" s="6"/>
      <c r="P11" s="14">
        <v>4</v>
      </c>
      <c r="Q11" s="14"/>
      <c r="R11" s="6">
        <v>5</v>
      </c>
      <c r="S11" s="6"/>
      <c r="T11" s="6"/>
      <c r="U11" s="6"/>
      <c r="V11" s="6"/>
      <c r="W11" s="6"/>
      <c r="X11" s="6"/>
      <c r="Y11" s="6"/>
      <c r="Z11" s="6">
        <v>4</v>
      </c>
      <c r="AA11" s="6"/>
      <c r="AB11" s="6">
        <v>5</v>
      </c>
      <c r="AC11" s="14">
        <f t="shared" si="2"/>
        <v>30</v>
      </c>
      <c r="AD11" s="6">
        <f t="shared" si="0"/>
        <v>8</v>
      </c>
      <c r="AE11" s="71">
        <f t="shared" si="1"/>
        <v>3.75</v>
      </c>
    </row>
    <row r="12" spans="1:31" s="18" customFormat="1" ht="15" customHeight="1">
      <c r="A12" s="119"/>
      <c r="B12" s="6" t="s">
        <v>69</v>
      </c>
      <c r="C12" s="4" t="s">
        <v>71</v>
      </c>
      <c r="D12" s="14"/>
      <c r="E12" s="6"/>
      <c r="F12" s="6"/>
      <c r="G12" s="6">
        <v>4</v>
      </c>
      <c r="H12" s="6">
        <v>4</v>
      </c>
      <c r="I12" s="6"/>
      <c r="J12" s="6"/>
      <c r="K12" s="6"/>
      <c r="L12" s="6">
        <v>4</v>
      </c>
      <c r="M12" s="6"/>
      <c r="N12" s="6">
        <v>5</v>
      </c>
      <c r="O12" s="6"/>
      <c r="P12" s="14">
        <v>2</v>
      </c>
      <c r="Q12" s="14"/>
      <c r="R12" s="6">
        <v>4</v>
      </c>
      <c r="S12" s="6"/>
      <c r="T12" s="6"/>
      <c r="U12" s="6">
        <v>1</v>
      </c>
      <c r="V12" s="6"/>
      <c r="W12" s="6"/>
      <c r="X12" s="6"/>
      <c r="Y12" s="6"/>
      <c r="Z12" s="6">
        <v>2</v>
      </c>
      <c r="AA12" s="6"/>
      <c r="AB12" s="6">
        <v>4</v>
      </c>
      <c r="AC12" s="14">
        <f t="shared" si="2"/>
        <v>30</v>
      </c>
      <c r="AD12" s="6">
        <f t="shared" si="0"/>
        <v>9</v>
      </c>
      <c r="AE12" s="71">
        <f t="shared" si="1"/>
        <v>3.3333333333333335</v>
      </c>
    </row>
    <row r="13" spans="1:31" s="18" customFormat="1" ht="31.5">
      <c r="A13" s="119" t="s">
        <v>72</v>
      </c>
      <c r="B13" s="6" t="s">
        <v>73</v>
      </c>
      <c r="C13" s="4" t="s">
        <v>76</v>
      </c>
      <c r="D13" s="14"/>
      <c r="E13" s="6"/>
      <c r="F13" s="6"/>
      <c r="G13" s="6">
        <v>5</v>
      </c>
      <c r="H13" s="6">
        <v>4</v>
      </c>
      <c r="I13" s="6">
        <v>2</v>
      </c>
      <c r="J13" s="6"/>
      <c r="K13" s="6">
        <v>2</v>
      </c>
      <c r="L13" s="6">
        <v>2</v>
      </c>
      <c r="M13" s="6"/>
      <c r="N13" s="6">
        <v>1</v>
      </c>
      <c r="O13" s="6"/>
      <c r="P13" s="14"/>
      <c r="Q13" s="14"/>
      <c r="R13" s="6"/>
      <c r="S13" s="6"/>
      <c r="T13" s="6"/>
      <c r="U13" s="6"/>
      <c r="V13" s="6"/>
      <c r="W13" s="6">
        <v>3</v>
      </c>
      <c r="X13" s="6"/>
      <c r="Y13" s="6"/>
      <c r="Z13" s="6">
        <v>1</v>
      </c>
      <c r="AA13" s="6">
        <v>5</v>
      </c>
      <c r="AB13" s="6"/>
      <c r="AC13" s="14">
        <f t="shared" si="2"/>
        <v>25</v>
      </c>
      <c r="AD13" s="6">
        <f t="shared" si="0"/>
        <v>9</v>
      </c>
      <c r="AE13" s="71">
        <f t="shared" si="1"/>
        <v>2.7777777777777777</v>
      </c>
    </row>
    <row r="14" spans="1:31" s="18" customFormat="1" ht="15.75">
      <c r="A14" s="119"/>
      <c r="B14" s="6" t="s">
        <v>74</v>
      </c>
      <c r="C14" s="4" t="s">
        <v>77</v>
      </c>
      <c r="D14" s="14"/>
      <c r="E14" s="6">
        <v>5</v>
      </c>
      <c r="F14" s="6">
        <v>3</v>
      </c>
      <c r="G14" s="6"/>
      <c r="H14" s="6">
        <v>5</v>
      </c>
      <c r="I14" s="6">
        <v>3</v>
      </c>
      <c r="J14" s="6"/>
      <c r="K14" s="6"/>
      <c r="L14" s="6"/>
      <c r="M14" s="6"/>
      <c r="N14" s="6"/>
      <c r="O14" s="6"/>
      <c r="P14" s="14">
        <v>4</v>
      </c>
      <c r="Q14" s="14"/>
      <c r="R14" s="6">
        <v>3</v>
      </c>
      <c r="S14" s="6">
        <v>5</v>
      </c>
      <c r="T14" s="6"/>
      <c r="U14" s="6"/>
      <c r="V14" s="6"/>
      <c r="W14" s="6"/>
      <c r="X14" s="6"/>
      <c r="Y14" s="6"/>
      <c r="Z14" s="6">
        <v>5</v>
      </c>
      <c r="AA14" s="6">
        <v>2</v>
      </c>
      <c r="AB14" s="6"/>
      <c r="AC14" s="14">
        <f t="shared" si="2"/>
        <v>35</v>
      </c>
      <c r="AD14" s="6">
        <f t="shared" si="0"/>
        <v>9</v>
      </c>
      <c r="AE14" s="71">
        <f t="shared" si="1"/>
        <v>3.888888888888889</v>
      </c>
    </row>
    <row r="15" spans="1:31" s="18" customFormat="1" ht="47.25">
      <c r="A15" s="119"/>
      <c r="B15" s="6" t="s">
        <v>75</v>
      </c>
      <c r="C15" s="4" t="s">
        <v>78</v>
      </c>
      <c r="D15" s="14"/>
      <c r="E15" s="6"/>
      <c r="F15" s="6"/>
      <c r="G15" s="6">
        <v>2</v>
      </c>
      <c r="H15" s="6">
        <v>4</v>
      </c>
      <c r="I15" s="6">
        <v>4</v>
      </c>
      <c r="J15" s="6"/>
      <c r="K15" s="6">
        <v>3</v>
      </c>
      <c r="L15" s="6"/>
      <c r="M15" s="6"/>
      <c r="N15" s="6"/>
      <c r="O15" s="6"/>
      <c r="P15" s="14"/>
      <c r="Q15" s="14"/>
      <c r="R15" s="6"/>
      <c r="S15" s="6">
        <v>4</v>
      </c>
      <c r="T15" s="6"/>
      <c r="U15" s="6"/>
      <c r="V15" s="6"/>
      <c r="W15" s="6"/>
      <c r="X15" s="6"/>
      <c r="Y15" s="6"/>
      <c r="Z15" s="6">
        <v>3</v>
      </c>
      <c r="AA15" s="6"/>
      <c r="AB15" s="6">
        <v>1</v>
      </c>
      <c r="AC15" s="14">
        <f t="shared" si="2"/>
        <v>21</v>
      </c>
      <c r="AD15" s="6">
        <f t="shared" si="0"/>
        <v>7</v>
      </c>
      <c r="AE15" s="71">
        <f t="shared" si="1"/>
        <v>3</v>
      </c>
    </row>
    <row r="16" spans="1:31" s="18" customFormat="1" ht="31.5">
      <c r="A16" s="12" t="s">
        <v>82</v>
      </c>
      <c r="B16" s="6" t="s">
        <v>84</v>
      </c>
      <c r="C16" s="4" t="s">
        <v>79</v>
      </c>
      <c r="D16" s="14"/>
      <c r="E16" s="6"/>
      <c r="F16" s="6"/>
      <c r="G16" s="6"/>
      <c r="H16" s="6">
        <v>5</v>
      </c>
      <c r="I16" s="6"/>
      <c r="J16" s="6"/>
      <c r="K16" s="6"/>
      <c r="L16" s="6">
        <v>1</v>
      </c>
      <c r="M16" s="6"/>
      <c r="N16" s="6"/>
      <c r="O16" s="6"/>
      <c r="P16" s="14">
        <v>4</v>
      </c>
      <c r="Q16" s="14"/>
      <c r="R16" s="6"/>
      <c r="S16" s="6"/>
      <c r="T16" s="6"/>
      <c r="U16" s="6"/>
      <c r="V16" s="6"/>
      <c r="W16" s="6"/>
      <c r="X16" s="6"/>
      <c r="Y16" s="6"/>
      <c r="Z16" s="6"/>
      <c r="AA16" s="6"/>
      <c r="AB16" s="6">
        <v>2</v>
      </c>
      <c r="AC16" s="14">
        <f t="shared" si="2"/>
        <v>12</v>
      </c>
      <c r="AD16" s="6">
        <f t="shared" si="0"/>
        <v>4</v>
      </c>
      <c r="AE16" s="71">
        <f t="shared" si="1"/>
        <v>3</v>
      </c>
    </row>
    <row r="17" spans="1:31" s="18" customFormat="1" ht="31.5">
      <c r="A17" s="123" t="s">
        <v>83</v>
      </c>
      <c r="B17" s="6" t="s">
        <v>86</v>
      </c>
      <c r="C17" s="4" t="s">
        <v>80</v>
      </c>
      <c r="D17" s="14"/>
      <c r="E17" s="6"/>
      <c r="F17" s="6"/>
      <c r="G17" s="6">
        <v>1</v>
      </c>
      <c r="H17" s="6">
        <v>1</v>
      </c>
      <c r="I17" s="6"/>
      <c r="J17" s="6"/>
      <c r="K17" s="6"/>
      <c r="L17" s="6"/>
      <c r="M17" s="6"/>
      <c r="N17" s="6"/>
      <c r="O17" s="6"/>
      <c r="P17" s="6"/>
      <c r="Q17" s="14"/>
      <c r="R17" s="6">
        <v>2</v>
      </c>
      <c r="S17" s="6"/>
      <c r="T17" s="6"/>
      <c r="U17" s="6"/>
      <c r="V17" s="6"/>
      <c r="W17" s="6"/>
      <c r="X17" s="6"/>
      <c r="Y17" s="6"/>
      <c r="Z17" s="6"/>
      <c r="AA17" s="6"/>
      <c r="AB17" s="6"/>
      <c r="AC17" s="14">
        <f t="shared" si="2"/>
        <v>4</v>
      </c>
      <c r="AD17" s="6">
        <f t="shared" si="0"/>
        <v>3</v>
      </c>
      <c r="AE17" s="71">
        <f t="shared" si="1"/>
        <v>1.3333333333333333</v>
      </c>
    </row>
    <row r="18" spans="1:31" s="25" customFormat="1" ht="31.5">
      <c r="A18" s="123"/>
      <c r="B18" s="6" t="s">
        <v>85</v>
      </c>
      <c r="C18" s="4" t="s">
        <v>81</v>
      </c>
      <c r="D18" s="14"/>
      <c r="E18" s="6"/>
      <c r="F18" s="6"/>
      <c r="G18" s="6"/>
      <c r="H18" s="30">
        <v>4</v>
      </c>
      <c r="I18" s="6"/>
      <c r="J18" s="6"/>
      <c r="K18" s="6">
        <v>5</v>
      </c>
      <c r="L18" s="6">
        <v>3</v>
      </c>
      <c r="M18" s="6"/>
      <c r="N18" s="6">
        <v>3</v>
      </c>
      <c r="O18" s="6"/>
      <c r="P18" s="6"/>
      <c r="Q18" s="14"/>
      <c r="R18" s="6"/>
      <c r="S18" s="6"/>
      <c r="T18" s="6"/>
      <c r="U18" s="6">
        <v>5</v>
      </c>
      <c r="V18" s="6"/>
      <c r="W18" s="6"/>
      <c r="X18" s="6"/>
      <c r="Y18" s="6"/>
      <c r="Z18" s="6"/>
      <c r="AA18" s="6"/>
      <c r="AB18" s="6"/>
      <c r="AC18" s="14">
        <f t="shared" si="2"/>
        <v>20</v>
      </c>
      <c r="AD18" s="6">
        <f t="shared" si="0"/>
        <v>5</v>
      </c>
      <c r="AE18" s="71">
        <f t="shared" si="1"/>
        <v>4</v>
      </c>
    </row>
    <row r="19" spans="1:29" s="25" customFormat="1" ht="225.75" customHeight="1">
      <c r="A19" s="124" t="s">
        <v>25</v>
      </c>
      <c r="B19" s="125"/>
      <c r="C19" s="126"/>
      <c r="D19" s="14"/>
      <c r="E19" s="21" t="s">
        <v>206</v>
      </c>
      <c r="F19" s="6"/>
      <c r="G19" s="6"/>
      <c r="H19" s="6"/>
      <c r="I19" s="6"/>
      <c r="J19" s="6"/>
      <c r="K19" s="6"/>
      <c r="L19" s="6"/>
      <c r="M19" s="6"/>
      <c r="N19" s="6"/>
      <c r="O19" s="6"/>
      <c r="P19" s="4"/>
      <c r="Q19" s="14"/>
      <c r="R19" s="4" t="s">
        <v>198</v>
      </c>
      <c r="S19" s="6"/>
      <c r="T19" s="6"/>
      <c r="U19" s="4" t="s">
        <v>199</v>
      </c>
      <c r="V19" s="6"/>
      <c r="W19" s="6"/>
      <c r="X19" s="6"/>
      <c r="Y19" s="6"/>
      <c r="Z19" s="6"/>
      <c r="AA19" s="4" t="s">
        <v>186</v>
      </c>
      <c r="AB19" s="4" t="s">
        <v>201</v>
      </c>
      <c r="AC19" s="22"/>
    </row>
    <row r="20" spans="3:29" s="1" customFormat="1" ht="15" customHeight="1">
      <c r="C20" s="2"/>
      <c r="D20" s="3"/>
      <c r="Q20" s="37"/>
      <c r="AC20" s="37"/>
    </row>
    <row r="21" spans="3:29" s="1" customFormat="1" ht="15" customHeight="1">
      <c r="C21" s="2"/>
      <c r="D21" s="3"/>
      <c r="Q21" s="37"/>
      <c r="AC21" s="37"/>
    </row>
    <row r="22" spans="3:29" s="1" customFormat="1" ht="15" customHeight="1">
      <c r="C22" s="2"/>
      <c r="D22" s="3"/>
      <c r="Q22" s="37"/>
      <c r="AC22" s="37"/>
    </row>
    <row r="23" spans="2:29" s="1" customFormat="1" ht="15" customHeight="1">
      <c r="B23" s="1" t="s">
        <v>46</v>
      </c>
      <c r="C23" s="2"/>
      <c r="D23" s="3"/>
      <c r="Q23" s="37"/>
      <c r="AC23" s="37"/>
    </row>
    <row r="24" spans="2:29" s="1" customFormat="1" ht="15" customHeight="1">
      <c r="B24" s="9"/>
      <c r="C24" s="10" t="s">
        <v>179</v>
      </c>
      <c r="D24" s="3"/>
      <c r="Q24" s="37"/>
      <c r="AC24" s="37"/>
    </row>
    <row r="25" spans="2:29" s="1" customFormat="1" ht="15" customHeight="1">
      <c r="B25" s="8"/>
      <c r="C25" s="10" t="s">
        <v>47</v>
      </c>
      <c r="D25" s="3"/>
      <c r="Q25" s="37"/>
      <c r="AC25" s="37"/>
    </row>
    <row r="26" spans="3:29" s="1" customFormat="1" ht="15" customHeight="1">
      <c r="C26" s="2"/>
      <c r="D26" s="3"/>
      <c r="Q26" s="37"/>
      <c r="AC26" s="37"/>
    </row>
    <row r="27" spans="3:29" s="1" customFormat="1" ht="15" customHeight="1">
      <c r="C27" s="2"/>
      <c r="D27" s="3"/>
      <c r="Q27" s="37"/>
      <c r="AC27" s="37"/>
    </row>
    <row r="28" spans="1:29" s="1" customFormat="1" ht="15" customHeight="1">
      <c r="A28" s="16" t="s">
        <v>180</v>
      </c>
      <c r="C28" s="2"/>
      <c r="D28" s="3"/>
      <c r="Q28" s="37"/>
      <c r="AC28" s="37"/>
    </row>
    <row r="29" spans="1:29" s="1" customFormat="1" ht="15" customHeight="1">
      <c r="A29" s="1" t="s">
        <v>181</v>
      </c>
      <c r="C29" s="2"/>
      <c r="D29" s="3"/>
      <c r="Q29" s="37"/>
      <c r="AC29" s="37"/>
    </row>
    <row r="30" spans="1:29" s="1" customFormat="1" ht="15" customHeight="1">
      <c r="A30" s="1" t="s">
        <v>182</v>
      </c>
      <c r="C30" s="2"/>
      <c r="D30" s="3"/>
      <c r="Q30" s="37"/>
      <c r="AC30" s="37"/>
    </row>
    <row r="31" spans="1:29" s="1" customFormat="1" ht="15" customHeight="1">
      <c r="A31" s="15" t="s">
        <v>183</v>
      </c>
      <c r="C31" s="2"/>
      <c r="D31" s="3"/>
      <c r="Q31" s="37"/>
      <c r="AC31" s="37"/>
    </row>
    <row r="32" spans="3:29" s="1" customFormat="1" ht="15" customHeight="1">
      <c r="C32" s="2"/>
      <c r="D32" s="3"/>
      <c r="Q32" s="37"/>
      <c r="AC32" s="37"/>
    </row>
    <row r="33" spans="3:29" s="1" customFormat="1" ht="15" customHeight="1">
      <c r="C33" s="2"/>
      <c r="D33" s="3"/>
      <c r="Q33" s="37"/>
      <c r="AC33" s="37"/>
    </row>
    <row r="34" spans="3:29" s="1" customFormat="1" ht="15" customHeight="1">
      <c r="C34" s="2"/>
      <c r="D34" s="3"/>
      <c r="Q34" s="37"/>
      <c r="AC34" s="37"/>
    </row>
    <row r="35" spans="3:29" s="1" customFormat="1" ht="15" customHeight="1">
      <c r="C35" s="2"/>
      <c r="D35" s="3"/>
      <c r="Q35" s="37"/>
      <c r="AC35" s="37"/>
    </row>
    <row r="36" spans="3:29" s="1" customFormat="1" ht="15" customHeight="1">
      <c r="C36" s="2"/>
      <c r="D36" s="3"/>
      <c r="Q36" s="37"/>
      <c r="AC36" s="37"/>
    </row>
    <row r="37" spans="3:29" s="1" customFormat="1" ht="15" customHeight="1">
      <c r="C37" s="2"/>
      <c r="D37" s="3"/>
      <c r="Q37" s="37"/>
      <c r="AC37" s="37"/>
    </row>
    <row r="38" spans="3:29" s="1" customFormat="1" ht="15" customHeight="1">
      <c r="C38" s="2"/>
      <c r="D38" s="3"/>
      <c r="Q38" s="37"/>
      <c r="AC38" s="37"/>
    </row>
    <row r="39" spans="3:29" s="1" customFormat="1" ht="15" customHeight="1">
      <c r="C39" s="2"/>
      <c r="D39" s="3"/>
      <c r="Q39" s="37"/>
      <c r="AC39" s="37"/>
    </row>
    <row r="40" spans="3:29" s="1" customFormat="1" ht="15" customHeight="1">
      <c r="C40" s="2"/>
      <c r="D40" s="3"/>
      <c r="Q40" s="37"/>
      <c r="AC40" s="37"/>
    </row>
    <row r="41" spans="3:29" s="1" customFormat="1" ht="15" customHeight="1">
      <c r="C41" s="2"/>
      <c r="D41" s="3"/>
      <c r="Q41" s="37"/>
      <c r="AC41" s="37"/>
    </row>
    <row r="42" spans="3:29" s="1" customFormat="1" ht="15" customHeight="1">
      <c r="C42" s="2"/>
      <c r="D42" s="3"/>
      <c r="Q42" s="37"/>
      <c r="AC42" s="37"/>
    </row>
    <row r="43" spans="3:29" s="1" customFormat="1" ht="15" customHeight="1">
      <c r="C43" s="2"/>
      <c r="D43" s="3"/>
      <c r="Q43" s="37"/>
      <c r="AC43" s="37"/>
    </row>
    <row r="44" spans="3:29" s="1" customFormat="1" ht="15" customHeight="1">
      <c r="C44" s="2"/>
      <c r="D44" s="3"/>
      <c r="Q44" s="37"/>
      <c r="AC44" s="37"/>
    </row>
    <row r="45" spans="3:29" s="1" customFormat="1" ht="15" customHeight="1">
      <c r="C45" s="2"/>
      <c r="D45" s="3"/>
      <c r="Q45" s="37"/>
      <c r="AC45" s="37"/>
    </row>
    <row r="46" spans="3:29" s="1" customFormat="1" ht="15" customHeight="1">
      <c r="C46" s="2"/>
      <c r="D46" s="3"/>
      <c r="Q46" s="37"/>
      <c r="AC46" s="37"/>
    </row>
    <row r="47" spans="3:29" s="1" customFormat="1" ht="15" customHeight="1">
      <c r="C47" s="2"/>
      <c r="D47" s="3"/>
      <c r="Q47" s="37"/>
      <c r="AC47" s="37"/>
    </row>
    <row r="48" spans="3:29" s="1" customFormat="1" ht="15" customHeight="1">
      <c r="C48" s="2"/>
      <c r="D48" s="3"/>
      <c r="Q48" s="37"/>
      <c r="AC48" s="37"/>
    </row>
    <row r="49" spans="3:29" s="1" customFormat="1" ht="15" customHeight="1">
      <c r="C49" s="2"/>
      <c r="D49" s="3"/>
      <c r="Q49" s="37"/>
      <c r="AC49" s="37"/>
    </row>
    <row r="50" spans="3:29" s="1" customFormat="1" ht="15" customHeight="1">
      <c r="C50" s="2"/>
      <c r="D50" s="3"/>
      <c r="Q50" s="37"/>
      <c r="AC50" s="37"/>
    </row>
    <row r="51" spans="3:29" s="1" customFormat="1" ht="15" customHeight="1">
      <c r="C51" s="2"/>
      <c r="D51" s="3"/>
      <c r="Q51" s="37"/>
      <c r="AC51" s="37"/>
    </row>
    <row r="52" spans="3:29" s="1" customFormat="1" ht="15" customHeight="1">
      <c r="C52" s="2"/>
      <c r="D52" s="3"/>
      <c r="Q52" s="37"/>
      <c r="AC52" s="37"/>
    </row>
    <row r="53" spans="3:29" s="1" customFormat="1" ht="15" customHeight="1">
      <c r="C53" s="2"/>
      <c r="D53" s="3"/>
      <c r="Q53" s="37"/>
      <c r="AC53" s="37"/>
    </row>
    <row r="54" spans="3:29" s="1" customFormat="1" ht="15" customHeight="1">
      <c r="C54" s="2"/>
      <c r="D54" s="3"/>
      <c r="Q54" s="37"/>
      <c r="AC54" s="37"/>
    </row>
    <row r="55" spans="3:29" s="1" customFormat="1" ht="15" customHeight="1">
      <c r="C55" s="2"/>
      <c r="D55" s="3"/>
      <c r="Q55" s="37"/>
      <c r="AC55" s="37"/>
    </row>
    <row r="56" spans="3:29" s="1" customFormat="1" ht="15" customHeight="1">
      <c r="C56" s="2"/>
      <c r="D56" s="3"/>
      <c r="Q56" s="37"/>
      <c r="AC56" s="37"/>
    </row>
    <row r="57" spans="3:29" s="1" customFormat="1" ht="15" customHeight="1">
      <c r="C57" s="2"/>
      <c r="D57" s="3"/>
      <c r="Q57" s="37"/>
      <c r="AC57" s="37"/>
    </row>
    <row r="58" spans="3:29" s="1" customFormat="1" ht="15" customHeight="1">
      <c r="C58" s="2"/>
      <c r="D58" s="3"/>
      <c r="Q58" s="37"/>
      <c r="AC58" s="37"/>
    </row>
    <row r="59" spans="3:29" s="1" customFormat="1" ht="15" customHeight="1">
      <c r="C59" s="2"/>
      <c r="D59" s="3"/>
      <c r="Q59" s="37"/>
      <c r="AC59" s="37"/>
    </row>
    <row r="60" spans="3:29" s="1" customFormat="1" ht="15" customHeight="1">
      <c r="C60" s="2"/>
      <c r="D60" s="3"/>
      <c r="Q60" s="37"/>
      <c r="AC60" s="37"/>
    </row>
    <row r="61" spans="3:29" s="1" customFormat="1" ht="15" customHeight="1">
      <c r="C61" s="2"/>
      <c r="D61" s="3"/>
      <c r="Q61" s="37"/>
      <c r="AC61" s="37"/>
    </row>
    <row r="62" spans="3:29" s="1" customFormat="1" ht="15" customHeight="1">
      <c r="C62" s="2"/>
      <c r="D62" s="3"/>
      <c r="Q62" s="37"/>
      <c r="AC62" s="37"/>
    </row>
    <row r="63" spans="3:29" s="1" customFormat="1" ht="15" customHeight="1">
      <c r="C63" s="2"/>
      <c r="D63" s="3"/>
      <c r="Q63" s="37"/>
      <c r="AC63" s="37"/>
    </row>
    <row r="64" spans="3:29" s="1" customFormat="1" ht="15" customHeight="1">
      <c r="C64" s="2"/>
      <c r="D64" s="3"/>
      <c r="Q64" s="37"/>
      <c r="AC64" s="37"/>
    </row>
    <row r="65" spans="3:29" s="1" customFormat="1" ht="15" customHeight="1">
      <c r="C65" s="2"/>
      <c r="D65" s="3"/>
      <c r="Q65" s="37"/>
      <c r="AC65" s="37"/>
    </row>
    <row r="66" spans="3:29" s="1" customFormat="1" ht="15" customHeight="1">
      <c r="C66" s="2"/>
      <c r="D66" s="3"/>
      <c r="Q66" s="37"/>
      <c r="AC66" s="37"/>
    </row>
    <row r="67" spans="3:29" s="1" customFormat="1" ht="15" customHeight="1">
      <c r="C67" s="2"/>
      <c r="D67" s="3"/>
      <c r="Q67" s="37"/>
      <c r="AC67" s="37"/>
    </row>
    <row r="68" spans="3:29" s="1" customFormat="1" ht="15" customHeight="1">
      <c r="C68" s="2"/>
      <c r="D68" s="3"/>
      <c r="Q68" s="37"/>
      <c r="AC68" s="37"/>
    </row>
    <row r="69" spans="3:29" s="1" customFormat="1" ht="15" customHeight="1">
      <c r="C69" s="2"/>
      <c r="D69" s="3"/>
      <c r="Q69" s="37"/>
      <c r="AC69" s="37"/>
    </row>
    <row r="70" spans="3:29" s="1" customFormat="1" ht="15" customHeight="1">
      <c r="C70" s="2"/>
      <c r="D70" s="3"/>
      <c r="Q70" s="37"/>
      <c r="AC70" s="37"/>
    </row>
    <row r="71" spans="3:29" s="1" customFormat="1" ht="15" customHeight="1">
      <c r="C71" s="2"/>
      <c r="D71" s="3"/>
      <c r="Q71" s="37"/>
      <c r="AC71" s="37"/>
    </row>
    <row r="72" spans="3:29" s="1" customFormat="1" ht="15" customHeight="1">
      <c r="C72" s="2"/>
      <c r="D72" s="3"/>
      <c r="Q72" s="37"/>
      <c r="AC72" s="37"/>
    </row>
    <row r="73" spans="3:29" s="1" customFormat="1" ht="15" customHeight="1">
      <c r="C73" s="2"/>
      <c r="D73" s="3"/>
      <c r="Q73" s="37"/>
      <c r="AC73" s="37"/>
    </row>
    <row r="74" spans="3:29" s="1" customFormat="1" ht="15" customHeight="1">
      <c r="C74" s="2"/>
      <c r="D74" s="3"/>
      <c r="Q74" s="37"/>
      <c r="AC74" s="37"/>
    </row>
    <row r="75" spans="3:29" s="1" customFormat="1" ht="15" customHeight="1">
      <c r="C75" s="2"/>
      <c r="D75" s="3"/>
      <c r="Q75" s="37"/>
      <c r="AC75" s="37"/>
    </row>
    <row r="76" spans="3:29" s="1" customFormat="1" ht="15" customHeight="1">
      <c r="C76" s="2"/>
      <c r="D76" s="3"/>
      <c r="Q76" s="37"/>
      <c r="AC76" s="37"/>
    </row>
    <row r="77" spans="17:29" s="1" customFormat="1" ht="15" customHeight="1">
      <c r="Q77" s="37"/>
      <c r="AC77" s="37"/>
    </row>
    <row r="78" spans="17:29" s="1" customFormat="1" ht="15" customHeight="1">
      <c r="Q78" s="37"/>
      <c r="AC78" s="37"/>
    </row>
    <row r="79" spans="17:29" s="1" customFormat="1" ht="15" customHeight="1">
      <c r="Q79" s="37"/>
      <c r="AC79" s="37"/>
    </row>
    <row r="80" spans="17:29" s="1" customFormat="1" ht="15" customHeight="1">
      <c r="Q80" s="37"/>
      <c r="AC80" s="37"/>
    </row>
    <row r="81" spans="17:29" s="1" customFormat="1" ht="15" customHeight="1">
      <c r="Q81" s="37"/>
      <c r="AC81" s="37"/>
    </row>
    <row r="82" spans="17:29" s="1" customFormat="1" ht="15" customHeight="1">
      <c r="Q82" s="37"/>
      <c r="AC82" s="37"/>
    </row>
    <row r="83" spans="17:29" s="1" customFormat="1" ht="15" customHeight="1">
      <c r="Q83" s="37"/>
      <c r="AC83" s="37"/>
    </row>
    <row r="84" spans="17:29" s="1" customFormat="1" ht="15" customHeight="1">
      <c r="Q84" s="37"/>
      <c r="AC84" s="37"/>
    </row>
    <row r="85" spans="17:29" s="1" customFormat="1" ht="15" customHeight="1">
      <c r="Q85" s="37"/>
      <c r="AC85" s="37"/>
    </row>
    <row r="86" spans="17:29" s="1" customFormat="1" ht="15" customHeight="1">
      <c r="Q86" s="37"/>
      <c r="AC86" s="37"/>
    </row>
    <row r="87" spans="17:29" s="1" customFormat="1" ht="15" customHeight="1">
      <c r="Q87" s="37"/>
      <c r="AC87" s="37"/>
    </row>
    <row r="88" spans="17:29" s="1" customFormat="1" ht="15" customHeight="1">
      <c r="Q88" s="37"/>
      <c r="AC88" s="37"/>
    </row>
    <row r="89" spans="17:29" s="1" customFormat="1" ht="15" customHeight="1">
      <c r="Q89" s="37"/>
      <c r="AC89" s="37"/>
    </row>
    <row r="90" spans="17:29" s="1" customFormat="1" ht="15" customHeight="1">
      <c r="Q90" s="37"/>
      <c r="AC90" s="37"/>
    </row>
    <row r="91" spans="17:29" s="1" customFormat="1" ht="15" customHeight="1">
      <c r="Q91" s="37"/>
      <c r="AC91" s="37"/>
    </row>
    <row r="92" spans="17:29" s="1" customFormat="1" ht="15" customHeight="1">
      <c r="Q92" s="37"/>
      <c r="AC92" s="37"/>
    </row>
    <row r="93" spans="17:29" s="1" customFormat="1" ht="15" customHeight="1">
      <c r="Q93" s="37"/>
      <c r="AC93" s="37"/>
    </row>
    <row r="94" spans="17:29" s="1" customFormat="1" ht="15" customHeight="1">
      <c r="Q94" s="37"/>
      <c r="AC94" s="37"/>
    </row>
    <row r="95" spans="17:29" s="1" customFormat="1" ht="12.75">
      <c r="Q95" s="37"/>
      <c r="AC95" s="37"/>
    </row>
    <row r="96" spans="17:29" s="1" customFormat="1" ht="12.75">
      <c r="Q96" s="37"/>
      <c r="AC96" s="37"/>
    </row>
    <row r="97" spans="17:29" s="1" customFormat="1" ht="12.75">
      <c r="Q97" s="37"/>
      <c r="AC97" s="37"/>
    </row>
    <row r="98" spans="17:29" s="1" customFormat="1" ht="12.75">
      <c r="Q98" s="37"/>
      <c r="AC98" s="37"/>
    </row>
    <row r="99" spans="17:29" s="1" customFormat="1" ht="12.75">
      <c r="Q99" s="37"/>
      <c r="AC99" s="37"/>
    </row>
    <row r="100" spans="17:29" s="1" customFormat="1" ht="12.75">
      <c r="Q100" s="37"/>
      <c r="AC100" s="37"/>
    </row>
    <row r="101" spans="17:29" s="1" customFormat="1" ht="12.75">
      <c r="Q101" s="37"/>
      <c r="AC101" s="37"/>
    </row>
    <row r="102" spans="17:29" s="1" customFormat="1" ht="12.75">
      <c r="Q102" s="37"/>
      <c r="AC102" s="37"/>
    </row>
    <row r="103" spans="17:29" s="1" customFormat="1" ht="12.75">
      <c r="Q103" s="37"/>
      <c r="AC103" s="37"/>
    </row>
    <row r="104" spans="17:29" s="1" customFormat="1" ht="12.75">
      <c r="Q104" s="37"/>
      <c r="AC104" s="37"/>
    </row>
    <row r="105" spans="17:29" s="1" customFormat="1" ht="12.75">
      <c r="Q105" s="37"/>
      <c r="AC105" s="37"/>
    </row>
    <row r="106" spans="17:29" s="1" customFormat="1" ht="12.75">
      <c r="Q106" s="37"/>
      <c r="AC106" s="37"/>
    </row>
    <row r="107" spans="17:29" s="1" customFormat="1" ht="12.75">
      <c r="Q107" s="37"/>
      <c r="AC107" s="37"/>
    </row>
    <row r="108" spans="17:29" s="1" customFormat="1" ht="12.75">
      <c r="Q108" s="37"/>
      <c r="AC108" s="37"/>
    </row>
    <row r="109" spans="17:29" s="1" customFormat="1" ht="12.75">
      <c r="Q109" s="37"/>
      <c r="AC109" s="37"/>
    </row>
    <row r="110" spans="17:29" s="1" customFormat="1" ht="12.75">
      <c r="Q110" s="37"/>
      <c r="AC110" s="37"/>
    </row>
    <row r="111" spans="17:29" s="1" customFormat="1" ht="12.75">
      <c r="Q111" s="37"/>
      <c r="AC111" s="37"/>
    </row>
    <row r="112" spans="17:29" s="1" customFormat="1" ht="12.75">
      <c r="Q112" s="37"/>
      <c r="AC112" s="37"/>
    </row>
    <row r="113" spans="17:29" s="1" customFormat="1" ht="12.75">
      <c r="Q113" s="37"/>
      <c r="AC113" s="37"/>
    </row>
    <row r="114" spans="17:29" s="1" customFormat="1" ht="12.75">
      <c r="Q114" s="37"/>
      <c r="AC114" s="37"/>
    </row>
    <row r="115" spans="17:29" s="1" customFormat="1" ht="12.75">
      <c r="Q115" s="37"/>
      <c r="AC115" s="37"/>
    </row>
    <row r="116" spans="17:29" s="1" customFormat="1" ht="12.75">
      <c r="Q116" s="37"/>
      <c r="AC116" s="37"/>
    </row>
    <row r="117" spans="17:29" s="1" customFormat="1" ht="12.75">
      <c r="Q117" s="37"/>
      <c r="AC117" s="37"/>
    </row>
    <row r="118" spans="17:29" s="1" customFormat="1" ht="12.75">
      <c r="Q118" s="37"/>
      <c r="AC118" s="37"/>
    </row>
    <row r="119" spans="17:29" s="1" customFormat="1" ht="12.75">
      <c r="Q119" s="37"/>
      <c r="AC119" s="37"/>
    </row>
  </sheetData>
  <mergeCells count="12">
    <mergeCell ref="A17:A18"/>
    <mergeCell ref="A13:A15"/>
    <mergeCell ref="A11:A12"/>
    <mergeCell ref="A19:C19"/>
    <mergeCell ref="A4:A6"/>
    <mergeCell ref="A7:A8"/>
    <mergeCell ref="A9:A10"/>
    <mergeCell ref="A1:AA1"/>
    <mergeCell ref="B2:B3"/>
    <mergeCell ref="A2:A3"/>
    <mergeCell ref="D2:AA2"/>
    <mergeCell ref="C2:C3"/>
  </mergeCells>
  <printOptions/>
  <pageMargins left="0.25" right="0.25" top="0.25" bottom="0.25" header="0.5" footer="0.5"/>
  <pageSetup horizontalDpi="600" verticalDpi="600" orientation="landscape" paperSize="5" scale="80" r:id="rId1"/>
</worksheet>
</file>

<file path=xl/worksheets/sheet3.xml><?xml version="1.0" encoding="utf-8"?>
<worksheet xmlns="http://schemas.openxmlformats.org/spreadsheetml/2006/main" xmlns:r="http://schemas.openxmlformats.org/officeDocument/2006/relationships">
  <dimension ref="A1:AE83"/>
  <sheetViews>
    <sheetView workbookViewId="0" topLeftCell="B1">
      <pane xSplit="2" ySplit="3" topLeftCell="D22" activePane="bottomRight" state="frozen"/>
      <selection pane="topLeft" activeCell="B1" sqref="B1"/>
      <selection pane="topRight" activeCell="D1" sqref="D1"/>
      <selection pane="bottomLeft" activeCell="B4" sqref="B4"/>
      <selection pane="bottomRight" activeCell="E26" sqref="E26"/>
    </sheetView>
  </sheetViews>
  <sheetFormatPr defaultColWidth="9.140625" defaultRowHeight="12.75"/>
  <cols>
    <col min="1" max="1" width="32.57421875" style="78" customWidth="1"/>
    <col min="2" max="2" width="8.8515625" style="78" bestFit="1" customWidth="1"/>
    <col min="3" max="3" width="66.8515625" style="78" customWidth="1"/>
    <col min="4" max="4" width="9.140625" style="78" customWidth="1"/>
    <col min="5" max="5" width="29.7109375" style="78" customWidth="1"/>
    <col min="6" max="6" width="10.8515625" style="78" customWidth="1"/>
    <col min="7" max="8" width="9.140625" style="78" customWidth="1"/>
    <col min="9" max="9" width="11.28125" style="78" customWidth="1"/>
    <col min="10" max="13" width="9.140625" style="78" customWidth="1"/>
    <col min="14" max="14" width="14.00390625" style="78" customWidth="1"/>
    <col min="15" max="15" width="19.140625" style="78" customWidth="1"/>
    <col min="16" max="16" width="11.421875" style="78" customWidth="1"/>
    <col min="17" max="21" width="9.140625" style="78" customWidth="1"/>
    <col min="22" max="22" width="13.00390625" style="78" customWidth="1"/>
    <col min="23" max="24" width="9.140625" style="78" customWidth="1"/>
    <col min="25" max="25" width="10.8515625" style="78" customWidth="1"/>
    <col min="26" max="16384" width="9.140625" style="78" customWidth="1"/>
  </cols>
  <sheetData>
    <row r="1" spans="1:28" s="76" customFormat="1" ht="18.75">
      <c r="A1" s="127" t="s">
        <v>88</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75"/>
    </row>
    <row r="2" spans="1:28" ht="15.75">
      <c r="A2" s="113" t="s">
        <v>49</v>
      </c>
      <c r="B2" s="128" t="s">
        <v>50</v>
      </c>
      <c r="C2" s="128" t="s">
        <v>51</v>
      </c>
      <c r="D2" s="128" t="s">
        <v>45</v>
      </c>
      <c r="E2" s="128"/>
      <c r="F2" s="128"/>
      <c r="G2" s="128"/>
      <c r="H2" s="128"/>
      <c r="I2" s="128"/>
      <c r="J2" s="128"/>
      <c r="K2" s="128"/>
      <c r="L2" s="128"/>
      <c r="M2" s="128"/>
      <c r="N2" s="128"/>
      <c r="O2" s="128"/>
      <c r="P2" s="128"/>
      <c r="Q2" s="128"/>
      <c r="R2" s="128"/>
      <c r="S2" s="128"/>
      <c r="T2" s="128"/>
      <c r="U2" s="128"/>
      <c r="V2" s="128"/>
      <c r="W2" s="128"/>
      <c r="X2" s="128"/>
      <c r="Y2" s="128"/>
      <c r="Z2" s="128"/>
      <c r="AA2" s="128"/>
      <c r="AB2" s="77"/>
    </row>
    <row r="3" spans="1:31" ht="47.25">
      <c r="A3" s="113"/>
      <c r="B3" s="128"/>
      <c r="C3" s="128"/>
      <c r="D3" s="42" t="s">
        <v>26</v>
      </c>
      <c r="E3" s="43" t="s">
        <v>27</v>
      </c>
      <c r="F3" s="43" t="s">
        <v>7</v>
      </c>
      <c r="G3" s="43" t="s">
        <v>28</v>
      </c>
      <c r="H3" s="43" t="s">
        <v>29</v>
      </c>
      <c r="I3" s="43" t="s">
        <v>30</v>
      </c>
      <c r="J3" s="43" t="s">
        <v>31</v>
      </c>
      <c r="K3" s="43" t="s">
        <v>8</v>
      </c>
      <c r="L3" s="43" t="s">
        <v>32</v>
      </c>
      <c r="M3" s="42" t="s">
        <v>33</v>
      </c>
      <c r="N3" s="43" t="s">
        <v>9</v>
      </c>
      <c r="O3" s="43" t="s">
        <v>10</v>
      </c>
      <c r="P3" s="43" t="s">
        <v>34</v>
      </c>
      <c r="Q3" s="42" t="s">
        <v>11</v>
      </c>
      <c r="R3" s="43" t="s">
        <v>35</v>
      </c>
      <c r="S3" s="43" t="s">
        <v>36</v>
      </c>
      <c r="T3" s="42" t="s">
        <v>37</v>
      </c>
      <c r="U3" s="43" t="s">
        <v>38</v>
      </c>
      <c r="V3" s="42" t="s">
        <v>39</v>
      </c>
      <c r="W3" s="43" t="s">
        <v>40</v>
      </c>
      <c r="X3" s="42" t="s">
        <v>41</v>
      </c>
      <c r="Y3" s="42" t="s">
        <v>42</v>
      </c>
      <c r="Z3" s="43" t="s">
        <v>43</v>
      </c>
      <c r="AA3" s="43" t="s">
        <v>44</v>
      </c>
      <c r="AB3" s="79" t="s">
        <v>200</v>
      </c>
      <c r="AC3" s="72" t="s">
        <v>210</v>
      </c>
      <c r="AD3" s="73" t="s">
        <v>211</v>
      </c>
      <c r="AE3" s="74" t="s">
        <v>214</v>
      </c>
    </row>
    <row r="4" spans="1:31" s="83" customFormat="1" ht="30.75" customHeight="1">
      <c r="A4" s="119" t="s">
        <v>89</v>
      </c>
      <c r="B4" s="80" t="s">
        <v>104</v>
      </c>
      <c r="C4" s="81" t="s">
        <v>90</v>
      </c>
      <c r="D4" s="33"/>
      <c r="E4" s="80"/>
      <c r="F4" s="80"/>
      <c r="G4" s="80"/>
      <c r="H4" s="80"/>
      <c r="I4" s="80"/>
      <c r="J4" s="80"/>
      <c r="K4" s="80"/>
      <c r="L4" s="80"/>
      <c r="M4" s="80"/>
      <c r="N4" s="80"/>
      <c r="O4" s="80"/>
      <c r="P4" s="80"/>
      <c r="Q4" s="80"/>
      <c r="R4" s="80"/>
      <c r="S4" s="80"/>
      <c r="T4" s="80"/>
      <c r="U4" s="80"/>
      <c r="V4" s="80"/>
      <c r="W4" s="80"/>
      <c r="X4" s="80"/>
      <c r="Y4" s="80"/>
      <c r="Z4" s="80"/>
      <c r="AA4" s="80"/>
      <c r="AB4" s="82"/>
      <c r="AC4" s="45">
        <f>SUM(D4:AB4)</f>
        <v>0</v>
      </c>
      <c r="AD4" s="45">
        <f>COUNT(D4:AB4)</f>
        <v>0</v>
      </c>
      <c r="AE4" s="45">
        <v>0</v>
      </c>
    </row>
    <row r="5" spans="1:31" s="83" customFormat="1" ht="31.5" customHeight="1">
      <c r="A5" s="119"/>
      <c r="B5" s="80" t="s">
        <v>105</v>
      </c>
      <c r="C5" s="81" t="s">
        <v>185</v>
      </c>
      <c r="D5" s="33">
        <v>5</v>
      </c>
      <c r="E5" s="80"/>
      <c r="F5" s="80"/>
      <c r="G5" s="80"/>
      <c r="H5" s="80"/>
      <c r="I5" s="80"/>
      <c r="J5" s="80"/>
      <c r="K5" s="33">
        <v>5</v>
      </c>
      <c r="L5" s="80">
        <v>4</v>
      </c>
      <c r="M5" s="80"/>
      <c r="N5" s="80"/>
      <c r="O5" s="80"/>
      <c r="P5" s="80"/>
      <c r="Q5" s="80"/>
      <c r="R5" s="80">
        <v>4</v>
      </c>
      <c r="S5" s="80"/>
      <c r="T5" s="80"/>
      <c r="U5" s="80">
        <v>2</v>
      </c>
      <c r="V5" s="80"/>
      <c r="W5" s="80"/>
      <c r="X5" s="80"/>
      <c r="Y5" s="80"/>
      <c r="Z5" s="80"/>
      <c r="AA5" s="80"/>
      <c r="AB5" s="82"/>
      <c r="AC5" s="45">
        <f aca="true" t="shared" si="0" ref="AC5:AC25">SUM(D5:AB5)</f>
        <v>20</v>
      </c>
      <c r="AD5" s="45">
        <f aca="true" t="shared" si="1" ref="AD5:AD25">COUNT(D5:AB5)</f>
        <v>5</v>
      </c>
      <c r="AE5" s="45">
        <f>AC5/AD5</f>
        <v>4</v>
      </c>
    </row>
    <row r="6" spans="1:31" s="83" customFormat="1" ht="31.5" customHeight="1">
      <c r="A6" s="119"/>
      <c r="B6" s="80" t="s">
        <v>106</v>
      </c>
      <c r="C6" s="81" t="s">
        <v>91</v>
      </c>
      <c r="D6" s="33"/>
      <c r="E6" s="80"/>
      <c r="F6" s="80"/>
      <c r="G6" s="80"/>
      <c r="H6" s="80"/>
      <c r="I6" s="80"/>
      <c r="J6" s="80"/>
      <c r="K6" s="33"/>
      <c r="L6" s="80"/>
      <c r="M6" s="80"/>
      <c r="N6" s="80"/>
      <c r="O6" s="80"/>
      <c r="P6" s="80"/>
      <c r="Q6" s="80"/>
      <c r="R6" s="80">
        <v>1</v>
      </c>
      <c r="S6" s="80"/>
      <c r="T6" s="80"/>
      <c r="U6" s="80">
        <v>3</v>
      </c>
      <c r="V6" s="80"/>
      <c r="W6" s="80"/>
      <c r="X6" s="80"/>
      <c r="Y6" s="80"/>
      <c r="Z6" s="80"/>
      <c r="AA6" s="80"/>
      <c r="AB6" s="82"/>
      <c r="AC6" s="45">
        <f t="shared" si="0"/>
        <v>4</v>
      </c>
      <c r="AD6" s="45">
        <f t="shared" si="1"/>
        <v>2</v>
      </c>
      <c r="AE6" s="45">
        <f aca="true" t="shared" si="2" ref="AE6:AE25">AC6/AD6</f>
        <v>2</v>
      </c>
    </row>
    <row r="7" spans="1:31" s="83" customFormat="1" ht="31.5" customHeight="1">
      <c r="A7" s="119"/>
      <c r="B7" s="80" t="s">
        <v>107</v>
      </c>
      <c r="C7" s="19" t="s">
        <v>92</v>
      </c>
      <c r="D7" s="33"/>
      <c r="E7" s="80"/>
      <c r="F7" s="80"/>
      <c r="G7" s="80">
        <v>4</v>
      </c>
      <c r="H7" s="80"/>
      <c r="I7" s="80"/>
      <c r="J7" s="80"/>
      <c r="K7" s="33"/>
      <c r="L7" s="80"/>
      <c r="M7" s="80"/>
      <c r="N7" s="80"/>
      <c r="O7" s="80"/>
      <c r="P7" s="80"/>
      <c r="Q7" s="80"/>
      <c r="R7" s="80"/>
      <c r="S7" s="80"/>
      <c r="T7" s="80"/>
      <c r="U7" s="80"/>
      <c r="V7" s="80"/>
      <c r="W7" s="80"/>
      <c r="X7" s="80"/>
      <c r="Y7" s="80"/>
      <c r="Z7" s="80"/>
      <c r="AA7" s="80"/>
      <c r="AB7" s="82"/>
      <c r="AC7" s="45">
        <f t="shared" si="0"/>
        <v>4</v>
      </c>
      <c r="AD7" s="45">
        <f t="shared" si="1"/>
        <v>1</v>
      </c>
      <c r="AE7" s="45">
        <f t="shared" si="2"/>
        <v>4</v>
      </c>
    </row>
    <row r="8" spans="1:31" s="83" customFormat="1" ht="31.5" customHeight="1">
      <c r="A8" s="119"/>
      <c r="B8" s="80" t="s">
        <v>108</v>
      </c>
      <c r="C8" s="19" t="s">
        <v>93</v>
      </c>
      <c r="D8" s="33"/>
      <c r="E8" s="80"/>
      <c r="F8" s="80"/>
      <c r="G8" s="80">
        <v>2</v>
      </c>
      <c r="H8" s="80"/>
      <c r="I8" s="80"/>
      <c r="J8" s="80"/>
      <c r="K8" s="33"/>
      <c r="L8" s="80"/>
      <c r="M8" s="80"/>
      <c r="N8" s="80"/>
      <c r="O8" s="80"/>
      <c r="P8" s="80">
        <v>4</v>
      </c>
      <c r="Q8" s="80"/>
      <c r="R8" s="80"/>
      <c r="S8" s="80"/>
      <c r="T8" s="80"/>
      <c r="U8" s="80"/>
      <c r="V8" s="80"/>
      <c r="W8" s="80"/>
      <c r="X8" s="80"/>
      <c r="Y8" s="80"/>
      <c r="Z8" s="80"/>
      <c r="AA8" s="80"/>
      <c r="AB8" s="82"/>
      <c r="AC8" s="45">
        <f t="shared" si="0"/>
        <v>6</v>
      </c>
      <c r="AD8" s="45">
        <f t="shared" si="1"/>
        <v>2</v>
      </c>
      <c r="AE8" s="45">
        <f t="shared" si="2"/>
        <v>3</v>
      </c>
    </row>
    <row r="9" spans="1:31" s="83" customFormat="1" ht="31.5" customHeight="1">
      <c r="A9" s="119"/>
      <c r="B9" s="80" t="s">
        <v>109</v>
      </c>
      <c r="C9" s="19" t="s">
        <v>94</v>
      </c>
      <c r="D9" s="33"/>
      <c r="E9" s="80"/>
      <c r="F9" s="80"/>
      <c r="G9" s="80"/>
      <c r="H9" s="80"/>
      <c r="I9" s="80"/>
      <c r="J9" s="80"/>
      <c r="K9" s="33"/>
      <c r="L9" s="80"/>
      <c r="M9" s="80"/>
      <c r="N9" s="80"/>
      <c r="O9" s="80"/>
      <c r="P9" s="80"/>
      <c r="Q9" s="80"/>
      <c r="R9" s="80"/>
      <c r="S9" s="80"/>
      <c r="T9" s="80"/>
      <c r="U9" s="80">
        <v>4</v>
      </c>
      <c r="V9" s="80"/>
      <c r="W9" s="80"/>
      <c r="X9" s="80"/>
      <c r="Y9" s="80"/>
      <c r="Z9" s="80"/>
      <c r="AA9" s="80"/>
      <c r="AB9" s="82">
        <v>1</v>
      </c>
      <c r="AC9" s="45">
        <f t="shared" si="0"/>
        <v>5</v>
      </c>
      <c r="AD9" s="45">
        <f t="shared" si="1"/>
        <v>2</v>
      </c>
      <c r="AE9" s="45">
        <f t="shared" si="2"/>
        <v>2.5</v>
      </c>
    </row>
    <row r="10" spans="1:31" s="83" customFormat="1" ht="31.5" customHeight="1">
      <c r="A10" s="119"/>
      <c r="B10" s="80" t="s">
        <v>110</v>
      </c>
      <c r="C10" s="19" t="s">
        <v>95</v>
      </c>
      <c r="D10" s="33">
        <v>4</v>
      </c>
      <c r="E10" s="80"/>
      <c r="F10" s="80"/>
      <c r="G10" s="80">
        <v>5</v>
      </c>
      <c r="H10" s="80"/>
      <c r="I10" s="80"/>
      <c r="J10" s="80"/>
      <c r="K10" s="33">
        <v>4</v>
      </c>
      <c r="L10" s="80">
        <v>1</v>
      </c>
      <c r="M10" s="80"/>
      <c r="N10" s="80"/>
      <c r="O10" s="80"/>
      <c r="P10" s="80"/>
      <c r="Q10" s="80"/>
      <c r="R10" s="80">
        <v>3</v>
      </c>
      <c r="S10" s="80"/>
      <c r="T10" s="80"/>
      <c r="U10" s="80">
        <v>5</v>
      </c>
      <c r="V10" s="80"/>
      <c r="W10" s="80">
        <v>4</v>
      </c>
      <c r="X10" s="80"/>
      <c r="Y10" s="80"/>
      <c r="Z10" s="80">
        <v>5</v>
      </c>
      <c r="AA10" s="80"/>
      <c r="AB10" s="82">
        <v>2</v>
      </c>
      <c r="AC10" s="45">
        <f t="shared" si="0"/>
        <v>33</v>
      </c>
      <c r="AD10" s="45">
        <f t="shared" si="1"/>
        <v>9</v>
      </c>
      <c r="AE10" s="45">
        <f t="shared" si="2"/>
        <v>3.6666666666666665</v>
      </c>
    </row>
    <row r="11" spans="1:31" s="83" customFormat="1" ht="31.5" customHeight="1">
      <c r="A11" s="119" t="s">
        <v>119</v>
      </c>
      <c r="B11" s="80" t="s">
        <v>111</v>
      </c>
      <c r="C11" s="19" t="s">
        <v>96</v>
      </c>
      <c r="D11" s="33"/>
      <c r="E11" s="80"/>
      <c r="F11" s="80"/>
      <c r="G11" s="80"/>
      <c r="H11" s="80"/>
      <c r="I11" s="80"/>
      <c r="J11" s="80"/>
      <c r="K11" s="33"/>
      <c r="L11" s="80">
        <v>5</v>
      </c>
      <c r="M11" s="80"/>
      <c r="N11" s="80"/>
      <c r="O11" s="80"/>
      <c r="P11" s="80"/>
      <c r="Q11" s="80"/>
      <c r="R11" s="80"/>
      <c r="S11" s="80"/>
      <c r="T11" s="80"/>
      <c r="U11" s="80"/>
      <c r="V11" s="80"/>
      <c r="W11" s="80"/>
      <c r="X11" s="80"/>
      <c r="Y11" s="80"/>
      <c r="Z11" s="80"/>
      <c r="AA11" s="80"/>
      <c r="AB11" s="82"/>
      <c r="AC11" s="45">
        <f t="shared" si="0"/>
        <v>5</v>
      </c>
      <c r="AD11" s="45">
        <f t="shared" si="1"/>
        <v>1</v>
      </c>
      <c r="AE11" s="45">
        <f t="shared" si="2"/>
        <v>5</v>
      </c>
    </row>
    <row r="12" spans="1:31" s="83" customFormat="1" ht="31.5" customHeight="1">
      <c r="A12" s="119"/>
      <c r="B12" s="80" t="s">
        <v>112</v>
      </c>
      <c r="C12" s="19" t="s">
        <v>97</v>
      </c>
      <c r="D12" s="33"/>
      <c r="E12" s="80"/>
      <c r="F12" s="80"/>
      <c r="G12" s="80"/>
      <c r="H12" s="80">
        <v>4</v>
      </c>
      <c r="I12" s="80"/>
      <c r="J12" s="80"/>
      <c r="K12" s="33"/>
      <c r="L12" s="80"/>
      <c r="M12" s="80"/>
      <c r="N12" s="80"/>
      <c r="O12" s="80"/>
      <c r="P12" s="80"/>
      <c r="Q12" s="80"/>
      <c r="R12" s="80"/>
      <c r="S12" s="80"/>
      <c r="T12" s="80"/>
      <c r="U12" s="80"/>
      <c r="V12" s="80"/>
      <c r="W12" s="80"/>
      <c r="X12" s="80"/>
      <c r="Y12" s="80"/>
      <c r="Z12" s="80"/>
      <c r="AA12" s="80"/>
      <c r="AB12" s="82">
        <v>4</v>
      </c>
      <c r="AC12" s="45">
        <f t="shared" si="0"/>
        <v>8</v>
      </c>
      <c r="AD12" s="45">
        <f t="shared" si="1"/>
        <v>2</v>
      </c>
      <c r="AE12" s="45">
        <f t="shared" si="2"/>
        <v>4</v>
      </c>
    </row>
    <row r="13" spans="1:31" s="83" customFormat="1" ht="31.5" customHeight="1">
      <c r="A13" s="119"/>
      <c r="B13" s="80" t="s">
        <v>113</v>
      </c>
      <c r="C13" s="19" t="s">
        <v>98</v>
      </c>
      <c r="D13" s="33">
        <v>3</v>
      </c>
      <c r="E13" s="80"/>
      <c r="F13" s="80"/>
      <c r="G13" s="80"/>
      <c r="H13" s="80">
        <v>4</v>
      </c>
      <c r="I13" s="80"/>
      <c r="J13" s="80"/>
      <c r="K13" s="33">
        <v>3</v>
      </c>
      <c r="L13" s="80"/>
      <c r="M13" s="80"/>
      <c r="N13" s="80"/>
      <c r="O13" s="80"/>
      <c r="P13" s="80"/>
      <c r="Q13" s="80"/>
      <c r="R13" s="80"/>
      <c r="S13" s="80"/>
      <c r="T13" s="80"/>
      <c r="U13" s="80"/>
      <c r="V13" s="80"/>
      <c r="W13" s="80"/>
      <c r="X13" s="80"/>
      <c r="Y13" s="80"/>
      <c r="Z13" s="80"/>
      <c r="AA13" s="80">
        <v>5</v>
      </c>
      <c r="AB13" s="82"/>
      <c r="AC13" s="45">
        <f t="shared" si="0"/>
        <v>15</v>
      </c>
      <c r="AD13" s="45">
        <f t="shared" si="1"/>
        <v>4</v>
      </c>
      <c r="AE13" s="45">
        <f t="shared" si="2"/>
        <v>3.75</v>
      </c>
    </row>
    <row r="14" spans="1:31" s="83" customFormat="1" ht="31.5" customHeight="1">
      <c r="A14" s="119"/>
      <c r="B14" s="80" t="s">
        <v>114</v>
      </c>
      <c r="C14" s="19" t="s">
        <v>99</v>
      </c>
      <c r="D14" s="33"/>
      <c r="E14" s="80"/>
      <c r="F14" s="80"/>
      <c r="G14" s="80">
        <v>1</v>
      </c>
      <c r="H14" s="80">
        <v>3</v>
      </c>
      <c r="I14" s="80"/>
      <c r="J14" s="80"/>
      <c r="K14" s="33"/>
      <c r="L14" s="80"/>
      <c r="M14" s="80"/>
      <c r="N14" s="80"/>
      <c r="O14" s="80"/>
      <c r="P14" s="80"/>
      <c r="Q14" s="80"/>
      <c r="R14" s="80"/>
      <c r="S14" s="80"/>
      <c r="T14" s="80"/>
      <c r="U14" s="80"/>
      <c r="V14" s="80"/>
      <c r="W14" s="80"/>
      <c r="X14" s="80"/>
      <c r="Y14" s="80"/>
      <c r="Z14" s="80"/>
      <c r="AA14" s="80"/>
      <c r="AB14" s="82">
        <v>5</v>
      </c>
      <c r="AC14" s="45">
        <f t="shared" si="0"/>
        <v>9</v>
      </c>
      <c r="AD14" s="45">
        <f t="shared" si="1"/>
        <v>3</v>
      </c>
      <c r="AE14" s="45">
        <f t="shared" si="2"/>
        <v>3</v>
      </c>
    </row>
    <row r="15" spans="1:31" s="83" customFormat="1" ht="31.5" customHeight="1">
      <c r="A15" s="119"/>
      <c r="B15" s="80" t="s">
        <v>115</v>
      </c>
      <c r="C15" s="19" t="s">
        <v>100</v>
      </c>
      <c r="D15" s="33"/>
      <c r="E15" s="80"/>
      <c r="F15" s="80"/>
      <c r="G15" s="80"/>
      <c r="H15" s="80">
        <v>1</v>
      </c>
      <c r="I15" s="80"/>
      <c r="J15" s="80"/>
      <c r="K15" s="33"/>
      <c r="L15" s="80">
        <v>2</v>
      </c>
      <c r="M15" s="80"/>
      <c r="N15" s="80"/>
      <c r="O15" s="80"/>
      <c r="P15" s="80"/>
      <c r="Q15" s="80"/>
      <c r="R15" s="80"/>
      <c r="S15" s="80"/>
      <c r="T15" s="80"/>
      <c r="U15" s="80">
        <v>1</v>
      </c>
      <c r="V15" s="80"/>
      <c r="W15" s="80"/>
      <c r="X15" s="80"/>
      <c r="Y15" s="80"/>
      <c r="Z15" s="80"/>
      <c r="AA15" s="80"/>
      <c r="AB15" s="82"/>
      <c r="AC15" s="45">
        <f t="shared" si="0"/>
        <v>4</v>
      </c>
      <c r="AD15" s="45">
        <f t="shared" si="1"/>
        <v>3</v>
      </c>
      <c r="AE15" s="45">
        <f t="shared" si="2"/>
        <v>1.3333333333333333</v>
      </c>
    </row>
    <row r="16" spans="1:31" s="83" customFormat="1" ht="31.5" customHeight="1">
      <c r="A16" s="119"/>
      <c r="B16" s="80" t="s">
        <v>116</v>
      </c>
      <c r="C16" s="19" t="s">
        <v>101</v>
      </c>
      <c r="D16" s="33">
        <v>2</v>
      </c>
      <c r="E16" s="80"/>
      <c r="F16" s="80"/>
      <c r="G16" s="80">
        <v>3</v>
      </c>
      <c r="H16" s="80">
        <v>4</v>
      </c>
      <c r="I16" s="80"/>
      <c r="J16" s="80"/>
      <c r="K16" s="33">
        <v>2</v>
      </c>
      <c r="L16" s="80"/>
      <c r="M16" s="80"/>
      <c r="N16" s="80"/>
      <c r="O16" s="80"/>
      <c r="P16" s="80"/>
      <c r="Q16" s="80"/>
      <c r="R16" s="80">
        <v>2</v>
      </c>
      <c r="S16" s="80"/>
      <c r="T16" s="80"/>
      <c r="U16" s="80"/>
      <c r="V16" s="80"/>
      <c r="W16" s="80"/>
      <c r="X16" s="80"/>
      <c r="Y16" s="80"/>
      <c r="Z16" s="80"/>
      <c r="AA16" s="80"/>
      <c r="AB16" s="82"/>
      <c r="AC16" s="45">
        <f t="shared" si="0"/>
        <v>13</v>
      </c>
      <c r="AD16" s="45">
        <f t="shared" si="1"/>
        <v>5</v>
      </c>
      <c r="AE16" s="45">
        <f t="shared" si="2"/>
        <v>2.6</v>
      </c>
    </row>
    <row r="17" spans="1:31" s="83" customFormat="1" ht="31.5" customHeight="1">
      <c r="A17" s="119"/>
      <c r="B17" s="80" t="s">
        <v>117</v>
      </c>
      <c r="C17" s="19" t="s">
        <v>102</v>
      </c>
      <c r="D17" s="33">
        <v>1</v>
      </c>
      <c r="E17" s="80"/>
      <c r="F17" s="80"/>
      <c r="G17" s="80"/>
      <c r="H17" s="80">
        <v>5</v>
      </c>
      <c r="I17" s="80"/>
      <c r="J17" s="80"/>
      <c r="K17" s="33">
        <v>1</v>
      </c>
      <c r="L17" s="80"/>
      <c r="M17" s="80"/>
      <c r="N17" s="80">
        <v>5</v>
      </c>
      <c r="O17" s="80"/>
      <c r="P17" s="80">
        <v>2</v>
      </c>
      <c r="Q17" s="80"/>
      <c r="R17" s="80"/>
      <c r="S17" s="80"/>
      <c r="T17" s="80"/>
      <c r="U17" s="80"/>
      <c r="V17" s="80"/>
      <c r="W17" s="80"/>
      <c r="X17" s="80"/>
      <c r="Y17" s="80"/>
      <c r="Z17" s="80"/>
      <c r="AA17" s="80"/>
      <c r="AB17" s="82"/>
      <c r="AC17" s="45">
        <f t="shared" si="0"/>
        <v>14</v>
      </c>
      <c r="AD17" s="45">
        <f t="shared" si="1"/>
        <v>5</v>
      </c>
      <c r="AE17" s="45">
        <f t="shared" si="2"/>
        <v>2.8</v>
      </c>
    </row>
    <row r="18" spans="1:31" s="83" customFormat="1" ht="31.5" customHeight="1">
      <c r="A18" s="119"/>
      <c r="B18" s="80" t="s">
        <v>118</v>
      </c>
      <c r="C18" s="19" t="s">
        <v>103</v>
      </c>
      <c r="D18" s="33"/>
      <c r="E18" s="80"/>
      <c r="F18" s="80"/>
      <c r="G18" s="80"/>
      <c r="H18" s="80">
        <v>1</v>
      </c>
      <c r="I18" s="80"/>
      <c r="J18" s="80"/>
      <c r="K18" s="33"/>
      <c r="L18" s="80"/>
      <c r="M18" s="80"/>
      <c r="N18" s="80"/>
      <c r="O18" s="80"/>
      <c r="P18" s="80">
        <v>4</v>
      </c>
      <c r="Q18" s="80"/>
      <c r="R18" s="80"/>
      <c r="S18" s="80"/>
      <c r="T18" s="80"/>
      <c r="U18" s="80"/>
      <c r="V18" s="80"/>
      <c r="W18" s="80"/>
      <c r="X18" s="80"/>
      <c r="Y18" s="80"/>
      <c r="Z18" s="80"/>
      <c r="AA18" s="80"/>
      <c r="AB18" s="82"/>
      <c r="AC18" s="45">
        <f t="shared" si="0"/>
        <v>5</v>
      </c>
      <c r="AD18" s="45">
        <f t="shared" si="1"/>
        <v>2</v>
      </c>
      <c r="AE18" s="45">
        <f t="shared" si="2"/>
        <v>2.5</v>
      </c>
    </row>
    <row r="19" spans="1:31" s="83" customFormat="1" ht="31.5" customHeight="1">
      <c r="A19" s="119" t="s">
        <v>134</v>
      </c>
      <c r="B19" s="80" t="s">
        <v>120</v>
      </c>
      <c r="C19" s="19" t="s">
        <v>121</v>
      </c>
      <c r="D19" s="33"/>
      <c r="E19" s="80"/>
      <c r="F19" s="80"/>
      <c r="G19" s="80"/>
      <c r="H19" s="80">
        <v>3</v>
      </c>
      <c r="I19" s="80"/>
      <c r="J19" s="80"/>
      <c r="K19" s="33"/>
      <c r="L19" s="80"/>
      <c r="M19" s="80"/>
      <c r="N19" s="80"/>
      <c r="O19" s="80"/>
      <c r="P19" s="80"/>
      <c r="Q19" s="80"/>
      <c r="R19" s="80"/>
      <c r="S19" s="80"/>
      <c r="T19" s="80"/>
      <c r="U19" s="80"/>
      <c r="V19" s="80"/>
      <c r="W19" s="80"/>
      <c r="X19" s="80"/>
      <c r="Y19" s="80"/>
      <c r="Z19" s="80"/>
      <c r="AA19" s="80"/>
      <c r="AB19" s="82"/>
      <c r="AC19" s="45">
        <f t="shared" si="0"/>
        <v>3</v>
      </c>
      <c r="AD19" s="45">
        <f t="shared" si="1"/>
        <v>1</v>
      </c>
      <c r="AE19" s="45">
        <f t="shared" si="2"/>
        <v>3</v>
      </c>
    </row>
    <row r="20" spans="1:31" s="83" customFormat="1" ht="31.5" customHeight="1">
      <c r="A20" s="119"/>
      <c r="B20" s="80" t="s">
        <v>122</v>
      </c>
      <c r="C20" s="19" t="s">
        <v>123</v>
      </c>
      <c r="D20" s="33"/>
      <c r="E20" s="80"/>
      <c r="F20" s="80"/>
      <c r="G20" s="80"/>
      <c r="H20" s="80">
        <v>1</v>
      </c>
      <c r="I20" s="80"/>
      <c r="J20" s="80"/>
      <c r="K20" s="33"/>
      <c r="L20" s="80"/>
      <c r="M20" s="80"/>
      <c r="N20" s="80"/>
      <c r="O20" s="80"/>
      <c r="P20" s="80"/>
      <c r="Q20" s="80"/>
      <c r="R20" s="80"/>
      <c r="S20" s="80"/>
      <c r="T20" s="80"/>
      <c r="U20" s="80"/>
      <c r="V20" s="80"/>
      <c r="W20" s="80"/>
      <c r="X20" s="80"/>
      <c r="Y20" s="80"/>
      <c r="Z20" s="80">
        <v>1</v>
      </c>
      <c r="AA20" s="80"/>
      <c r="AB20" s="82"/>
      <c r="AC20" s="45">
        <f t="shared" si="0"/>
        <v>2</v>
      </c>
      <c r="AD20" s="45">
        <f t="shared" si="1"/>
        <v>2</v>
      </c>
      <c r="AE20" s="45">
        <f t="shared" si="2"/>
        <v>1</v>
      </c>
    </row>
    <row r="21" spans="1:31" s="83" customFormat="1" ht="31.5" customHeight="1">
      <c r="A21" s="119" t="s">
        <v>133</v>
      </c>
      <c r="B21" s="80" t="s">
        <v>124</v>
      </c>
      <c r="C21" s="19" t="s">
        <v>184</v>
      </c>
      <c r="D21" s="33"/>
      <c r="E21" s="80"/>
      <c r="F21" s="80"/>
      <c r="G21" s="80"/>
      <c r="H21" s="80">
        <v>2</v>
      </c>
      <c r="I21" s="80"/>
      <c r="J21" s="80"/>
      <c r="K21" s="33"/>
      <c r="L21" s="80">
        <v>3</v>
      </c>
      <c r="M21" s="80"/>
      <c r="N21" s="80">
        <v>4</v>
      </c>
      <c r="O21" s="80"/>
      <c r="P21" s="80">
        <v>5</v>
      </c>
      <c r="Q21" s="80"/>
      <c r="R21" s="80">
        <v>5</v>
      </c>
      <c r="S21" s="80"/>
      <c r="T21" s="80"/>
      <c r="U21" s="80">
        <v>3</v>
      </c>
      <c r="V21" s="80"/>
      <c r="W21" s="80"/>
      <c r="X21" s="80"/>
      <c r="Y21" s="80"/>
      <c r="Z21" s="80"/>
      <c r="AA21" s="80"/>
      <c r="AB21" s="82"/>
      <c r="AC21" s="45">
        <f t="shared" si="0"/>
        <v>22</v>
      </c>
      <c r="AD21" s="45">
        <f t="shared" si="1"/>
        <v>6</v>
      </c>
      <c r="AE21" s="45">
        <f t="shared" si="2"/>
        <v>3.6666666666666665</v>
      </c>
    </row>
    <row r="22" spans="1:31" s="83" customFormat="1" ht="31.5" customHeight="1">
      <c r="A22" s="119"/>
      <c r="B22" s="80" t="s">
        <v>127</v>
      </c>
      <c r="C22" s="19" t="s">
        <v>125</v>
      </c>
      <c r="D22" s="33"/>
      <c r="E22" s="80"/>
      <c r="F22" s="80"/>
      <c r="G22" s="80"/>
      <c r="H22" s="80">
        <v>5</v>
      </c>
      <c r="I22" s="80"/>
      <c r="J22" s="80"/>
      <c r="K22" s="33"/>
      <c r="L22" s="80"/>
      <c r="M22" s="80"/>
      <c r="N22" s="80">
        <v>3</v>
      </c>
      <c r="O22" s="80"/>
      <c r="P22" s="80">
        <v>3</v>
      </c>
      <c r="Q22" s="80"/>
      <c r="R22" s="80"/>
      <c r="S22" s="80"/>
      <c r="T22" s="80"/>
      <c r="U22" s="80">
        <v>2</v>
      </c>
      <c r="V22" s="80"/>
      <c r="W22" s="80"/>
      <c r="X22" s="80"/>
      <c r="Y22" s="80"/>
      <c r="Z22" s="80">
        <v>4</v>
      </c>
      <c r="AA22" s="80"/>
      <c r="AB22" s="82"/>
      <c r="AC22" s="45">
        <f t="shared" si="0"/>
        <v>17</v>
      </c>
      <c r="AD22" s="45">
        <f t="shared" si="1"/>
        <v>5</v>
      </c>
      <c r="AE22" s="45">
        <f t="shared" si="2"/>
        <v>3.4</v>
      </c>
    </row>
    <row r="23" spans="1:31" s="83" customFormat="1" ht="31.5" customHeight="1">
      <c r="A23" s="119"/>
      <c r="B23" s="80" t="s">
        <v>128</v>
      </c>
      <c r="C23" s="19" t="s">
        <v>126</v>
      </c>
      <c r="D23" s="33"/>
      <c r="E23" s="80"/>
      <c r="F23" s="80"/>
      <c r="G23" s="80"/>
      <c r="H23" s="80">
        <v>5</v>
      </c>
      <c r="I23" s="80"/>
      <c r="J23" s="80"/>
      <c r="K23" s="33"/>
      <c r="L23" s="80"/>
      <c r="M23" s="80"/>
      <c r="N23" s="80"/>
      <c r="O23" s="80">
        <v>1</v>
      </c>
      <c r="P23" s="80"/>
      <c r="Q23" s="80"/>
      <c r="R23" s="80"/>
      <c r="S23" s="80"/>
      <c r="T23" s="80"/>
      <c r="U23" s="80">
        <v>4</v>
      </c>
      <c r="V23" s="80"/>
      <c r="W23" s="80"/>
      <c r="X23" s="80"/>
      <c r="Y23" s="80"/>
      <c r="Z23" s="80">
        <v>2</v>
      </c>
      <c r="AA23" s="80"/>
      <c r="AB23" s="82">
        <v>3</v>
      </c>
      <c r="AC23" s="45">
        <f t="shared" si="0"/>
        <v>15</v>
      </c>
      <c r="AD23" s="45">
        <f t="shared" si="1"/>
        <v>5</v>
      </c>
      <c r="AE23" s="45">
        <f t="shared" si="2"/>
        <v>3</v>
      </c>
    </row>
    <row r="24" spans="1:31" s="83" customFormat="1" ht="31.5" customHeight="1">
      <c r="A24" s="119"/>
      <c r="B24" s="80" t="s">
        <v>129</v>
      </c>
      <c r="C24" s="19" t="s">
        <v>130</v>
      </c>
      <c r="D24" s="33"/>
      <c r="E24" s="80"/>
      <c r="F24" s="80"/>
      <c r="G24" s="80"/>
      <c r="H24" s="80">
        <v>5</v>
      </c>
      <c r="I24" s="80"/>
      <c r="J24" s="80"/>
      <c r="K24" s="33"/>
      <c r="L24" s="80"/>
      <c r="M24" s="80"/>
      <c r="N24" s="80">
        <v>2</v>
      </c>
      <c r="O24" s="80"/>
      <c r="P24" s="80">
        <v>1</v>
      </c>
      <c r="Q24" s="80"/>
      <c r="R24" s="80"/>
      <c r="S24" s="80"/>
      <c r="T24" s="80"/>
      <c r="U24" s="80">
        <v>5</v>
      </c>
      <c r="V24" s="80"/>
      <c r="W24" s="80"/>
      <c r="X24" s="80"/>
      <c r="Y24" s="80"/>
      <c r="Z24" s="80">
        <v>3</v>
      </c>
      <c r="AA24" s="80">
        <v>4</v>
      </c>
      <c r="AB24" s="82"/>
      <c r="AC24" s="45">
        <f t="shared" si="0"/>
        <v>20</v>
      </c>
      <c r="AD24" s="45">
        <f t="shared" si="1"/>
        <v>6</v>
      </c>
      <c r="AE24" s="45">
        <f t="shared" si="2"/>
        <v>3.3333333333333335</v>
      </c>
    </row>
    <row r="25" spans="1:31" s="85" customFormat="1" ht="31.5" customHeight="1">
      <c r="A25" s="119"/>
      <c r="B25" s="80" t="s">
        <v>131</v>
      </c>
      <c r="C25" s="19" t="s">
        <v>132</v>
      </c>
      <c r="D25" s="33"/>
      <c r="E25" s="80"/>
      <c r="F25" s="80"/>
      <c r="G25" s="80"/>
      <c r="H25" s="84">
        <v>2</v>
      </c>
      <c r="I25" s="80"/>
      <c r="J25" s="80"/>
      <c r="K25" s="80"/>
      <c r="L25" s="80"/>
      <c r="M25" s="80"/>
      <c r="N25" s="84">
        <v>1</v>
      </c>
      <c r="O25" s="80"/>
      <c r="P25" s="80">
        <v>4</v>
      </c>
      <c r="Q25" s="80"/>
      <c r="R25" s="80"/>
      <c r="S25" s="80"/>
      <c r="T25" s="80"/>
      <c r="U25" s="84">
        <v>1</v>
      </c>
      <c r="V25" s="80"/>
      <c r="W25" s="80"/>
      <c r="X25" s="80"/>
      <c r="Y25" s="80"/>
      <c r="Z25" s="80"/>
      <c r="AA25" s="80"/>
      <c r="AB25" s="77"/>
      <c r="AC25" s="45">
        <f t="shared" si="0"/>
        <v>8</v>
      </c>
      <c r="AD25" s="45">
        <f t="shared" si="1"/>
        <v>4</v>
      </c>
      <c r="AE25" s="45">
        <f t="shared" si="2"/>
        <v>2</v>
      </c>
    </row>
    <row r="26" spans="1:28" s="85" customFormat="1" ht="173.25" customHeight="1">
      <c r="A26" s="127" t="s">
        <v>25</v>
      </c>
      <c r="B26" s="127"/>
      <c r="C26" s="127"/>
      <c r="D26" s="33"/>
      <c r="E26" s="19" t="s">
        <v>190</v>
      </c>
      <c r="F26" s="80"/>
      <c r="G26" s="80"/>
      <c r="H26" s="80"/>
      <c r="I26" s="19" t="s">
        <v>196</v>
      </c>
      <c r="J26" s="80"/>
      <c r="K26" s="80"/>
      <c r="L26" s="80"/>
      <c r="M26" s="80"/>
      <c r="N26" s="80"/>
      <c r="O26" s="19" t="s">
        <v>193</v>
      </c>
      <c r="P26" s="19"/>
      <c r="Q26" s="80"/>
      <c r="R26" s="80"/>
      <c r="S26" s="19" t="s">
        <v>191</v>
      </c>
      <c r="T26" s="80"/>
      <c r="U26" s="80"/>
      <c r="V26" s="80"/>
      <c r="W26" s="80"/>
      <c r="X26" s="80"/>
      <c r="Y26" s="80"/>
      <c r="Z26" s="80"/>
      <c r="AA26" s="80"/>
      <c r="AB26" s="77"/>
    </row>
    <row r="27" spans="3:4" s="85" customFormat="1" ht="15" customHeight="1">
      <c r="C27" s="86"/>
      <c r="D27" s="51"/>
    </row>
    <row r="28" spans="3:4" s="85" customFormat="1" ht="15" customHeight="1">
      <c r="C28" s="86"/>
      <c r="D28" s="51"/>
    </row>
    <row r="29" spans="3:4" s="85" customFormat="1" ht="15" customHeight="1">
      <c r="C29" s="86"/>
      <c r="D29" s="51"/>
    </row>
    <row r="30" spans="2:4" s="85" customFormat="1" ht="15" customHeight="1">
      <c r="B30" s="85" t="s">
        <v>46</v>
      </c>
      <c r="C30" s="86"/>
      <c r="D30" s="51"/>
    </row>
    <row r="31" spans="2:4" s="85" customFormat="1" ht="15" customHeight="1">
      <c r="B31" s="87"/>
      <c r="C31" s="88" t="s">
        <v>179</v>
      </c>
      <c r="D31" s="51"/>
    </row>
    <row r="32" spans="2:4" s="85" customFormat="1" ht="15" customHeight="1">
      <c r="B32" s="89"/>
      <c r="C32" s="88" t="s">
        <v>47</v>
      </c>
      <c r="D32" s="51"/>
    </row>
    <row r="33" spans="3:4" s="85" customFormat="1" ht="15" customHeight="1">
      <c r="C33" s="86"/>
      <c r="D33" s="51"/>
    </row>
    <row r="34" spans="1:4" s="85" customFormat="1" ht="15" customHeight="1">
      <c r="A34" s="90" t="s">
        <v>180</v>
      </c>
      <c r="C34" s="86"/>
      <c r="D34" s="51"/>
    </row>
    <row r="35" spans="1:4" s="85" customFormat="1" ht="15" customHeight="1">
      <c r="A35" s="85" t="s">
        <v>181</v>
      </c>
      <c r="C35" s="86"/>
      <c r="D35" s="51"/>
    </row>
    <row r="36" spans="1:4" s="85" customFormat="1" ht="15" customHeight="1">
      <c r="A36" s="85" t="s">
        <v>182</v>
      </c>
      <c r="C36" s="86"/>
      <c r="D36" s="51"/>
    </row>
    <row r="37" spans="1:4" s="85" customFormat="1" ht="15" customHeight="1">
      <c r="A37" s="91" t="s">
        <v>183</v>
      </c>
      <c r="C37" s="86"/>
      <c r="D37" s="51"/>
    </row>
    <row r="38" spans="3:4" s="85" customFormat="1" ht="15" customHeight="1">
      <c r="C38" s="86"/>
      <c r="D38" s="51"/>
    </row>
    <row r="39" spans="3:4" s="85" customFormat="1" ht="15" customHeight="1">
      <c r="C39" s="86"/>
      <c r="D39" s="51"/>
    </row>
    <row r="40" spans="3:4" s="85" customFormat="1" ht="15" customHeight="1">
      <c r="C40" s="86"/>
      <c r="D40" s="51"/>
    </row>
    <row r="41" spans="3:4" s="85" customFormat="1" ht="15" customHeight="1">
      <c r="C41" s="86"/>
      <c r="D41" s="51"/>
    </row>
    <row r="42" spans="3:4" s="85" customFormat="1" ht="15" customHeight="1">
      <c r="C42" s="86"/>
      <c r="D42" s="51"/>
    </row>
    <row r="43" spans="3:4" s="85" customFormat="1" ht="15" customHeight="1">
      <c r="C43" s="86"/>
      <c r="D43" s="51"/>
    </row>
    <row r="44" spans="3:4" s="85" customFormat="1" ht="15" customHeight="1">
      <c r="C44" s="86"/>
      <c r="D44" s="51"/>
    </row>
    <row r="45" spans="3:4" s="85" customFormat="1" ht="15" customHeight="1">
      <c r="C45" s="86"/>
      <c r="D45" s="51"/>
    </row>
    <row r="46" spans="3:4" s="85" customFormat="1" ht="15" customHeight="1">
      <c r="C46" s="86"/>
      <c r="D46" s="51"/>
    </row>
    <row r="47" spans="3:4" s="85" customFormat="1" ht="15" customHeight="1">
      <c r="C47" s="86"/>
      <c r="D47" s="51"/>
    </row>
    <row r="48" spans="3:4" s="85" customFormat="1" ht="15" customHeight="1">
      <c r="C48" s="86"/>
      <c r="D48" s="51"/>
    </row>
    <row r="49" spans="3:4" s="85" customFormat="1" ht="15" customHeight="1">
      <c r="C49" s="86"/>
      <c r="D49" s="51"/>
    </row>
    <row r="50" spans="3:4" s="85" customFormat="1" ht="15" customHeight="1">
      <c r="C50" s="86"/>
      <c r="D50" s="51"/>
    </row>
    <row r="51" spans="3:4" s="85" customFormat="1" ht="15" customHeight="1">
      <c r="C51" s="86"/>
      <c r="D51" s="51"/>
    </row>
    <row r="52" spans="3:4" s="85" customFormat="1" ht="15" customHeight="1">
      <c r="C52" s="86"/>
      <c r="D52" s="51"/>
    </row>
    <row r="53" spans="3:4" s="85" customFormat="1" ht="15" customHeight="1">
      <c r="C53" s="86"/>
      <c r="D53" s="51"/>
    </row>
    <row r="54" spans="3:4" s="85" customFormat="1" ht="15" customHeight="1">
      <c r="C54" s="86"/>
      <c r="D54" s="51"/>
    </row>
    <row r="55" spans="3:4" s="85" customFormat="1" ht="15" customHeight="1">
      <c r="C55" s="86"/>
      <c r="D55" s="51"/>
    </row>
    <row r="56" spans="3:4" s="85" customFormat="1" ht="15" customHeight="1">
      <c r="C56" s="86"/>
      <c r="D56" s="51"/>
    </row>
    <row r="57" spans="3:4" s="85" customFormat="1" ht="15" customHeight="1">
      <c r="C57" s="86"/>
      <c r="D57" s="51"/>
    </row>
    <row r="58" spans="3:4" s="85" customFormat="1" ht="15" customHeight="1">
      <c r="C58" s="86"/>
      <c r="D58" s="51"/>
    </row>
    <row r="59" spans="3:4" s="85" customFormat="1" ht="15" customHeight="1">
      <c r="C59" s="86"/>
      <c r="D59" s="51"/>
    </row>
    <row r="60" spans="3:4" s="85" customFormat="1" ht="15" customHeight="1">
      <c r="C60" s="86"/>
      <c r="D60" s="51"/>
    </row>
    <row r="61" spans="3:4" s="85" customFormat="1" ht="15" customHeight="1">
      <c r="C61" s="86"/>
      <c r="D61" s="51"/>
    </row>
    <row r="62" spans="3:4" s="85" customFormat="1" ht="15" customHeight="1">
      <c r="C62" s="86"/>
      <c r="D62" s="51"/>
    </row>
    <row r="63" spans="3:4" s="85" customFormat="1" ht="15" customHeight="1">
      <c r="C63" s="86"/>
      <c r="D63" s="51"/>
    </row>
    <row r="64" spans="3:4" s="85" customFormat="1" ht="15" customHeight="1">
      <c r="C64" s="86"/>
      <c r="D64" s="51"/>
    </row>
    <row r="65" spans="3:4" s="85" customFormat="1" ht="15" customHeight="1">
      <c r="C65" s="86"/>
      <c r="D65" s="51"/>
    </row>
    <row r="66" spans="3:4" s="85" customFormat="1" ht="15" customHeight="1">
      <c r="C66" s="86"/>
      <c r="D66" s="51"/>
    </row>
    <row r="67" spans="3:4" s="85" customFormat="1" ht="15" customHeight="1">
      <c r="C67" s="86"/>
      <c r="D67" s="51"/>
    </row>
    <row r="68" spans="3:4" s="85" customFormat="1" ht="15" customHeight="1">
      <c r="C68" s="86"/>
      <c r="D68" s="51"/>
    </row>
    <row r="69" spans="3:4" s="85" customFormat="1" ht="15" customHeight="1">
      <c r="C69" s="86"/>
      <c r="D69" s="51"/>
    </row>
    <row r="70" spans="3:4" s="85" customFormat="1" ht="15" customHeight="1">
      <c r="C70" s="86"/>
      <c r="D70" s="51"/>
    </row>
    <row r="71" spans="3:4" s="85" customFormat="1" ht="15" customHeight="1">
      <c r="C71" s="86"/>
      <c r="D71" s="51"/>
    </row>
    <row r="72" spans="3:4" s="85" customFormat="1" ht="15" customHeight="1">
      <c r="C72" s="86"/>
      <c r="D72" s="51"/>
    </row>
    <row r="73" spans="3:4" s="85" customFormat="1" ht="15" customHeight="1">
      <c r="C73" s="86"/>
      <c r="D73" s="51"/>
    </row>
    <row r="74" spans="3:4" s="85" customFormat="1" ht="15" customHeight="1">
      <c r="C74" s="86"/>
      <c r="D74" s="51"/>
    </row>
    <row r="75" spans="3:4" s="85" customFormat="1" ht="15" customHeight="1">
      <c r="C75" s="86"/>
      <c r="D75" s="51"/>
    </row>
    <row r="76" spans="3:4" s="85" customFormat="1" ht="15" customHeight="1">
      <c r="C76" s="86"/>
      <c r="D76" s="51"/>
    </row>
    <row r="77" spans="3:4" s="85" customFormat="1" ht="15" customHeight="1">
      <c r="C77" s="86"/>
      <c r="D77" s="51"/>
    </row>
    <row r="78" spans="3:4" s="85" customFormat="1" ht="15" customHeight="1">
      <c r="C78" s="86"/>
      <c r="D78" s="51"/>
    </row>
    <row r="79" spans="3:4" s="85" customFormat="1" ht="15" customHeight="1">
      <c r="C79" s="86"/>
      <c r="D79" s="51"/>
    </row>
    <row r="80" spans="3:4" s="85" customFormat="1" ht="15" customHeight="1">
      <c r="C80" s="86"/>
      <c r="D80" s="51"/>
    </row>
    <row r="81" spans="3:4" s="85" customFormat="1" ht="15" customHeight="1">
      <c r="C81" s="86"/>
      <c r="D81" s="51"/>
    </row>
    <row r="82" spans="3:4" s="85" customFormat="1" ht="15" customHeight="1">
      <c r="C82" s="86"/>
      <c r="D82" s="51"/>
    </row>
    <row r="83" spans="3:4" s="85" customFormat="1" ht="15" customHeight="1">
      <c r="C83" s="86"/>
      <c r="D83" s="51"/>
    </row>
    <row r="84" s="85" customFormat="1" ht="15" customHeight="1"/>
    <row r="85" s="85" customFormat="1" ht="15" customHeight="1"/>
    <row r="86" s="85" customFormat="1" ht="15" customHeight="1"/>
    <row r="87" s="85" customFormat="1" ht="15" customHeight="1"/>
    <row r="88" s="85" customFormat="1" ht="15" customHeight="1"/>
    <row r="89" s="85" customFormat="1" ht="15" customHeight="1"/>
    <row r="90" s="85" customFormat="1" ht="15" customHeight="1"/>
    <row r="91" s="85" customFormat="1" ht="15" customHeight="1"/>
    <row r="92" s="85" customFormat="1" ht="15" customHeight="1"/>
    <row r="93" s="85" customFormat="1" ht="15" customHeight="1"/>
    <row r="94" s="85" customFormat="1" ht="15" customHeight="1"/>
    <row r="95" s="85" customFormat="1" ht="15" customHeight="1"/>
    <row r="96" s="85" customFormat="1" ht="15" customHeight="1"/>
    <row r="97" s="85" customFormat="1" ht="15" customHeight="1"/>
    <row r="98" s="85" customFormat="1" ht="15" customHeight="1"/>
    <row r="99" s="85" customFormat="1" ht="15" customHeight="1"/>
    <row r="100" s="85" customFormat="1" ht="15" customHeight="1"/>
    <row r="101" s="85" customFormat="1" ht="15" customHeight="1"/>
    <row r="102" s="85" customFormat="1" ht="12.75"/>
    <row r="103" s="85" customFormat="1" ht="12.75"/>
    <row r="104" s="85" customFormat="1" ht="12.75"/>
    <row r="105" s="85" customFormat="1" ht="12.75"/>
    <row r="106" s="85" customFormat="1" ht="12.75"/>
    <row r="107" s="85" customFormat="1" ht="12.75"/>
    <row r="108" s="85" customFormat="1" ht="12.75"/>
    <row r="109" s="85" customFormat="1" ht="12.75"/>
    <row r="110" s="85" customFormat="1" ht="12.75"/>
    <row r="111" s="85" customFormat="1" ht="12.75"/>
    <row r="112" s="85" customFormat="1" ht="12.75"/>
    <row r="113" s="85" customFormat="1" ht="12.75"/>
    <row r="114" s="85" customFormat="1" ht="12.75"/>
    <row r="115" s="85" customFormat="1" ht="12.75"/>
    <row r="116" s="85" customFormat="1" ht="12.75"/>
    <row r="117" s="85" customFormat="1" ht="12.75"/>
    <row r="118" s="85" customFormat="1" ht="12.75"/>
    <row r="119" s="85" customFormat="1" ht="12.75"/>
    <row r="120" s="85" customFormat="1" ht="12.75"/>
    <row r="121" s="85" customFormat="1" ht="12.75"/>
    <row r="122" s="85" customFormat="1" ht="12.75"/>
    <row r="123" s="85" customFormat="1" ht="12.75"/>
    <row r="124" s="85" customFormat="1" ht="12.75"/>
    <row r="125" s="85" customFormat="1" ht="12.75"/>
    <row r="126" s="85" customFormat="1" ht="12.75"/>
  </sheetData>
  <mergeCells count="10">
    <mergeCell ref="A1:AA1"/>
    <mergeCell ref="B2:B3"/>
    <mergeCell ref="A2:A3"/>
    <mergeCell ref="D2:AA2"/>
    <mergeCell ref="C2:C3"/>
    <mergeCell ref="A26:C26"/>
    <mergeCell ref="A19:A20"/>
    <mergeCell ref="A11:A18"/>
    <mergeCell ref="A4:A10"/>
    <mergeCell ref="A21:A2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E117"/>
  <sheetViews>
    <sheetView view="pageBreakPreview" zoomScaleSheetLayoutView="100" workbookViewId="0" topLeftCell="A1">
      <pane xSplit="3" ySplit="3" topLeftCell="AB16" activePane="bottomRight" state="frozen"/>
      <selection pane="topLeft" activeCell="A1" sqref="A1"/>
      <selection pane="topRight" activeCell="D1" sqref="D1"/>
      <selection pane="bottomLeft" activeCell="A4" sqref="A4"/>
      <selection pane="bottomRight" activeCell="AB17" sqref="AB17"/>
    </sheetView>
  </sheetViews>
  <sheetFormatPr defaultColWidth="9.140625" defaultRowHeight="12.75"/>
  <cols>
    <col min="1" max="1" width="32.57421875" style="0" customWidth="1"/>
    <col min="2" max="2" width="8.8515625" style="0" bestFit="1" customWidth="1"/>
    <col min="3" max="3" width="66.8515625" style="0" customWidth="1"/>
    <col min="5" max="5" width="41.00390625" style="0" customWidth="1"/>
    <col min="6" max="6" width="11.8515625" style="0" customWidth="1"/>
    <col min="10" max="10" width="13.00390625" style="0" customWidth="1"/>
    <col min="12" max="13" width="10.57421875" style="0" bestFit="1" customWidth="1"/>
    <col min="14" max="14" width="17.28125" style="0" bestFit="1" customWidth="1"/>
    <col min="15" max="15" width="15.140625" style="0" customWidth="1"/>
    <col min="16" max="16" width="19.00390625" style="0" bestFit="1" customWidth="1"/>
    <col min="17" max="17" width="10.57421875" style="0" bestFit="1" customWidth="1"/>
    <col min="21" max="21" width="11.8515625" style="0" bestFit="1" customWidth="1"/>
    <col min="22" max="22" width="13.00390625" style="0" customWidth="1"/>
    <col min="25" max="25" width="12.57421875" style="0" bestFit="1" customWidth="1"/>
    <col min="27" max="27" width="10.7109375" style="0" customWidth="1"/>
    <col min="29" max="31" width="9.140625" style="41" customWidth="1"/>
  </cols>
  <sheetData>
    <row r="1" spans="1:31" s="11" customFormat="1" ht="18.75">
      <c r="A1" s="129" t="s">
        <v>165</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31"/>
      <c r="AC1" s="38"/>
      <c r="AD1" s="38"/>
      <c r="AE1" s="38"/>
    </row>
    <row r="2" spans="1:28" ht="15.75">
      <c r="A2" s="122" t="s">
        <v>49</v>
      </c>
      <c r="B2" s="121" t="s">
        <v>50</v>
      </c>
      <c r="C2" s="121" t="s">
        <v>51</v>
      </c>
      <c r="D2" s="121" t="s">
        <v>45</v>
      </c>
      <c r="E2" s="121"/>
      <c r="F2" s="121"/>
      <c r="G2" s="121"/>
      <c r="H2" s="121"/>
      <c r="I2" s="121"/>
      <c r="J2" s="121"/>
      <c r="K2" s="121"/>
      <c r="L2" s="121"/>
      <c r="M2" s="121"/>
      <c r="N2" s="121"/>
      <c r="O2" s="121"/>
      <c r="P2" s="121"/>
      <c r="Q2" s="121"/>
      <c r="R2" s="121"/>
      <c r="S2" s="121"/>
      <c r="T2" s="121"/>
      <c r="U2" s="121"/>
      <c r="V2" s="121"/>
      <c r="W2" s="121"/>
      <c r="X2" s="121"/>
      <c r="Y2" s="121"/>
      <c r="Z2" s="121"/>
      <c r="AA2" s="121"/>
      <c r="AB2" s="20"/>
    </row>
    <row r="3" spans="1:31" ht="47.25">
      <c r="A3" s="122"/>
      <c r="B3" s="121"/>
      <c r="C3" s="121"/>
      <c r="D3" s="23" t="s">
        <v>26</v>
      </c>
      <c r="E3" s="24" t="s">
        <v>27</v>
      </c>
      <c r="F3" s="24" t="s">
        <v>7</v>
      </c>
      <c r="G3" s="24" t="s">
        <v>28</v>
      </c>
      <c r="H3" s="24" t="s">
        <v>29</v>
      </c>
      <c r="I3" s="24" t="s">
        <v>30</v>
      </c>
      <c r="J3" s="24" t="s">
        <v>31</v>
      </c>
      <c r="K3" s="24" t="s">
        <v>8</v>
      </c>
      <c r="L3" s="24" t="s">
        <v>32</v>
      </c>
      <c r="M3" s="23" t="s">
        <v>33</v>
      </c>
      <c r="N3" s="24" t="s">
        <v>9</v>
      </c>
      <c r="O3" s="24" t="s">
        <v>10</v>
      </c>
      <c r="P3" s="24" t="s">
        <v>34</v>
      </c>
      <c r="Q3" s="23" t="s">
        <v>11</v>
      </c>
      <c r="R3" s="24" t="s">
        <v>35</v>
      </c>
      <c r="S3" s="24" t="s">
        <v>36</v>
      </c>
      <c r="T3" s="23" t="s">
        <v>37</v>
      </c>
      <c r="U3" s="24" t="s">
        <v>38</v>
      </c>
      <c r="V3" s="23" t="s">
        <v>39</v>
      </c>
      <c r="W3" s="24" t="s">
        <v>40</v>
      </c>
      <c r="X3" s="23" t="s">
        <v>41</v>
      </c>
      <c r="Y3" s="23" t="s">
        <v>42</v>
      </c>
      <c r="Z3" s="24" t="s">
        <v>43</v>
      </c>
      <c r="AA3" s="24" t="s">
        <v>44</v>
      </c>
      <c r="AB3" s="17" t="s">
        <v>200</v>
      </c>
      <c r="AC3" s="47" t="s">
        <v>210</v>
      </c>
      <c r="AD3" s="47" t="s">
        <v>211</v>
      </c>
      <c r="AE3" s="47" t="s">
        <v>214</v>
      </c>
    </row>
    <row r="4" spans="1:31" s="5" customFormat="1" ht="30.75" customHeight="1">
      <c r="A4" s="119" t="s">
        <v>135</v>
      </c>
      <c r="B4" s="6" t="s">
        <v>136</v>
      </c>
      <c r="C4" s="13" t="s">
        <v>139</v>
      </c>
      <c r="D4" s="14"/>
      <c r="E4" s="6"/>
      <c r="F4" s="6"/>
      <c r="G4" s="6"/>
      <c r="H4" s="6">
        <v>5</v>
      </c>
      <c r="I4" s="6">
        <v>5</v>
      </c>
      <c r="J4" s="6"/>
      <c r="K4" s="6"/>
      <c r="L4" s="6">
        <v>4</v>
      </c>
      <c r="M4" s="6"/>
      <c r="N4" s="6">
        <v>4</v>
      </c>
      <c r="O4" s="6">
        <v>3</v>
      </c>
      <c r="P4" s="6">
        <v>5</v>
      </c>
      <c r="Q4" s="6"/>
      <c r="R4" s="6">
        <v>3</v>
      </c>
      <c r="S4" s="6">
        <v>5</v>
      </c>
      <c r="T4" s="6"/>
      <c r="U4" s="6"/>
      <c r="V4" s="6"/>
      <c r="W4" s="6">
        <v>4</v>
      </c>
      <c r="X4" s="6"/>
      <c r="Y4" s="6"/>
      <c r="Z4" s="6"/>
      <c r="AA4" s="6"/>
      <c r="AB4" s="7">
        <v>3</v>
      </c>
      <c r="AC4" s="92">
        <f>SUM(D4:AB4)</f>
        <v>41</v>
      </c>
      <c r="AD4" s="92">
        <f>COUNT(D4:AB4)</f>
        <v>10</v>
      </c>
      <c r="AE4" s="45">
        <f>AC4/AD4</f>
        <v>4.1</v>
      </c>
    </row>
    <row r="5" spans="1:31" s="5" customFormat="1" ht="31.5" customHeight="1">
      <c r="A5" s="119"/>
      <c r="B5" s="6" t="s">
        <v>137</v>
      </c>
      <c r="C5" s="13" t="s">
        <v>140</v>
      </c>
      <c r="D5" s="14"/>
      <c r="E5" s="6"/>
      <c r="F5" s="6">
        <v>4</v>
      </c>
      <c r="G5" s="6"/>
      <c r="H5" s="6">
        <v>4</v>
      </c>
      <c r="I5" s="6">
        <v>4</v>
      </c>
      <c r="J5" s="6"/>
      <c r="K5" s="6">
        <v>1</v>
      </c>
      <c r="L5" s="6"/>
      <c r="M5" s="6"/>
      <c r="N5" s="6"/>
      <c r="O5" s="6">
        <v>5</v>
      </c>
      <c r="P5" s="6">
        <v>4</v>
      </c>
      <c r="Q5" s="6"/>
      <c r="R5" s="6"/>
      <c r="S5" s="6">
        <v>4</v>
      </c>
      <c r="T5" s="6"/>
      <c r="U5" s="6"/>
      <c r="V5" s="6"/>
      <c r="W5" s="6">
        <v>3</v>
      </c>
      <c r="X5" s="6"/>
      <c r="Y5" s="6"/>
      <c r="Z5" s="6">
        <v>4</v>
      </c>
      <c r="AA5" s="6"/>
      <c r="AB5" s="7">
        <v>5</v>
      </c>
      <c r="AC5" s="92">
        <f aca="true" t="shared" si="0" ref="AC5:AC16">SUM(D5:AB5)</f>
        <v>38</v>
      </c>
      <c r="AD5" s="92">
        <f aca="true" t="shared" si="1" ref="AD5:AD16">COUNT(D5:AB5)</f>
        <v>10</v>
      </c>
      <c r="AE5" s="45">
        <f aca="true" t="shared" si="2" ref="AE5:AE16">AC5/AD5</f>
        <v>3.8</v>
      </c>
    </row>
    <row r="6" spans="1:31" s="5" customFormat="1" ht="31.5" customHeight="1">
      <c r="A6" s="119"/>
      <c r="B6" s="6" t="s">
        <v>138</v>
      </c>
      <c r="C6" s="13" t="s">
        <v>141</v>
      </c>
      <c r="D6" s="14"/>
      <c r="E6" s="6"/>
      <c r="F6" s="6"/>
      <c r="G6" s="6">
        <v>3</v>
      </c>
      <c r="H6" s="6">
        <v>4</v>
      </c>
      <c r="I6" s="6">
        <v>3</v>
      </c>
      <c r="J6" s="6"/>
      <c r="K6" s="6">
        <v>2</v>
      </c>
      <c r="L6" s="6"/>
      <c r="M6" s="6"/>
      <c r="N6" s="6"/>
      <c r="O6" s="6"/>
      <c r="P6" s="6">
        <v>3</v>
      </c>
      <c r="Q6" s="6"/>
      <c r="R6" s="6"/>
      <c r="S6" s="6">
        <v>3</v>
      </c>
      <c r="T6" s="6"/>
      <c r="U6" s="6"/>
      <c r="V6" s="6"/>
      <c r="W6" s="6">
        <v>2</v>
      </c>
      <c r="X6" s="6"/>
      <c r="Y6" s="6"/>
      <c r="Z6" s="6"/>
      <c r="AA6" s="6"/>
      <c r="AB6" s="7"/>
      <c r="AC6" s="92">
        <f t="shared" si="0"/>
        <v>20</v>
      </c>
      <c r="AD6" s="92">
        <f t="shared" si="1"/>
        <v>7</v>
      </c>
      <c r="AE6" s="45">
        <f t="shared" si="2"/>
        <v>2.857142857142857</v>
      </c>
    </row>
    <row r="7" spans="1:31" s="5" customFormat="1" ht="31.5" customHeight="1">
      <c r="A7" s="119" t="s">
        <v>163</v>
      </c>
      <c r="B7" s="6" t="s">
        <v>145</v>
      </c>
      <c r="C7" s="4" t="s">
        <v>142</v>
      </c>
      <c r="D7" s="14"/>
      <c r="E7" s="6"/>
      <c r="F7" s="6"/>
      <c r="G7" s="6">
        <v>4</v>
      </c>
      <c r="H7" s="6">
        <v>1</v>
      </c>
      <c r="I7" s="6"/>
      <c r="J7" s="6"/>
      <c r="K7" s="6"/>
      <c r="L7" s="6">
        <v>2</v>
      </c>
      <c r="M7" s="6"/>
      <c r="N7" s="6"/>
      <c r="O7" s="6"/>
      <c r="P7" s="6"/>
      <c r="Q7" s="6"/>
      <c r="R7" s="6"/>
      <c r="S7" s="6">
        <v>2</v>
      </c>
      <c r="T7" s="6"/>
      <c r="U7" s="6"/>
      <c r="V7" s="6"/>
      <c r="W7" s="6"/>
      <c r="X7" s="6"/>
      <c r="Y7" s="6"/>
      <c r="Z7" s="6"/>
      <c r="AA7" s="6"/>
      <c r="AB7" s="7">
        <v>4</v>
      </c>
      <c r="AC7" s="92">
        <f t="shared" si="0"/>
        <v>13</v>
      </c>
      <c r="AD7" s="92">
        <f t="shared" si="1"/>
        <v>5</v>
      </c>
      <c r="AE7" s="45">
        <f t="shared" si="2"/>
        <v>2.6</v>
      </c>
    </row>
    <row r="8" spans="1:31" s="5" customFormat="1" ht="31.5" customHeight="1">
      <c r="A8" s="119"/>
      <c r="B8" s="6" t="s">
        <v>146</v>
      </c>
      <c r="C8" s="4" t="s">
        <v>143</v>
      </c>
      <c r="D8" s="14"/>
      <c r="E8" s="6"/>
      <c r="F8" s="6"/>
      <c r="G8" s="6"/>
      <c r="H8" s="6">
        <v>1</v>
      </c>
      <c r="I8" s="6"/>
      <c r="J8" s="6"/>
      <c r="K8" s="6"/>
      <c r="L8" s="6"/>
      <c r="M8" s="6"/>
      <c r="N8" s="6"/>
      <c r="O8" s="6"/>
      <c r="P8" s="6"/>
      <c r="Q8" s="6"/>
      <c r="R8" s="6">
        <v>1</v>
      </c>
      <c r="S8" s="6">
        <v>1</v>
      </c>
      <c r="T8" s="6"/>
      <c r="U8" s="6">
        <v>4</v>
      </c>
      <c r="V8" s="6"/>
      <c r="W8" s="6"/>
      <c r="X8" s="6"/>
      <c r="Y8" s="6"/>
      <c r="Z8" s="6">
        <v>3</v>
      </c>
      <c r="AA8" s="6"/>
      <c r="AB8" s="7"/>
      <c r="AC8" s="92">
        <f t="shared" si="0"/>
        <v>10</v>
      </c>
      <c r="AD8" s="92">
        <f t="shared" si="1"/>
        <v>5</v>
      </c>
      <c r="AE8" s="45">
        <f t="shared" si="2"/>
        <v>2</v>
      </c>
    </row>
    <row r="9" spans="1:31" s="5" customFormat="1" ht="31.5" customHeight="1">
      <c r="A9" s="119" t="s">
        <v>164</v>
      </c>
      <c r="B9" s="6" t="s">
        <v>147</v>
      </c>
      <c r="C9" s="4" t="s">
        <v>144</v>
      </c>
      <c r="D9" s="14"/>
      <c r="E9" s="6"/>
      <c r="F9" s="6"/>
      <c r="G9" s="6">
        <v>5</v>
      </c>
      <c r="H9" s="6">
        <v>2</v>
      </c>
      <c r="I9" s="6"/>
      <c r="J9" s="6"/>
      <c r="K9" s="6"/>
      <c r="L9" s="6"/>
      <c r="M9" s="6"/>
      <c r="N9" s="6">
        <v>3</v>
      </c>
      <c r="O9" s="6"/>
      <c r="P9" s="6"/>
      <c r="Q9" s="6"/>
      <c r="R9" s="6"/>
      <c r="S9" s="6"/>
      <c r="T9" s="6"/>
      <c r="U9" s="6"/>
      <c r="V9" s="6"/>
      <c r="W9" s="6"/>
      <c r="X9" s="6"/>
      <c r="Y9" s="6"/>
      <c r="Z9" s="6">
        <v>5</v>
      </c>
      <c r="AA9" s="6"/>
      <c r="AB9" s="7">
        <v>2</v>
      </c>
      <c r="AC9" s="92">
        <f t="shared" si="0"/>
        <v>17</v>
      </c>
      <c r="AD9" s="92">
        <f t="shared" si="1"/>
        <v>5</v>
      </c>
      <c r="AE9" s="45">
        <f t="shared" si="2"/>
        <v>3.4</v>
      </c>
    </row>
    <row r="10" spans="1:31" s="5" customFormat="1" ht="31.5" customHeight="1">
      <c r="A10" s="119"/>
      <c r="B10" s="6" t="s">
        <v>148</v>
      </c>
      <c r="C10" s="4" t="s">
        <v>149</v>
      </c>
      <c r="D10" s="14"/>
      <c r="E10" s="6"/>
      <c r="F10" s="6"/>
      <c r="G10" s="6"/>
      <c r="H10" s="6">
        <v>2</v>
      </c>
      <c r="I10" s="6"/>
      <c r="J10" s="6"/>
      <c r="K10" s="6"/>
      <c r="L10" s="6">
        <v>3</v>
      </c>
      <c r="M10" s="6"/>
      <c r="N10" s="6"/>
      <c r="O10" s="6"/>
      <c r="P10" s="6">
        <v>2</v>
      </c>
      <c r="Q10" s="6"/>
      <c r="R10" s="6"/>
      <c r="S10" s="6"/>
      <c r="T10" s="6"/>
      <c r="U10" s="6"/>
      <c r="V10" s="6"/>
      <c r="W10" s="6"/>
      <c r="X10" s="6"/>
      <c r="Y10" s="6"/>
      <c r="Z10" s="6"/>
      <c r="AA10" s="6"/>
      <c r="AB10" s="7"/>
      <c r="AC10" s="92">
        <f t="shared" si="0"/>
        <v>7</v>
      </c>
      <c r="AD10" s="92">
        <f t="shared" si="1"/>
        <v>3</v>
      </c>
      <c r="AE10" s="45">
        <f t="shared" si="2"/>
        <v>2.3333333333333335</v>
      </c>
    </row>
    <row r="11" spans="1:31" s="5" customFormat="1" ht="31.5" customHeight="1">
      <c r="A11" s="119" t="s">
        <v>162</v>
      </c>
      <c r="B11" s="6" t="s">
        <v>150</v>
      </c>
      <c r="C11" s="4" t="s">
        <v>151</v>
      </c>
      <c r="D11" s="14"/>
      <c r="E11" s="6"/>
      <c r="F11" s="6"/>
      <c r="G11" s="6"/>
      <c r="H11" s="6">
        <v>5</v>
      </c>
      <c r="I11" s="6">
        <v>2</v>
      </c>
      <c r="J11" s="6">
        <v>4</v>
      </c>
      <c r="K11" s="6">
        <v>5</v>
      </c>
      <c r="L11" s="6"/>
      <c r="M11" s="6"/>
      <c r="N11" s="6">
        <v>2</v>
      </c>
      <c r="O11" s="6">
        <v>5</v>
      </c>
      <c r="P11" s="6">
        <v>4</v>
      </c>
      <c r="Q11" s="6"/>
      <c r="R11" s="6">
        <v>5</v>
      </c>
      <c r="S11" s="6"/>
      <c r="T11" s="6"/>
      <c r="U11" s="6">
        <v>5</v>
      </c>
      <c r="V11" s="6"/>
      <c r="W11" s="6">
        <v>5</v>
      </c>
      <c r="X11" s="6"/>
      <c r="Y11" s="6"/>
      <c r="Z11" s="6">
        <v>1</v>
      </c>
      <c r="AA11" s="6"/>
      <c r="AB11" s="7"/>
      <c r="AC11" s="92">
        <f t="shared" si="0"/>
        <v>43</v>
      </c>
      <c r="AD11" s="92">
        <f t="shared" si="1"/>
        <v>11</v>
      </c>
      <c r="AE11" s="45">
        <f t="shared" si="2"/>
        <v>3.909090909090909</v>
      </c>
    </row>
    <row r="12" spans="1:31" s="5" customFormat="1" ht="31.5" customHeight="1">
      <c r="A12" s="119"/>
      <c r="B12" s="6" t="s">
        <v>152</v>
      </c>
      <c r="C12" s="4" t="s">
        <v>154</v>
      </c>
      <c r="D12" s="14"/>
      <c r="E12" s="6"/>
      <c r="F12" s="6"/>
      <c r="G12" s="6">
        <v>2</v>
      </c>
      <c r="H12" s="6">
        <v>5</v>
      </c>
      <c r="I12" s="6">
        <v>1</v>
      </c>
      <c r="J12" s="6"/>
      <c r="K12" s="6"/>
      <c r="L12" s="6"/>
      <c r="M12" s="6"/>
      <c r="N12" s="6"/>
      <c r="O12" s="6"/>
      <c r="P12" s="6"/>
      <c r="Q12" s="6"/>
      <c r="R12" s="6">
        <v>4</v>
      </c>
      <c r="S12" s="6"/>
      <c r="T12" s="6"/>
      <c r="U12" s="6">
        <v>2</v>
      </c>
      <c r="V12" s="6"/>
      <c r="W12" s="6">
        <v>1</v>
      </c>
      <c r="X12" s="6"/>
      <c r="Y12" s="6"/>
      <c r="Z12" s="6">
        <v>2</v>
      </c>
      <c r="AA12" s="6"/>
      <c r="AB12" s="7">
        <v>1</v>
      </c>
      <c r="AC12" s="92">
        <f t="shared" si="0"/>
        <v>18</v>
      </c>
      <c r="AD12" s="92">
        <f t="shared" si="1"/>
        <v>8</v>
      </c>
      <c r="AE12" s="45">
        <f t="shared" si="2"/>
        <v>2.25</v>
      </c>
    </row>
    <row r="13" spans="1:31" s="5" customFormat="1" ht="31.5" customHeight="1">
      <c r="A13" s="119"/>
      <c r="B13" s="6" t="s">
        <v>153</v>
      </c>
      <c r="C13" s="4" t="s">
        <v>155</v>
      </c>
      <c r="D13" s="14"/>
      <c r="E13" s="6"/>
      <c r="F13" s="6"/>
      <c r="G13" s="6">
        <v>1</v>
      </c>
      <c r="H13" s="6">
        <v>3</v>
      </c>
      <c r="I13" s="6"/>
      <c r="J13" s="6"/>
      <c r="K13" s="6">
        <v>4</v>
      </c>
      <c r="L13" s="6"/>
      <c r="M13" s="6"/>
      <c r="N13" s="6">
        <v>1</v>
      </c>
      <c r="O13" s="6"/>
      <c r="P13" s="6"/>
      <c r="Q13" s="6"/>
      <c r="R13" s="6"/>
      <c r="S13" s="6"/>
      <c r="T13" s="6"/>
      <c r="U13" s="6"/>
      <c r="V13" s="6"/>
      <c r="W13" s="6"/>
      <c r="X13" s="6"/>
      <c r="Y13" s="6"/>
      <c r="Z13" s="6"/>
      <c r="AA13" s="6"/>
      <c r="AB13" s="7"/>
      <c r="AC13" s="92">
        <f t="shared" si="0"/>
        <v>9</v>
      </c>
      <c r="AD13" s="92">
        <f t="shared" si="1"/>
        <v>4</v>
      </c>
      <c r="AE13" s="45">
        <f t="shared" si="2"/>
        <v>2.25</v>
      </c>
    </row>
    <row r="14" spans="1:31" s="5" customFormat="1" ht="31.5" customHeight="1">
      <c r="A14" s="119"/>
      <c r="B14" s="6" t="s">
        <v>156</v>
      </c>
      <c r="C14" s="4" t="s">
        <v>158</v>
      </c>
      <c r="D14" s="14"/>
      <c r="E14" s="6"/>
      <c r="F14" s="6"/>
      <c r="G14" s="6"/>
      <c r="H14" s="6">
        <v>3</v>
      </c>
      <c r="I14" s="6"/>
      <c r="J14" s="6">
        <v>3</v>
      </c>
      <c r="K14" s="6">
        <v>3</v>
      </c>
      <c r="L14" s="6">
        <v>5</v>
      </c>
      <c r="M14" s="6"/>
      <c r="N14" s="6">
        <v>5</v>
      </c>
      <c r="O14" s="6"/>
      <c r="P14" s="6">
        <v>4</v>
      </c>
      <c r="Q14" s="6"/>
      <c r="R14" s="6">
        <v>2</v>
      </c>
      <c r="S14" s="6"/>
      <c r="T14" s="6"/>
      <c r="U14" s="6"/>
      <c r="V14" s="6"/>
      <c r="W14" s="6"/>
      <c r="X14" s="6"/>
      <c r="Y14" s="6"/>
      <c r="Z14" s="6"/>
      <c r="AA14" s="6"/>
      <c r="AB14" s="7"/>
      <c r="AC14" s="92">
        <f t="shared" si="0"/>
        <v>25</v>
      </c>
      <c r="AD14" s="92">
        <f t="shared" si="1"/>
        <v>7</v>
      </c>
      <c r="AE14" s="45">
        <f t="shared" si="2"/>
        <v>3.5714285714285716</v>
      </c>
    </row>
    <row r="15" spans="1:31" s="5" customFormat="1" ht="31.5" customHeight="1">
      <c r="A15" s="119"/>
      <c r="B15" s="6" t="s">
        <v>157</v>
      </c>
      <c r="C15" s="4" t="s">
        <v>159</v>
      </c>
      <c r="D15" s="14"/>
      <c r="E15" s="6"/>
      <c r="F15" s="6"/>
      <c r="G15" s="6"/>
      <c r="H15" s="6">
        <v>2</v>
      </c>
      <c r="I15" s="6"/>
      <c r="J15" s="6"/>
      <c r="K15" s="6"/>
      <c r="L15" s="6">
        <v>1</v>
      </c>
      <c r="M15" s="6"/>
      <c r="N15" s="6"/>
      <c r="O15" s="6"/>
      <c r="P15" s="6">
        <v>4</v>
      </c>
      <c r="Q15" s="6"/>
      <c r="R15" s="6"/>
      <c r="S15" s="6"/>
      <c r="T15" s="6"/>
      <c r="U15" s="6">
        <v>3</v>
      </c>
      <c r="V15" s="6"/>
      <c r="W15" s="6"/>
      <c r="X15" s="6"/>
      <c r="Y15" s="6"/>
      <c r="Z15" s="6"/>
      <c r="AA15" s="6"/>
      <c r="AB15" s="7"/>
      <c r="AC15" s="92">
        <f t="shared" si="0"/>
        <v>10</v>
      </c>
      <c r="AD15" s="92">
        <f t="shared" si="1"/>
        <v>4</v>
      </c>
      <c r="AE15" s="45">
        <f t="shared" si="2"/>
        <v>2.5</v>
      </c>
    </row>
    <row r="16" spans="1:31" s="5" customFormat="1" ht="31.5" customHeight="1">
      <c r="A16" s="119"/>
      <c r="B16" s="6" t="s">
        <v>160</v>
      </c>
      <c r="C16" s="4" t="s">
        <v>161</v>
      </c>
      <c r="D16" s="14"/>
      <c r="E16" s="6"/>
      <c r="F16" s="6"/>
      <c r="G16" s="6"/>
      <c r="H16" s="6">
        <v>4</v>
      </c>
      <c r="I16" s="6"/>
      <c r="J16" s="6">
        <v>2</v>
      </c>
      <c r="K16" s="6"/>
      <c r="L16" s="6"/>
      <c r="M16" s="6"/>
      <c r="N16" s="6"/>
      <c r="O16" s="6"/>
      <c r="P16" s="6">
        <v>1</v>
      </c>
      <c r="Q16" s="6"/>
      <c r="R16" s="6"/>
      <c r="S16" s="6"/>
      <c r="T16" s="6"/>
      <c r="U16" s="6">
        <v>1</v>
      </c>
      <c r="V16" s="6"/>
      <c r="W16" s="6"/>
      <c r="X16" s="6"/>
      <c r="Y16" s="6"/>
      <c r="Z16" s="6"/>
      <c r="AA16" s="6"/>
      <c r="AB16" s="7"/>
      <c r="AC16" s="92">
        <f t="shared" si="0"/>
        <v>8</v>
      </c>
      <c r="AD16" s="92">
        <f t="shared" si="1"/>
        <v>4</v>
      </c>
      <c r="AE16" s="45">
        <f t="shared" si="2"/>
        <v>2</v>
      </c>
    </row>
    <row r="17" spans="1:31" s="1" customFormat="1" ht="148.5" customHeight="1">
      <c r="A17" s="127" t="s">
        <v>25</v>
      </c>
      <c r="B17" s="127"/>
      <c r="C17" s="127"/>
      <c r="D17" s="14"/>
      <c r="E17" s="4" t="s">
        <v>190</v>
      </c>
      <c r="F17" s="6"/>
      <c r="G17" s="6"/>
      <c r="H17" s="6"/>
      <c r="I17" s="6"/>
      <c r="J17" s="21" t="s">
        <v>207</v>
      </c>
      <c r="K17" s="6"/>
      <c r="L17" s="6"/>
      <c r="M17" s="6"/>
      <c r="N17" s="6"/>
      <c r="O17" s="4" t="s">
        <v>194</v>
      </c>
      <c r="P17" s="4"/>
      <c r="Q17" s="6"/>
      <c r="R17" s="6"/>
      <c r="S17" s="6"/>
      <c r="T17" s="6"/>
      <c r="U17" s="6"/>
      <c r="V17" s="6"/>
      <c r="W17" s="6"/>
      <c r="X17" s="6"/>
      <c r="Y17" s="6"/>
      <c r="Z17" s="4" t="s">
        <v>189</v>
      </c>
      <c r="AA17" s="4" t="s">
        <v>187</v>
      </c>
      <c r="AB17" s="20"/>
      <c r="AC17" s="49"/>
      <c r="AD17" s="49"/>
      <c r="AE17" s="49"/>
    </row>
    <row r="18" spans="1:31" s="1" customFormat="1" ht="15" customHeight="1">
      <c r="A18" s="25"/>
      <c r="B18" s="25"/>
      <c r="C18" s="10"/>
      <c r="D18" s="22"/>
      <c r="E18" s="25"/>
      <c r="F18" s="25"/>
      <c r="G18" s="25"/>
      <c r="H18" s="25"/>
      <c r="I18" s="25"/>
      <c r="J18" s="25"/>
      <c r="K18" s="25"/>
      <c r="L18" s="25"/>
      <c r="M18" s="25"/>
      <c r="N18" s="25"/>
      <c r="O18" s="25"/>
      <c r="P18" s="25"/>
      <c r="Q18" s="25"/>
      <c r="R18" s="25"/>
      <c r="S18" s="25"/>
      <c r="T18" s="25"/>
      <c r="U18" s="25"/>
      <c r="V18" s="25"/>
      <c r="W18" s="25"/>
      <c r="X18" s="25"/>
      <c r="Y18" s="25"/>
      <c r="Z18" s="25"/>
      <c r="AA18" s="25"/>
      <c r="AC18" s="49"/>
      <c r="AD18" s="49"/>
      <c r="AE18" s="49"/>
    </row>
    <row r="19" spans="1:31" s="1" customFormat="1" ht="15" customHeight="1">
      <c r="A19" s="25"/>
      <c r="B19" s="25"/>
      <c r="C19" s="10"/>
      <c r="D19" s="22"/>
      <c r="E19" s="25"/>
      <c r="F19" s="25"/>
      <c r="G19" s="25"/>
      <c r="H19" s="25"/>
      <c r="I19" s="25"/>
      <c r="J19" s="25"/>
      <c r="K19" s="25"/>
      <c r="L19" s="25"/>
      <c r="M19" s="25"/>
      <c r="N19" s="25"/>
      <c r="O19" s="25"/>
      <c r="P19" s="25"/>
      <c r="Q19" s="25"/>
      <c r="R19" s="25"/>
      <c r="S19" s="25"/>
      <c r="T19" s="25"/>
      <c r="U19" s="25"/>
      <c r="V19" s="25"/>
      <c r="W19" s="25"/>
      <c r="X19" s="25"/>
      <c r="Y19" s="25"/>
      <c r="Z19" s="25"/>
      <c r="AA19" s="25"/>
      <c r="AC19" s="49"/>
      <c r="AD19" s="49"/>
      <c r="AE19" s="49"/>
    </row>
    <row r="20" spans="1:31" s="1" customFormat="1" ht="15" customHeight="1">
      <c r="A20" s="25"/>
      <c r="B20" s="25"/>
      <c r="C20" s="10"/>
      <c r="D20" s="22"/>
      <c r="E20" s="25"/>
      <c r="F20" s="25"/>
      <c r="G20" s="25"/>
      <c r="H20" s="25"/>
      <c r="I20" s="25"/>
      <c r="J20" s="25"/>
      <c r="K20" s="25"/>
      <c r="L20" s="25"/>
      <c r="M20" s="25"/>
      <c r="N20" s="25"/>
      <c r="O20" s="25"/>
      <c r="P20" s="25"/>
      <c r="Q20" s="25"/>
      <c r="R20" s="25"/>
      <c r="S20" s="25"/>
      <c r="T20" s="25"/>
      <c r="U20" s="25"/>
      <c r="V20" s="25"/>
      <c r="W20" s="25"/>
      <c r="X20" s="25"/>
      <c r="Y20" s="25"/>
      <c r="Z20" s="25"/>
      <c r="AA20" s="25"/>
      <c r="AC20" s="49"/>
      <c r="AD20" s="49"/>
      <c r="AE20" s="49"/>
    </row>
    <row r="21" spans="1:31" s="1" customFormat="1" ht="15" customHeight="1">
      <c r="A21" s="25"/>
      <c r="B21" s="25" t="s">
        <v>46</v>
      </c>
      <c r="C21" s="10"/>
      <c r="D21" s="22"/>
      <c r="E21" s="25"/>
      <c r="F21" s="25"/>
      <c r="G21" s="25"/>
      <c r="H21" s="25"/>
      <c r="I21" s="25"/>
      <c r="J21" s="25"/>
      <c r="K21" s="25"/>
      <c r="L21" s="25"/>
      <c r="M21" s="25"/>
      <c r="N21" s="25"/>
      <c r="O21" s="25"/>
      <c r="P21" s="25"/>
      <c r="Q21" s="25"/>
      <c r="R21" s="25"/>
      <c r="S21" s="25"/>
      <c r="T21" s="25"/>
      <c r="U21" s="25"/>
      <c r="V21" s="25"/>
      <c r="W21" s="25"/>
      <c r="X21" s="25"/>
      <c r="Y21" s="25"/>
      <c r="Z21" s="25"/>
      <c r="AA21" s="25"/>
      <c r="AC21" s="49"/>
      <c r="AD21" s="49"/>
      <c r="AE21" s="49"/>
    </row>
    <row r="22" spans="1:31" s="1" customFormat="1" ht="15" customHeight="1">
      <c r="A22" s="25"/>
      <c r="B22" s="26"/>
      <c r="C22" s="10" t="s">
        <v>179</v>
      </c>
      <c r="D22" s="22"/>
      <c r="E22" s="25"/>
      <c r="F22" s="25"/>
      <c r="G22" s="25"/>
      <c r="H22" s="25"/>
      <c r="I22" s="25"/>
      <c r="J22" s="25"/>
      <c r="K22" s="25"/>
      <c r="L22" s="25"/>
      <c r="M22" s="25"/>
      <c r="N22" s="25"/>
      <c r="O22" s="25"/>
      <c r="P22" s="25"/>
      <c r="Q22" s="25"/>
      <c r="R22" s="25"/>
      <c r="S22" s="25"/>
      <c r="T22" s="25"/>
      <c r="U22" s="25"/>
      <c r="V22" s="25"/>
      <c r="W22" s="25"/>
      <c r="X22" s="25"/>
      <c r="Y22" s="25"/>
      <c r="Z22" s="25"/>
      <c r="AA22" s="25"/>
      <c r="AC22" s="49"/>
      <c r="AD22" s="49"/>
      <c r="AE22" s="49"/>
    </row>
    <row r="23" spans="1:31" s="1" customFormat="1" ht="15" customHeight="1">
      <c r="A23" s="25"/>
      <c r="B23" s="27"/>
      <c r="C23" s="10" t="s">
        <v>47</v>
      </c>
      <c r="D23" s="22"/>
      <c r="E23" s="25"/>
      <c r="F23" s="25"/>
      <c r="G23" s="25"/>
      <c r="H23" s="25"/>
      <c r="I23" s="25"/>
      <c r="J23" s="25"/>
      <c r="K23" s="25"/>
      <c r="L23" s="25"/>
      <c r="M23" s="25"/>
      <c r="N23" s="25"/>
      <c r="O23" s="25"/>
      <c r="P23" s="25"/>
      <c r="Q23" s="25"/>
      <c r="R23" s="25"/>
      <c r="S23" s="25"/>
      <c r="T23" s="25"/>
      <c r="U23" s="25"/>
      <c r="V23" s="25"/>
      <c r="W23" s="25"/>
      <c r="X23" s="25"/>
      <c r="Y23" s="25"/>
      <c r="Z23" s="25"/>
      <c r="AA23" s="25"/>
      <c r="AC23" s="49"/>
      <c r="AD23" s="49"/>
      <c r="AE23" s="49"/>
    </row>
    <row r="24" spans="1:31" s="1" customFormat="1" ht="15" customHeight="1">
      <c r="A24" s="25"/>
      <c r="B24" s="25"/>
      <c r="C24" s="10"/>
      <c r="D24" s="22"/>
      <c r="E24" s="25"/>
      <c r="F24" s="25"/>
      <c r="G24" s="25"/>
      <c r="H24" s="25"/>
      <c r="I24" s="25"/>
      <c r="J24" s="25"/>
      <c r="K24" s="25"/>
      <c r="L24" s="25"/>
      <c r="M24" s="25"/>
      <c r="N24" s="25"/>
      <c r="O24" s="25"/>
      <c r="P24" s="25"/>
      <c r="Q24" s="25"/>
      <c r="R24" s="25"/>
      <c r="S24" s="25"/>
      <c r="T24" s="25"/>
      <c r="U24" s="25"/>
      <c r="V24" s="25"/>
      <c r="W24" s="25"/>
      <c r="X24" s="25"/>
      <c r="Y24" s="25"/>
      <c r="Z24" s="25"/>
      <c r="AA24" s="25"/>
      <c r="AC24" s="49"/>
      <c r="AD24" s="49"/>
      <c r="AE24" s="49"/>
    </row>
    <row r="25" spans="1:31" s="1" customFormat="1" ht="15" customHeight="1">
      <c r="A25" s="28" t="s">
        <v>180</v>
      </c>
      <c r="B25" s="25"/>
      <c r="C25" s="10"/>
      <c r="D25" s="22"/>
      <c r="E25" s="25"/>
      <c r="F25" s="25"/>
      <c r="G25" s="25"/>
      <c r="H25" s="25"/>
      <c r="I25" s="25"/>
      <c r="J25" s="25"/>
      <c r="K25" s="25"/>
      <c r="L25" s="25"/>
      <c r="M25" s="25"/>
      <c r="N25" s="25"/>
      <c r="O25" s="25"/>
      <c r="P25" s="25"/>
      <c r="Q25" s="25"/>
      <c r="R25" s="25"/>
      <c r="S25" s="25"/>
      <c r="T25" s="25"/>
      <c r="U25" s="25"/>
      <c r="V25" s="25"/>
      <c r="W25" s="25"/>
      <c r="X25" s="25"/>
      <c r="Y25" s="25"/>
      <c r="Z25" s="25"/>
      <c r="AA25" s="25"/>
      <c r="AC25" s="49"/>
      <c r="AD25" s="49"/>
      <c r="AE25" s="49"/>
    </row>
    <row r="26" spans="1:31" s="1" customFormat="1" ht="15" customHeight="1">
      <c r="A26" s="25" t="s">
        <v>202</v>
      </c>
      <c r="B26" s="25"/>
      <c r="C26" s="10"/>
      <c r="D26" s="22"/>
      <c r="E26" s="25"/>
      <c r="F26" s="25"/>
      <c r="G26" s="25"/>
      <c r="H26" s="25"/>
      <c r="I26" s="25"/>
      <c r="J26" s="25"/>
      <c r="K26" s="25"/>
      <c r="L26" s="25"/>
      <c r="M26" s="25"/>
      <c r="N26" s="25"/>
      <c r="O26" s="25"/>
      <c r="P26" s="25"/>
      <c r="Q26" s="25"/>
      <c r="R26" s="25"/>
      <c r="S26" s="25"/>
      <c r="T26" s="25"/>
      <c r="U26" s="25"/>
      <c r="V26" s="25"/>
      <c r="W26" s="25"/>
      <c r="X26" s="25"/>
      <c r="Y26" s="25"/>
      <c r="Z26" s="25"/>
      <c r="AA26" s="25"/>
      <c r="AC26" s="49"/>
      <c r="AD26" s="49"/>
      <c r="AE26" s="49"/>
    </row>
    <row r="27" spans="1:31" s="1" customFormat="1" ht="15" customHeight="1">
      <c r="A27" s="25" t="s">
        <v>203</v>
      </c>
      <c r="B27" s="25"/>
      <c r="C27" s="10"/>
      <c r="D27" s="22"/>
      <c r="E27" s="25"/>
      <c r="F27" s="25"/>
      <c r="G27" s="25"/>
      <c r="H27" s="25"/>
      <c r="I27" s="25"/>
      <c r="J27" s="25"/>
      <c r="K27" s="25"/>
      <c r="L27" s="25"/>
      <c r="M27" s="25"/>
      <c r="N27" s="25"/>
      <c r="O27" s="25"/>
      <c r="P27" s="25"/>
      <c r="Q27" s="25"/>
      <c r="R27" s="25"/>
      <c r="S27" s="25"/>
      <c r="T27" s="25"/>
      <c r="U27" s="25"/>
      <c r="V27" s="25"/>
      <c r="W27" s="25"/>
      <c r="X27" s="25"/>
      <c r="Y27" s="25"/>
      <c r="Z27" s="25"/>
      <c r="AA27" s="25"/>
      <c r="AC27" s="49"/>
      <c r="AD27" s="49"/>
      <c r="AE27" s="49"/>
    </row>
    <row r="28" spans="1:31" s="1" customFormat="1" ht="15" customHeight="1">
      <c r="A28" s="29" t="s">
        <v>204</v>
      </c>
      <c r="B28" s="25"/>
      <c r="C28" s="10"/>
      <c r="D28" s="22"/>
      <c r="E28" s="25"/>
      <c r="F28" s="25"/>
      <c r="G28" s="25"/>
      <c r="H28" s="25"/>
      <c r="I28" s="25"/>
      <c r="J28" s="25"/>
      <c r="K28" s="25"/>
      <c r="L28" s="25"/>
      <c r="M28" s="25"/>
      <c r="N28" s="25"/>
      <c r="O28" s="25"/>
      <c r="P28" s="25"/>
      <c r="Q28" s="25"/>
      <c r="R28" s="25"/>
      <c r="S28" s="25"/>
      <c r="T28" s="25"/>
      <c r="U28" s="25"/>
      <c r="V28" s="25"/>
      <c r="W28" s="25"/>
      <c r="X28" s="25"/>
      <c r="Y28" s="25"/>
      <c r="Z28" s="25"/>
      <c r="AA28" s="25"/>
      <c r="AC28" s="49"/>
      <c r="AD28" s="49"/>
      <c r="AE28" s="49"/>
    </row>
    <row r="29" spans="1:31" s="1" customFormat="1" ht="15" customHeight="1">
      <c r="A29" s="25"/>
      <c r="B29" s="25"/>
      <c r="C29" s="10"/>
      <c r="D29" s="22"/>
      <c r="E29" s="25"/>
      <c r="F29" s="25"/>
      <c r="G29" s="25"/>
      <c r="H29" s="25"/>
      <c r="I29" s="25"/>
      <c r="J29" s="25"/>
      <c r="K29" s="25"/>
      <c r="L29" s="25"/>
      <c r="M29" s="25"/>
      <c r="N29" s="25"/>
      <c r="O29" s="25"/>
      <c r="P29" s="25"/>
      <c r="Q29" s="25"/>
      <c r="R29" s="25"/>
      <c r="S29" s="25"/>
      <c r="T29" s="25"/>
      <c r="U29" s="25"/>
      <c r="V29" s="25"/>
      <c r="W29" s="25"/>
      <c r="X29" s="25"/>
      <c r="Y29" s="25"/>
      <c r="Z29" s="25"/>
      <c r="AA29" s="25"/>
      <c r="AC29" s="49"/>
      <c r="AD29" s="49"/>
      <c r="AE29" s="49"/>
    </row>
    <row r="30" spans="1:31" s="1" customFormat="1" ht="15" customHeight="1">
      <c r="A30" s="25"/>
      <c r="B30" s="25"/>
      <c r="C30" s="10"/>
      <c r="D30" s="22"/>
      <c r="E30" s="25"/>
      <c r="F30" s="25"/>
      <c r="G30" s="25"/>
      <c r="H30" s="25"/>
      <c r="I30" s="25"/>
      <c r="J30" s="25"/>
      <c r="K30" s="25"/>
      <c r="L30" s="25"/>
      <c r="M30" s="25"/>
      <c r="N30" s="25"/>
      <c r="O30" s="25"/>
      <c r="P30" s="25"/>
      <c r="Q30" s="25"/>
      <c r="R30" s="25"/>
      <c r="S30" s="25"/>
      <c r="T30" s="25"/>
      <c r="U30" s="25"/>
      <c r="V30" s="25"/>
      <c r="W30" s="25"/>
      <c r="X30" s="25"/>
      <c r="Y30" s="25"/>
      <c r="Z30" s="25"/>
      <c r="AA30" s="25"/>
      <c r="AC30" s="49"/>
      <c r="AD30" s="49"/>
      <c r="AE30" s="49"/>
    </row>
    <row r="31" spans="1:31" s="1" customFormat="1" ht="15" customHeight="1">
      <c r="A31" s="25"/>
      <c r="B31" s="25"/>
      <c r="C31" s="10"/>
      <c r="D31" s="22"/>
      <c r="E31" s="25"/>
      <c r="F31" s="25"/>
      <c r="G31" s="25"/>
      <c r="H31" s="25"/>
      <c r="I31" s="25"/>
      <c r="J31" s="25"/>
      <c r="K31" s="25"/>
      <c r="L31" s="25"/>
      <c r="M31" s="25"/>
      <c r="N31" s="25"/>
      <c r="O31" s="25"/>
      <c r="P31" s="25"/>
      <c r="Q31" s="25"/>
      <c r="R31" s="25"/>
      <c r="S31" s="25"/>
      <c r="T31" s="25"/>
      <c r="U31" s="25"/>
      <c r="V31" s="25"/>
      <c r="W31" s="25"/>
      <c r="X31" s="25"/>
      <c r="Y31" s="25"/>
      <c r="Z31" s="25"/>
      <c r="AA31" s="25"/>
      <c r="AC31" s="49"/>
      <c r="AD31" s="49"/>
      <c r="AE31" s="49"/>
    </row>
    <row r="32" spans="3:31" s="1" customFormat="1" ht="15" customHeight="1">
      <c r="C32" s="2"/>
      <c r="D32" s="3"/>
      <c r="AC32" s="49"/>
      <c r="AD32" s="49"/>
      <c r="AE32" s="49"/>
    </row>
    <row r="33" spans="3:31" s="1" customFormat="1" ht="15" customHeight="1">
      <c r="C33" s="2"/>
      <c r="D33" s="3"/>
      <c r="AC33" s="49"/>
      <c r="AD33" s="49"/>
      <c r="AE33" s="49"/>
    </row>
    <row r="34" spans="3:31" s="1" customFormat="1" ht="15" customHeight="1">
      <c r="C34" s="2"/>
      <c r="D34" s="3"/>
      <c r="AC34" s="49"/>
      <c r="AD34" s="49"/>
      <c r="AE34" s="49"/>
    </row>
    <row r="35" spans="3:31" s="1" customFormat="1" ht="15" customHeight="1">
      <c r="C35" s="2"/>
      <c r="D35" s="3"/>
      <c r="AC35" s="49"/>
      <c r="AD35" s="49"/>
      <c r="AE35" s="49"/>
    </row>
    <row r="36" spans="3:31" s="1" customFormat="1" ht="15" customHeight="1">
      <c r="C36" s="2"/>
      <c r="D36" s="3"/>
      <c r="AC36" s="49"/>
      <c r="AD36" s="49"/>
      <c r="AE36" s="49"/>
    </row>
    <row r="37" spans="3:31" s="1" customFormat="1" ht="15" customHeight="1">
      <c r="C37" s="2"/>
      <c r="D37" s="3"/>
      <c r="AC37" s="49"/>
      <c r="AD37" s="49"/>
      <c r="AE37" s="49"/>
    </row>
    <row r="38" spans="3:31" s="1" customFormat="1" ht="15" customHeight="1">
      <c r="C38" s="2"/>
      <c r="D38" s="3"/>
      <c r="AC38" s="49"/>
      <c r="AD38" s="49"/>
      <c r="AE38" s="49"/>
    </row>
    <row r="39" spans="3:31" s="1" customFormat="1" ht="15" customHeight="1">
      <c r="C39" s="2"/>
      <c r="D39" s="3"/>
      <c r="AC39" s="49"/>
      <c r="AD39" s="49"/>
      <c r="AE39" s="49"/>
    </row>
    <row r="40" spans="3:31" s="1" customFormat="1" ht="15" customHeight="1">
      <c r="C40" s="2"/>
      <c r="D40" s="3"/>
      <c r="AC40" s="49"/>
      <c r="AD40" s="49"/>
      <c r="AE40" s="49"/>
    </row>
    <row r="41" spans="3:31" s="1" customFormat="1" ht="15" customHeight="1">
      <c r="C41" s="2"/>
      <c r="D41" s="3"/>
      <c r="AC41" s="49"/>
      <c r="AD41" s="49"/>
      <c r="AE41" s="49"/>
    </row>
    <row r="42" spans="3:31" s="1" customFormat="1" ht="15" customHeight="1">
      <c r="C42" s="2"/>
      <c r="D42" s="3"/>
      <c r="AC42" s="49"/>
      <c r="AD42" s="49"/>
      <c r="AE42" s="49"/>
    </row>
    <row r="43" spans="3:31" s="1" customFormat="1" ht="15" customHeight="1">
      <c r="C43" s="2"/>
      <c r="D43" s="3"/>
      <c r="AC43" s="49"/>
      <c r="AD43" s="49"/>
      <c r="AE43" s="49"/>
    </row>
    <row r="44" spans="3:31" s="1" customFormat="1" ht="15" customHeight="1">
      <c r="C44" s="2"/>
      <c r="D44" s="3"/>
      <c r="AC44" s="49"/>
      <c r="AD44" s="49"/>
      <c r="AE44" s="49"/>
    </row>
    <row r="45" spans="3:31" s="1" customFormat="1" ht="15" customHeight="1">
      <c r="C45" s="2"/>
      <c r="D45" s="3"/>
      <c r="AC45" s="49"/>
      <c r="AD45" s="49"/>
      <c r="AE45" s="49"/>
    </row>
    <row r="46" spans="3:31" s="1" customFormat="1" ht="15" customHeight="1">
      <c r="C46" s="2"/>
      <c r="D46" s="3"/>
      <c r="AC46" s="49"/>
      <c r="AD46" s="49"/>
      <c r="AE46" s="49"/>
    </row>
    <row r="47" spans="3:31" s="1" customFormat="1" ht="15" customHeight="1">
      <c r="C47" s="2"/>
      <c r="D47" s="3"/>
      <c r="AC47" s="49"/>
      <c r="AD47" s="49"/>
      <c r="AE47" s="49"/>
    </row>
    <row r="48" spans="3:31" s="1" customFormat="1" ht="15" customHeight="1">
      <c r="C48" s="2"/>
      <c r="D48" s="3"/>
      <c r="AC48" s="49"/>
      <c r="AD48" s="49"/>
      <c r="AE48" s="49"/>
    </row>
    <row r="49" spans="3:31" s="1" customFormat="1" ht="15" customHeight="1">
      <c r="C49" s="2"/>
      <c r="D49" s="3"/>
      <c r="AC49" s="49"/>
      <c r="AD49" s="49"/>
      <c r="AE49" s="49"/>
    </row>
    <row r="50" spans="3:31" s="1" customFormat="1" ht="15" customHeight="1">
      <c r="C50" s="2"/>
      <c r="D50" s="3"/>
      <c r="AC50" s="49"/>
      <c r="AD50" s="49"/>
      <c r="AE50" s="49"/>
    </row>
    <row r="51" spans="3:31" s="1" customFormat="1" ht="15" customHeight="1">
      <c r="C51" s="2"/>
      <c r="D51" s="3"/>
      <c r="AC51" s="49"/>
      <c r="AD51" s="49"/>
      <c r="AE51" s="49"/>
    </row>
    <row r="52" spans="3:31" s="1" customFormat="1" ht="15" customHeight="1">
      <c r="C52" s="2"/>
      <c r="D52" s="3"/>
      <c r="AC52" s="49"/>
      <c r="AD52" s="49"/>
      <c r="AE52" s="49"/>
    </row>
    <row r="53" spans="3:31" s="1" customFormat="1" ht="15" customHeight="1">
      <c r="C53" s="2"/>
      <c r="D53" s="3"/>
      <c r="AC53" s="49"/>
      <c r="AD53" s="49"/>
      <c r="AE53" s="49"/>
    </row>
    <row r="54" spans="3:31" s="1" customFormat="1" ht="15" customHeight="1">
      <c r="C54" s="2"/>
      <c r="D54" s="3"/>
      <c r="AC54" s="49"/>
      <c r="AD54" s="49"/>
      <c r="AE54" s="49"/>
    </row>
    <row r="55" spans="3:31" s="1" customFormat="1" ht="15" customHeight="1">
      <c r="C55" s="2"/>
      <c r="D55" s="3"/>
      <c r="AC55" s="49"/>
      <c r="AD55" s="49"/>
      <c r="AE55" s="49"/>
    </row>
    <row r="56" spans="3:31" s="1" customFormat="1" ht="15" customHeight="1">
      <c r="C56" s="2"/>
      <c r="D56" s="3"/>
      <c r="AC56" s="49"/>
      <c r="AD56" s="49"/>
      <c r="AE56" s="49"/>
    </row>
    <row r="57" spans="3:31" s="1" customFormat="1" ht="15" customHeight="1">
      <c r="C57" s="2"/>
      <c r="D57" s="3"/>
      <c r="AC57" s="49"/>
      <c r="AD57" s="49"/>
      <c r="AE57" s="49"/>
    </row>
    <row r="58" spans="3:31" s="1" customFormat="1" ht="15" customHeight="1">
      <c r="C58" s="2"/>
      <c r="D58" s="3"/>
      <c r="AC58" s="49"/>
      <c r="AD58" s="49"/>
      <c r="AE58" s="49"/>
    </row>
    <row r="59" spans="3:31" s="1" customFormat="1" ht="15" customHeight="1">
      <c r="C59" s="2"/>
      <c r="D59" s="3"/>
      <c r="AC59" s="49"/>
      <c r="AD59" s="49"/>
      <c r="AE59" s="49"/>
    </row>
    <row r="60" spans="3:31" s="1" customFormat="1" ht="15" customHeight="1">
      <c r="C60" s="2"/>
      <c r="D60" s="3"/>
      <c r="AC60" s="49"/>
      <c r="AD60" s="49"/>
      <c r="AE60" s="49"/>
    </row>
    <row r="61" spans="3:31" s="1" customFormat="1" ht="15" customHeight="1">
      <c r="C61" s="2"/>
      <c r="D61" s="3"/>
      <c r="AC61" s="49"/>
      <c r="AD61" s="49"/>
      <c r="AE61" s="49"/>
    </row>
    <row r="62" spans="3:31" s="1" customFormat="1" ht="15" customHeight="1">
      <c r="C62" s="2"/>
      <c r="D62" s="3"/>
      <c r="AC62" s="49"/>
      <c r="AD62" s="49"/>
      <c r="AE62" s="49"/>
    </row>
    <row r="63" spans="3:31" s="1" customFormat="1" ht="15" customHeight="1">
      <c r="C63" s="2"/>
      <c r="D63" s="3"/>
      <c r="AC63" s="49"/>
      <c r="AD63" s="49"/>
      <c r="AE63" s="49"/>
    </row>
    <row r="64" spans="3:31" s="1" customFormat="1" ht="15" customHeight="1">
      <c r="C64" s="2"/>
      <c r="D64" s="3"/>
      <c r="AC64" s="49"/>
      <c r="AD64" s="49"/>
      <c r="AE64" s="49"/>
    </row>
    <row r="65" spans="3:31" s="1" customFormat="1" ht="15" customHeight="1">
      <c r="C65" s="2"/>
      <c r="D65" s="3"/>
      <c r="AC65" s="49"/>
      <c r="AD65" s="49"/>
      <c r="AE65" s="49"/>
    </row>
    <row r="66" spans="3:31" s="1" customFormat="1" ht="15" customHeight="1">
      <c r="C66" s="2"/>
      <c r="D66" s="3"/>
      <c r="AC66" s="49"/>
      <c r="AD66" s="49"/>
      <c r="AE66" s="49"/>
    </row>
    <row r="67" spans="3:31" s="1" customFormat="1" ht="15" customHeight="1">
      <c r="C67" s="2"/>
      <c r="D67" s="3"/>
      <c r="AC67" s="49"/>
      <c r="AD67" s="49"/>
      <c r="AE67" s="49"/>
    </row>
    <row r="68" spans="3:31" s="1" customFormat="1" ht="15" customHeight="1">
      <c r="C68" s="2"/>
      <c r="D68" s="3"/>
      <c r="AC68" s="49"/>
      <c r="AD68" s="49"/>
      <c r="AE68" s="49"/>
    </row>
    <row r="69" spans="3:31" s="1" customFormat="1" ht="15" customHeight="1">
      <c r="C69" s="2"/>
      <c r="D69" s="3"/>
      <c r="AC69" s="49"/>
      <c r="AD69" s="49"/>
      <c r="AE69" s="49"/>
    </row>
    <row r="70" spans="3:31" s="1" customFormat="1" ht="15" customHeight="1">
      <c r="C70" s="2"/>
      <c r="D70" s="3"/>
      <c r="AC70" s="49"/>
      <c r="AD70" s="49"/>
      <c r="AE70" s="49"/>
    </row>
    <row r="71" spans="3:31" s="1" customFormat="1" ht="15" customHeight="1">
      <c r="C71" s="2"/>
      <c r="D71" s="3"/>
      <c r="AC71" s="49"/>
      <c r="AD71" s="49"/>
      <c r="AE71" s="49"/>
    </row>
    <row r="72" spans="3:31" s="1" customFormat="1" ht="15" customHeight="1">
      <c r="C72" s="2"/>
      <c r="D72" s="3"/>
      <c r="AC72" s="49"/>
      <c r="AD72" s="49"/>
      <c r="AE72" s="49"/>
    </row>
    <row r="73" spans="3:31" s="1" customFormat="1" ht="15" customHeight="1">
      <c r="C73" s="2"/>
      <c r="D73" s="3"/>
      <c r="AC73" s="49"/>
      <c r="AD73" s="49"/>
      <c r="AE73" s="49"/>
    </row>
    <row r="74" spans="3:31" s="1" customFormat="1" ht="15" customHeight="1">
      <c r="C74" s="2"/>
      <c r="D74" s="3"/>
      <c r="AC74" s="49"/>
      <c r="AD74" s="49"/>
      <c r="AE74" s="49"/>
    </row>
    <row r="75" spans="29:31" s="1" customFormat="1" ht="15" customHeight="1">
      <c r="AC75" s="49"/>
      <c r="AD75" s="49"/>
      <c r="AE75" s="49"/>
    </row>
    <row r="76" spans="29:31" s="1" customFormat="1" ht="15" customHeight="1">
      <c r="AC76" s="49"/>
      <c r="AD76" s="49"/>
      <c r="AE76" s="49"/>
    </row>
    <row r="77" spans="29:31" s="1" customFormat="1" ht="15" customHeight="1">
      <c r="AC77" s="49"/>
      <c r="AD77" s="49"/>
      <c r="AE77" s="49"/>
    </row>
    <row r="78" spans="29:31" s="1" customFormat="1" ht="15" customHeight="1">
      <c r="AC78" s="49"/>
      <c r="AD78" s="49"/>
      <c r="AE78" s="49"/>
    </row>
    <row r="79" spans="29:31" s="1" customFormat="1" ht="15" customHeight="1">
      <c r="AC79" s="49"/>
      <c r="AD79" s="49"/>
      <c r="AE79" s="49"/>
    </row>
    <row r="80" spans="29:31" s="1" customFormat="1" ht="15" customHeight="1">
      <c r="AC80" s="49"/>
      <c r="AD80" s="49"/>
      <c r="AE80" s="49"/>
    </row>
    <row r="81" spans="29:31" s="1" customFormat="1" ht="15" customHeight="1">
      <c r="AC81" s="49"/>
      <c r="AD81" s="49"/>
      <c r="AE81" s="49"/>
    </row>
    <row r="82" spans="29:31" s="1" customFormat="1" ht="15" customHeight="1">
      <c r="AC82" s="49"/>
      <c r="AD82" s="49"/>
      <c r="AE82" s="49"/>
    </row>
    <row r="83" spans="29:31" s="1" customFormat="1" ht="15" customHeight="1">
      <c r="AC83" s="49"/>
      <c r="AD83" s="49"/>
      <c r="AE83" s="49"/>
    </row>
    <row r="84" spans="29:31" s="1" customFormat="1" ht="15" customHeight="1">
      <c r="AC84" s="49"/>
      <c r="AD84" s="49"/>
      <c r="AE84" s="49"/>
    </row>
    <row r="85" spans="29:31" s="1" customFormat="1" ht="15" customHeight="1">
      <c r="AC85" s="49"/>
      <c r="AD85" s="49"/>
      <c r="AE85" s="49"/>
    </row>
    <row r="86" spans="29:31" s="1" customFormat="1" ht="15" customHeight="1">
      <c r="AC86" s="49"/>
      <c r="AD86" s="49"/>
      <c r="AE86" s="49"/>
    </row>
    <row r="87" spans="29:31" s="1" customFormat="1" ht="15" customHeight="1">
      <c r="AC87" s="49"/>
      <c r="AD87" s="49"/>
      <c r="AE87" s="49"/>
    </row>
    <row r="88" spans="29:31" s="1" customFormat="1" ht="15" customHeight="1">
      <c r="AC88" s="49"/>
      <c r="AD88" s="49"/>
      <c r="AE88" s="49"/>
    </row>
    <row r="89" spans="29:31" s="1" customFormat="1" ht="15" customHeight="1">
      <c r="AC89" s="49"/>
      <c r="AD89" s="49"/>
      <c r="AE89" s="49"/>
    </row>
    <row r="90" spans="29:31" s="1" customFormat="1" ht="15" customHeight="1">
      <c r="AC90" s="49"/>
      <c r="AD90" s="49"/>
      <c r="AE90" s="49"/>
    </row>
    <row r="91" spans="29:31" s="1" customFormat="1" ht="15" customHeight="1">
      <c r="AC91" s="49"/>
      <c r="AD91" s="49"/>
      <c r="AE91" s="49"/>
    </row>
    <row r="92" spans="29:31" s="1" customFormat="1" ht="15" customHeight="1">
      <c r="AC92" s="49"/>
      <c r="AD92" s="49"/>
      <c r="AE92" s="49"/>
    </row>
    <row r="93" spans="29:31" s="1" customFormat="1" ht="12.75">
      <c r="AC93" s="49"/>
      <c r="AD93" s="49"/>
      <c r="AE93" s="49"/>
    </row>
    <row r="94" spans="29:31" s="1" customFormat="1" ht="12.75">
      <c r="AC94" s="49"/>
      <c r="AD94" s="49"/>
      <c r="AE94" s="49"/>
    </row>
    <row r="95" spans="29:31" s="1" customFormat="1" ht="12.75">
      <c r="AC95" s="49"/>
      <c r="AD95" s="49"/>
      <c r="AE95" s="49"/>
    </row>
    <row r="96" spans="29:31" s="1" customFormat="1" ht="12.75">
      <c r="AC96" s="49"/>
      <c r="AD96" s="49"/>
      <c r="AE96" s="49"/>
    </row>
    <row r="97" spans="29:31" s="1" customFormat="1" ht="12.75">
      <c r="AC97" s="49"/>
      <c r="AD97" s="49"/>
      <c r="AE97" s="49"/>
    </row>
    <row r="98" spans="29:31" s="1" customFormat="1" ht="12.75">
      <c r="AC98" s="49"/>
      <c r="AD98" s="49"/>
      <c r="AE98" s="49"/>
    </row>
    <row r="99" spans="29:31" s="1" customFormat="1" ht="12.75">
      <c r="AC99" s="49"/>
      <c r="AD99" s="49"/>
      <c r="AE99" s="49"/>
    </row>
    <row r="100" spans="29:31" s="1" customFormat="1" ht="12.75">
      <c r="AC100" s="49"/>
      <c r="AD100" s="49"/>
      <c r="AE100" s="49"/>
    </row>
    <row r="101" spans="29:31" s="1" customFormat="1" ht="12.75">
      <c r="AC101" s="49"/>
      <c r="AD101" s="49"/>
      <c r="AE101" s="49"/>
    </row>
    <row r="102" spans="29:31" s="1" customFormat="1" ht="12.75">
      <c r="AC102" s="49"/>
      <c r="AD102" s="49"/>
      <c r="AE102" s="49"/>
    </row>
    <row r="103" spans="29:31" s="1" customFormat="1" ht="12.75">
      <c r="AC103" s="49"/>
      <c r="AD103" s="49"/>
      <c r="AE103" s="49"/>
    </row>
    <row r="104" spans="29:31" s="1" customFormat="1" ht="12.75">
      <c r="AC104" s="49"/>
      <c r="AD104" s="49"/>
      <c r="AE104" s="49"/>
    </row>
    <row r="105" spans="29:31" s="1" customFormat="1" ht="12.75">
      <c r="AC105" s="49"/>
      <c r="AD105" s="49"/>
      <c r="AE105" s="49"/>
    </row>
    <row r="106" spans="29:31" s="1" customFormat="1" ht="12.75">
      <c r="AC106" s="49"/>
      <c r="AD106" s="49"/>
      <c r="AE106" s="49"/>
    </row>
    <row r="107" spans="29:31" s="1" customFormat="1" ht="12.75">
      <c r="AC107" s="49"/>
      <c r="AD107" s="49"/>
      <c r="AE107" s="49"/>
    </row>
    <row r="108" spans="29:31" s="1" customFormat="1" ht="12.75">
      <c r="AC108" s="49"/>
      <c r="AD108" s="49"/>
      <c r="AE108" s="49"/>
    </row>
    <row r="109" spans="29:31" s="1" customFormat="1" ht="12.75">
      <c r="AC109" s="49"/>
      <c r="AD109" s="49"/>
      <c r="AE109" s="49"/>
    </row>
    <row r="110" spans="29:31" s="1" customFormat="1" ht="12.75">
      <c r="AC110" s="49"/>
      <c r="AD110" s="49"/>
      <c r="AE110" s="49"/>
    </row>
    <row r="111" spans="29:31" s="1" customFormat="1" ht="12.75">
      <c r="AC111" s="49"/>
      <c r="AD111" s="49"/>
      <c r="AE111" s="49"/>
    </row>
    <row r="112" spans="29:31" s="1" customFormat="1" ht="12.75">
      <c r="AC112" s="49"/>
      <c r="AD112" s="49"/>
      <c r="AE112" s="49"/>
    </row>
    <row r="113" spans="29:31" s="1" customFormat="1" ht="12.75">
      <c r="AC113" s="49"/>
      <c r="AD113" s="49"/>
      <c r="AE113" s="49"/>
    </row>
    <row r="114" spans="29:31" s="1" customFormat="1" ht="12.75">
      <c r="AC114" s="49"/>
      <c r="AD114" s="49"/>
      <c r="AE114" s="49"/>
    </row>
    <row r="115" spans="29:31" s="1" customFormat="1" ht="12.75">
      <c r="AC115" s="49"/>
      <c r="AD115" s="49"/>
      <c r="AE115" s="49"/>
    </row>
    <row r="116" spans="29:31" s="1" customFormat="1" ht="12.75">
      <c r="AC116" s="49"/>
      <c r="AD116" s="49"/>
      <c r="AE116" s="49"/>
    </row>
    <row r="117" spans="29:31" s="1" customFormat="1" ht="12.75">
      <c r="AC117" s="49"/>
      <c r="AD117" s="49"/>
      <c r="AE117" s="49"/>
    </row>
  </sheetData>
  <mergeCells count="10">
    <mergeCell ref="A17:C17"/>
    <mergeCell ref="A11:A16"/>
    <mergeCell ref="A7:A8"/>
    <mergeCell ref="A9:A10"/>
    <mergeCell ref="A4:A6"/>
    <mergeCell ref="A1:AA1"/>
    <mergeCell ref="B2:B3"/>
    <mergeCell ref="A2:A3"/>
    <mergeCell ref="D2:AA2"/>
    <mergeCell ref="C2:C3"/>
  </mergeCells>
  <printOptions/>
  <pageMargins left="0.75" right="0.75" top="1" bottom="1" header="0.5" footer="0.5"/>
  <pageSetup horizontalDpi="600" verticalDpi="600" orientation="portrait" scale="22" r:id="rId1"/>
</worksheet>
</file>

<file path=xl/worksheets/sheet5.xml><?xml version="1.0" encoding="utf-8"?>
<worksheet xmlns="http://schemas.openxmlformats.org/spreadsheetml/2006/main" xmlns:r="http://schemas.openxmlformats.org/officeDocument/2006/relationships">
  <dimension ref="A1:AG67"/>
  <sheetViews>
    <sheetView view="pageBreakPreview" zoomScaleSheetLayoutView="100" workbookViewId="0" topLeftCell="A1">
      <pane xSplit="3" ySplit="3" topLeftCell="D7" activePane="bottomRight" state="frozen"/>
      <selection pane="topLeft" activeCell="A1" sqref="A1"/>
      <selection pane="topRight" activeCell="D1" sqref="D1"/>
      <selection pane="bottomLeft" activeCell="A4" sqref="A4"/>
      <selection pane="bottomRight" activeCell="A10" sqref="A10:C10"/>
    </sheetView>
  </sheetViews>
  <sheetFormatPr defaultColWidth="9.140625" defaultRowHeight="12.75"/>
  <cols>
    <col min="1" max="1" width="32.57421875" style="41" customWidth="1"/>
    <col min="2" max="2" width="8.8515625" style="41" bestFit="1" customWidth="1"/>
    <col min="3" max="3" width="66.8515625" style="41" customWidth="1"/>
    <col min="4" max="4" width="9.140625" style="41" customWidth="1"/>
    <col min="5" max="5" width="38.28125" style="41" customWidth="1"/>
    <col min="6" max="6" width="10.8515625" style="41" customWidth="1"/>
    <col min="7" max="9" width="9.140625" style="41" customWidth="1"/>
    <col min="10" max="10" width="39.140625" style="41" customWidth="1"/>
    <col min="11" max="11" width="19.00390625" style="41" customWidth="1"/>
    <col min="12" max="14" width="9.140625" style="41" customWidth="1"/>
    <col min="15" max="15" width="14.00390625" style="41" customWidth="1"/>
    <col min="16" max="16" width="10.140625" style="41" customWidth="1"/>
    <col min="17" max="17" width="11.421875" style="41" customWidth="1"/>
    <col min="18" max="22" width="9.140625" style="41" customWidth="1"/>
    <col min="23" max="23" width="13.00390625" style="41" customWidth="1"/>
    <col min="24" max="25" width="9.140625" style="41" customWidth="1"/>
    <col min="26" max="27" width="10.8515625" style="41" customWidth="1"/>
    <col min="28" max="28" width="9.140625" style="41" customWidth="1"/>
    <col min="29" max="29" width="14.421875" style="41" customWidth="1"/>
    <col min="30" max="16384" width="9.140625" style="41" customWidth="1"/>
  </cols>
  <sheetData>
    <row r="1" spans="1:30" s="38" customFormat="1" ht="18.75">
      <c r="A1" s="127" t="s">
        <v>209</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33"/>
    </row>
    <row r="2" spans="1:30" ht="15.75">
      <c r="A2" s="113" t="s">
        <v>49</v>
      </c>
      <c r="B2" s="128" t="s">
        <v>50</v>
      </c>
      <c r="C2" s="128" t="s">
        <v>51</v>
      </c>
      <c r="D2" s="128" t="s">
        <v>45</v>
      </c>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33"/>
    </row>
    <row r="3" spans="1:33" ht="47.25">
      <c r="A3" s="113"/>
      <c r="B3" s="128"/>
      <c r="C3" s="128"/>
      <c r="D3" s="42" t="s">
        <v>26</v>
      </c>
      <c r="E3" s="43" t="s">
        <v>27</v>
      </c>
      <c r="F3" s="43" t="s">
        <v>7</v>
      </c>
      <c r="G3" s="43" t="s">
        <v>28</v>
      </c>
      <c r="H3" s="43" t="s">
        <v>29</v>
      </c>
      <c r="I3" s="42" t="s">
        <v>213</v>
      </c>
      <c r="J3" s="43" t="s">
        <v>30</v>
      </c>
      <c r="K3" s="43" t="s">
        <v>31</v>
      </c>
      <c r="L3" s="43" t="s">
        <v>8</v>
      </c>
      <c r="M3" s="43" t="s">
        <v>32</v>
      </c>
      <c r="N3" s="42" t="s">
        <v>33</v>
      </c>
      <c r="O3" s="43" t="s">
        <v>9</v>
      </c>
      <c r="P3" s="43" t="s">
        <v>10</v>
      </c>
      <c r="Q3" s="43" t="s">
        <v>34</v>
      </c>
      <c r="R3" s="42" t="s">
        <v>11</v>
      </c>
      <c r="S3" s="43" t="s">
        <v>35</v>
      </c>
      <c r="T3" s="43" t="s">
        <v>36</v>
      </c>
      <c r="U3" s="42" t="s">
        <v>37</v>
      </c>
      <c r="V3" s="43" t="s">
        <v>38</v>
      </c>
      <c r="W3" s="42" t="s">
        <v>39</v>
      </c>
      <c r="X3" s="43" t="s">
        <v>40</v>
      </c>
      <c r="Y3" s="42" t="s">
        <v>41</v>
      </c>
      <c r="Z3" s="42" t="s">
        <v>42</v>
      </c>
      <c r="AA3" s="42" t="s">
        <v>212</v>
      </c>
      <c r="AB3" s="43" t="s">
        <v>43</v>
      </c>
      <c r="AC3" s="43" t="s">
        <v>44</v>
      </c>
      <c r="AD3" s="43" t="s">
        <v>200</v>
      </c>
      <c r="AE3" s="40" t="s">
        <v>210</v>
      </c>
      <c r="AF3" s="47" t="s">
        <v>211</v>
      </c>
      <c r="AG3" s="39" t="s">
        <v>214</v>
      </c>
    </row>
    <row r="4" spans="1:33" s="46" customFormat="1" ht="30.75" customHeight="1">
      <c r="A4" s="119" t="s">
        <v>172</v>
      </c>
      <c r="B4" s="33" t="s">
        <v>173</v>
      </c>
      <c r="C4" s="44" t="s">
        <v>166</v>
      </c>
      <c r="D4" s="33"/>
      <c r="E4" s="33"/>
      <c r="F4" s="33"/>
      <c r="G4" s="33">
        <v>2</v>
      </c>
      <c r="H4" s="33">
        <v>1</v>
      </c>
      <c r="I4" s="33"/>
      <c r="J4" s="33"/>
      <c r="K4" s="33"/>
      <c r="L4" s="33"/>
      <c r="M4" s="33">
        <v>1</v>
      </c>
      <c r="N4" s="33"/>
      <c r="O4" s="33"/>
      <c r="P4" s="33"/>
      <c r="Q4" s="33">
        <v>2</v>
      </c>
      <c r="R4" s="33"/>
      <c r="S4" s="33"/>
      <c r="T4" s="33"/>
      <c r="U4" s="33"/>
      <c r="V4" s="33"/>
      <c r="W4" s="33"/>
      <c r="X4" s="33"/>
      <c r="Y4" s="33"/>
      <c r="Z4" s="33"/>
      <c r="AA4" s="33"/>
      <c r="AB4" s="33"/>
      <c r="AC4" s="33"/>
      <c r="AD4" s="33"/>
      <c r="AE4" s="45">
        <f aca="true" t="shared" si="0" ref="AE4:AE9">SUM(D4:AD4)</f>
        <v>6</v>
      </c>
      <c r="AF4" s="45">
        <f aca="true" t="shared" si="1" ref="AF4:AF9">COUNT(D4:AD4)</f>
        <v>4</v>
      </c>
      <c r="AG4" s="45">
        <f aca="true" t="shared" si="2" ref="AG4:AG9">AE4/AF4</f>
        <v>1.5</v>
      </c>
    </row>
    <row r="5" spans="1:33" s="46" customFormat="1" ht="31.5" customHeight="1">
      <c r="A5" s="119"/>
      <c r="B5" s="33" t="s">
        <v>174</v>
      </c>
      <c r="C5" s="44" t="s">
        <v>167</v>
      </c>
      <c r="D5" s="33"/>
      <c r="E5" s="33"/>
      <c r="F5" s="33"/>
      <c r="G5" s="33">
        <v>1</v>
      </c>
      <c r="H5" s="33">
        <v>4</v>
      </c>
      <c r="I5" s="33"/>
      <c r="J5" s="33">
        <v>4</v>
      </c>
      <c r="K5" s="33"/>
      <c r="L5" s="33">
        <v>4</v>
      </c>
      <c r="M5" s="33">
        <v>2</v>
      </c>
      <c r="N5" s="33"/>
      <c r="O5" s="33">
        <v>3</v>
      </c>
      <c r="P5" s="33"/>
      <c r="Q5" s="33">
        <v>4</v>
      </c>
      <c r="R5" s="33"/>
      <c r="S5" s="33"/>
      <c r="T5" s="33"/>
      <c r="U5" s="33"/>
      <c r="V5" s="33">
        <v>5</v>
      </c>
      <c r="W5" s="33"/>
      <c r="X5" s="33"/>
      <c r="Y5" s="33"/>
      <c r="Z5" s="33"/>
      <c r="AA5" s="33"/>
      <c r="AB5" s="33"/>
      <c r="AC5" s="33"/>
      <c r="AD5" s="33">
        <v>3</v>
      </c>
      <c r="AE5" s="45">
        <f t="shared" si="0"/>
        <v>30</v>
      </c>
      <c r="AF5" s="45">
        <f t="shared" si="1"/>
        <v>9</v>
      </c>
      <c r="AG5" s="45">
        <f t="shared" si="2"/>
        <v>3.3333333333333335</v>
      </c>
    </row>
    <row r="6" spans="1:33" s="46" customFormat="1" ht="31.5" customHeight="1">
      <c r="A6" s="119"/>
      <c r="B6" s="33" t="s">
        <v>175</v>
      </c>
      <c r="C6" s="44" t="s">
        <v>168</v>
      </c>
      <c r="D6" s="33"/>
      <c r="E6" s="33"/>
      <c r="F6" s="33"/>
      <c r="G6" s="33">
        <v>3</v>
      </c>
      <c r="H6" s="33">
        <v>1</v>
      </c>
      <c r="I6" s="33"/>
      <c r="J6" s="33"/>
      <c r="K6" s="33"/>
      <c r="L6" s="33">
        <v>1</v>
      </c>
      <c r="M6" s="33"/>
      <c r="N6" s="33"/>
      <c r="O6" s="33">
        <v>1</v>
      </c>
      <c r="P6" s="33"/>
      <c r="Q6" s="33"/>
      <c r="R6" s="33"/>
      <c r="S6" s="33"/>
      <c r="T6" s="33"/>
      <c r="U6" s="33"/>
      <c r="V6" s="33">
        <v>1</v>
      </c>
      <c r="W6" s="33"/>
      <c r="X6" s="33"/>
      <c r="Y6" s="33"/>
      <c r="Z6" s="33"/>
      <c r="AA6" s="33"/>
      <c r="AB6" s="33"/>
      <c r="AC6" s="33"/>
      <c r="AD6" s="33">
        <v>1</v>
      </c>
      <c r="AE6" s="45">
        <f t="shared" si="0"/>
        <v>8</v>
      </c>
      <c r="AF6" s="45">
        <f t="shared" si="1"/>
        <v>6</v>
      </c>
      <c r="AG6" s="45">
        <f t="shared" si="2"/>
        <v>1.3333333333333333</v>
      </c>
    </row>
    <row r="7" spans="1:33" s="46" customFormat="1" ht="31.5" customHeight="1">
      <c r="A7" s="119"/>
      <c r="B7" s="33" t="s">
        <v>176</v>
      </c>
      <c r="C7" s="12" t="s">
        <v>169</v>
      </c>
      <c r="D7" s="33"/>
      <c r="E7" s="33"/>
      <c r="F7" s="33"/>
      <c r="G7" s="33">
        <v>5</v>
      </c>
      <c r="H7" s="33">
        <v>5</v>
      </c>
      <c r="I7" s="33"/>
      <c r="J7" s="33">
        <v>5</v>
      </c>
      <c r="K7" s="33"/>
      <c r="L7" s="33">
        <v>3</v>
      </c>
      <c r="M7" s="33">
        <v>5</v>
      </c>
      <c r="N7" s="33"/>
      <c r="O7" s="33">
        <v>5</v>
      </c>
      <c r="P7" s="33">
        <v>5</v>
      </c>
      <c r="Q7" s="33">
        <v>3</v>
      </c>
      <c r="R7" s="33"/>
      <c r="S7" s="33">
        <v>5</v>
      </c>
      <c r="T7" s="33"/>
      <c r="U7" s="33"/>
      <c r="V7" s="33">
        <v>2</v>
      </c>
      <c r="W7" s="33"/>
      <c r="X7" s="33"/>
      <c r="Y7" s="33"/>
      <c r="Z7" s="33"/>
      <c r="AA7" s="33"/>
      <c r="AB7" s="33"/>
      <c r="AC7" s="33">
        <v>5</v>
      </c>
      <c r="AD7" s="33">
        <v>5</v>
      </c>
      <c r="AE7" s="45">
        <f t="shared" si="0"/>
        <v>53</v>
      </c>
      <c r="AF7" s="45">
        <f t="shared" si="1"/>
        <v>12</v>
      </c>
      <c r="AG7" s="45">
        <f t="shared" si="2"/>
        <v>4.416666666666667</v>
      </c>
    </row>
    <row r="8" spans="1:33" s="46" customFormat="1" ht="31.5" customHeight="1">
      <c r="A8" s="119"/>
      <c r="B8" s="33" t="s">
        <v>177</v>
      </c>
      <c r="C8" s="12" t="s">
        <v>170</v>
      </c>
      <c r="D8" s="33"/>
      <c r="E8" s="33"/>
      <c r="F8" s="33"/>
      <c r="G8" s="33">
        <v>4</v>
      </c>
      <c r="H8" s="33">
        <v>1</v>
      </c>
      <c r="I8" s="33"/>
      <c r="J8" s="33">
        <v>3</v>
      </c>
      <c r="K8" s="33">
        <v>4</v>
      </c>
      <c r="L8" s="33">
        <v>2</v>
      </c>
      <c r="M8" s="33">
        <v>4</v>
      </c>
      <c r="N8" s="33"/>
      <c r="O8" s="33">
        <v>4</v>
      </c>
      <c r="P8" s="33">
        <v>3</v>
      </c>
      <c r="Q8" s="33">
        <v>1</v>
      </c>
      <c r="R8" s="33"/>
      <c r="S8" s="33"/>
      <c r="T8" s="33"/>
      <c r="U8" s="33"/>
      <c r="V8" s="33">
        <v>4</v>
      </c>
      <c r="W8" s="33"/>
      <c r="X8" s="33"/>
      <c r="Y8" s="33"/>
      <c r="Z8" s="33"/>
      <c r="AA8" s="33"/>
      <c r="AB8" s="33"/>
      <c r="AC8" s="33"/>
      <c r="AD8" s="33">
        <v>2</v>
      </c>
      <c r="AE8" s="45">
        <f t="shared" si="0"/>
        <v>32</v>
      </c>
      <c r="AF8" s="45">
        <f t="shared" si="1"/>
        <v>11</v>
      </c>
      <c r="AG8" s="45">
        <f t="shared" si="2"/>
        <v>2.909090909090909</v>
      </c>
    </row>
    <row r="9" spans="1:33" s="46" customFormat="1" ht="31.5" customHeight="1">
      <c r="A9" s="119"/>
      <c r="B9" s="33" t="s">
        <v>178</v>
      </c>
      <c r="C9" s="12" t="s">
        <v>171</v>
      </c>
      <c r="D9" s="33"/>
      <c r="E9" s="33"/>
      <c r="F9" s="33"/>
      <c r="G9" s="33"/>
      <c r="H9" s="33">
        <v>1</v>
      </c>
      <c r="I9" s="33"/>
      <c r="J9" s="33"/>
      <c r="K9" s="33">
        <v>5</v>
      </c>
      <c r="L9" s="33">
        <v>5</v>
      </c>
      <c r="M9" s="33">
        <v>3</v>
      </c>
      <c r="N9" s="33"/>
      <c r="O9" s="33">
        <v>2</v>
      </c>
      <c r="P9" s="33">
        <v>4</v>
      </c>
      <c r="Q9" s="33">
        <v>5</v>
      </c>
      <c r="R9" s="33"/>
      <c r="S9" s="33"/>
      <c r="T9" s="33"/>
      <c r="U9" s="33"/>
      <c r="V9" s="33">
        <v>3</v>
      </c>
      <c r="W9" s="33"/>
      <c r="X9" s="33"/>
      <c r="Y9" s="33"/>
      <c r="Z9" s="33"/>
      <c r="AA9" s="33"/>
      <c r="AB9" s="33"/>
      <c r="AC9" s="33"/>
      <c r="AD9" s="33">
        <v>4</v>
      </c>
      <c r="AE9" s="45">
        <f t="shared" si="0"/>
        <v>32</v>
      </c>
      <c r="AF9" s="45">
        <f t="shared" si="1"/>
        <v>9</v>
      </c>
      <c r="AG9" s="45">
        <f t="shared" si="2"/>
        <v>3.5555555555555554</v>
      </c>
    </row>
    <row r="10" spans="1:32" s="49" customFormat="1" ht="201.75" customHeight="1">
      <c r="A10" s="124" t="s">
        <v>25</v>
      </c>
      <c r="B10" s="125"/>
      <c r="C10" s="126"/>
      <c r="D10" s="33"/>
      <c r="E10" s="12" t="s">
        <v>190</v>
      </c>
      <c r="F10" s="33"/>
      <c r="G10" s="33"/>
      <c r="H10" s="33"/>
      <c r="I10" s="33"/>
      <c r="J10" s="12" t="s">
        <v>197</v>
      </c>
      <c r="K10" s="47" t="s">
        <v>208</v>
      </c>
      <c r="L10" s="33"/>
      <c r="M10" s="33"/>
      <c r="N10" s="33"/>
      <c r="O10" s="33"/>
      <c r="P10" s="33"/>
      <c r="Q10" s="4"/>
      <c r="R10" s="33"/>
      <c r="S10" s="33"/>
      <c r="T10" s="12" t="s">
        <v>192</v>
      </c>
      <c r="U10" s="33"/>
      <c r="V10" s="33"/>
      <c r="W10" s="33"/>
      <c r="X10" s="33"/>
      <c r="Y10" s="33"/>
      <c r="Z10" s="33"/>
      <c r="AA10" s="33"/>
      <c r="AB10" s="33"/>
      <c r="AC10" s="12" t="s">
        <v>188</v>
      </c>
      <c r="AD10" s="33"/>
      <c r="AE10" s="48"/>
      <c r="AF10" s="48"/>
    </row>
    <row r="11" spans="3:4" s="49" customFormat="1" ht="15" customHeight="1">
      <c r="C11" s="50"/>
      <c r="D11" s="51"/>
    </row>
    <row r="12" spans="3:4" s="49" customFormat="1" ht="15" customHeight="1">
      <c r="C12" s="50"/>
      <c r="D12" s="51"/>
    </row>
    <row r="13" spans="3:4" s="49" customFormat="1" ht="15" customHeight="1">
      <c r="C13" s="50"/>
      <c r="D13" s="51"/>
    </row>
    <row r="14" spans="2:4" s="49" customFormat="1" ht="15" customHeight="1">
      <c r="B14" s="49" t="s">
        <v>46</v>
      </c>
      <c r="C14" s="50"/>
      <c r="D14" s="51"/>
    </row>
    <row r="15" spans="2:4" s="49" customFormat="1" ht="15" customHeight="1">
      <c r="B15" s="52"/>
      <c r="C15" s="53" t="s">
        <v>179</v>
      </c>
      <c r="D15" s="51"/>
    </row>
    <row r="16" spans="2:4" s="49" customFormat="1" ht="15" customHeight="1">
      <c r="B16" s="54"/>
      <c r="C16" s="53" t="s">
        <v>47</v>
      </c>
      <c r="D16" s="51"/>
    </row>
    <row r="17" spans="3:4" s="49" customFormat="1" ht="15" customHeight="1">
      <c r="C17" s="50"/>
      <c r="D17" s="51"/>
    </row>
    <row r="18" spans="1:4" s="49" customFormat="1" ht="15" customHeight="1">
      <c r="A18" s="55" t="s">
        <v>180</v>
      </c>
      <c r="C18" s="50"/>
      <c r="D18" s="51"/>
    </row>
    <row r="19" spans="1:4" s="49" customFormat="1" ht="15" customHeight="1">
      <c r="A19" s="49" t="s">
        <v>181</v>
      </c>
      <c r="C19" s="50"/>
      <c r="D19" s="51"/>
    </row>
    <row r="20" spans="1:4" s="49" customFormat="1" ht="15" customHeight="1">
      <c r="A20" s="49" t="s">
        <v>182</v>
      </c>
      <c r="C20" s="50"/>
      <c r="D20" s="51"/>
    </row>
    <row r="21" spans="1:4" s="49" customFormat="1" ht="15" customHeight="1">
      <c r="A21" s="56" t="s">
        <v>183</v>
      </c>
      <c r="C21" s="50"/>
      <c r="D21" s="51"/>
    </row>
    <row r="22" spans="3:4" s="49" customFormat="1" ht="15" customHeight="1">
      <c r="C22" s="50"/>
      <c r="D22" s="51"/>
    </row>
    <row r="23" spans="3:4" s="49" customFormat="1" ht="15" customHeight="1">
      <c r="C23" s="50"/>
      <c r="D23" s="51"/>
    </row>
    <row r="24" spans="3:4" s="49" customFormat="1" ht="15" customHeight="1">
      <c r="C24" s="50"/>
      <c r="D24" s="51"/>
    </row>
    <row r="25" spans="3:4" s="49" customFormat="1" ht="15" customHeight="1">
      <c r="C25" s="50"/>
      <c r="D25" s="51"/>
    </row>
    <row r="26" spans="3:4" s="49" customFormat="1" ht="15" customHeight="1">
      <c r="C26" s="50"/>
      <c r="D26" s="51"/>
    </row>
    <row r="27" spans="3:4" s="49" customFormat="1" ht="15" customHeight="1">
      <c r="C27" s="50"/>
      <c r="D27" s="51"/>
    </row>
    <row r="28" spans="3:4" s="49" customFormat="1" ht="15" customHeight="1">
      <c r="C28" s="50"/>
      <c r="D28" s="51"/>
    </row>
    <row r="29" spans="3:4" s="49" customFormat="1" ht="15" customHeight="1">
      <c r="C29" s="50"/>
      <c r="D29" s="51"/>
    </row>
    <row r="30" spans="3:4" s="49" customFormat="1" ht="15" customHeight="1">
      <c r="C30" s="50"/>
      <c r="D30" s="51"/>
    </row>
    <row r="31" spans="3:4" s="49" customFormat="1" ht="15" customHeight="1">
      <c r="C31" s="50"/>
      <c r="D31" s="51"/>
    </row>
    <row r="32" spans="3:4" s="49" customFormat="1" ht="15" customHeight="1">
      <c r="C32" s="50"/>
      <c r="D32" s="51"/>
    </row>
    <row r="33" spans="3:4" s="49" customFormat="1" ht="15" customHeight="1">
      <c r="C33" s="50"/>
      <c r="D33" s="51"/>
    </row>
    <row r="34" spans="3:4" s="49" customFormat="1" ht="15" customHeight="1">
      <c r="C34" s="50"/>
      <c r="D34" s="51"/>
    </row>
    <row r="35" spans="3:4" s="49" customFormat="1" ht="15" customHeight="1">
      <c r="C35" s="50"/>
      <c r="D35" s="51"/>
    </row>
    <row r="36" spans="3:4" s="49" customFormat="1" ht="15" customHeight="1">
      <c r="C36" s="50"/>
      <c r="D36" s="51"/>
    </row>
    <row r="37" spans="3:4" s="49" customFormat="1" ht="15" customHeight="1">
      <c r="C37" s="50"/>
      <c r="D37" s="51"/>
    </row>
    <row r="38" spans="3:4" s="49" customFormat="1" ht="15" customHeight="1">
      <c r="C38" s="50"/>
      <c r="D38" s="51"/>
    </row>
    <row r="39" spans="3:4" s="49" customFormat="1" ht="15" customHeight="1">
      <c r="C39" s="50"/>
      <c r="D39" s="51"/>
    </row>
    <row r="40" spans="3:4" s="49" customFormat="1" ht="15" customHeight="1">
      <c r="C40" s="50"/>
      <c r="D40" s="51"/>
    </row>
    <row r="41" spans="3:4" s="49" customFormat="1" ht="15" customHeight="1">
      <c r="C41" s="50"/>
      <c r="D41" s="51"/>
    </row>
    <row r="42" spans="3:4" s="49" customFormat="1" ht="15" customHeight="1">
      <c r="C42" s="50"/>
      <c r="D42" s="51"/>
    </row>
    <row r="43" spans="3:4" s="49" customFormat="1" ht="15" customHeight="1">
      <c r="C43" s="50"/>
      <c r="D43" s="51"/>
    </row>
    <row r="44" spans="3:4" s="49" customFormat="1" ht="15" customHeight="1">
      <c r="C44" s="50"/>
      <c r="D44" s="51"/>
    </row>
    <row r="45" spans="3:4" s="49" customFormat="1" ht="15" customHeight="1">
      <c r="C45" s="50"/>
      <c r="D45" s="51"/>
    </row>
    <row r="46" spans="3:4" s="49" customFormat="1" ht="15" customHeight="1">
      <c r="C46" s="50"/>
      <c r="D46" s="51"/>
    </row>
    <row r="47" spans="3:4" s="49" customFormat="1" ht="15" customHeight="1">
      <c r="C47" s="50"/>
      <c r="D47" s="51"/>
    </row>
    <row r="48" spans="3:4" s="49" customFormat="1" ht="15" customHeight="1">
      <c r="C48" s="50"/>
      <c r="D48" s="51"/>
    </row>
    <row r="49" spans="3:4" s="49" customFormat="1" ht="15" customHeight="1">
      <c r="C49" s="50"/>
      <c r="D49" s="51"/>
    </row>
    <row r="50" spans="3:4" s="49" customFormat="1" ht="15" customHeight="1">
      <c r="C50" s="50"/>
      <c r="D50" s="51"/>
    </row>
    <row r="51" spans="3:4" s="49" customFormat="1" ht="15" customHeight="1">
      <c r="C51" s="50"/>
      <c r="D51" s="51"/>
    </row>
    <row r="52" spans="3:4" s="49" customFormat="1" ht="15" customHeight="1">
      <c r="C52" s="50"/>
      <c r="D52" s="51"/>
    </row>
    <row r="53" spans="3:4" s="49" customFormat="1" ht="15" customHeight="1">
      <c r="C53" s="50"/>
      <c r="D53" s="51"/>
    </row>
    <row r="54" spans="3:4" s="49" customFormat="1" ht="15" customHeight="1">
      <c r="C54" s="50"/>
      <c r="D54" s="51"/>
    </row>
    <row r="55" spans="3:4" s="49" customFormat="1" ht="15" customHeight="1">
      <c r="C55" s="50"/>
      <c r="D55" s="51"/>
    </row>
    <row r="56" spans="3:4" s="49" customFormat="1" ht="15" customHeight="1">
      <c r="C56" s="50"/>
      <c r="D56" s="51"/>
    </row>
    <row r="57" spans="3:4" s="49" customFormat="1" ht="15" customHeight="1">
      <c r="C57" s="50"/>
      <c r="D57" s="51"/>
    </row>
    <row r="58" spans="3:4" s="49" customFormat="1" ht="15" customHeight="1">
      <c r="C58" s="50"/>
      <c r="D58" s="51"/>
    </row>
    <row r="59" spans="3:4" s="49" customFormat="1" ht="15" customHeight="1">
      <c r="C59" s="50"/>
      <c r="D59" s="51"/>
    </row>
    <row r="60" spans="3:4" s="49" customFormat="1" ht="15" customHeight="1">
      <c r="C60" s="50"/>
      <c r="D60" s="51"/>
    </row>
    <row r="61" spans="3:4" s="49" customFormat="1" ht="15" customHeight="1">
      <c r="C61" s="50"/>
      <c r="D61" s="51"/>
    </row>
    <row r="62" spans="3:4" s="49" customFormat="1" ht="15" customHeight="1">
      <c r="C62" s="50"/>
      <c r="D62" s="51"/>
    </row>
    <row r="63" spans="3:4" s="49" customFormat="1" ht="15" customHeight="1">
      <c r="C63" s="50"/>
      <c r="D63" s="51"/>
    </row>
    <row r="64" spans="3:4" s="49" customFormat="1" ht="15" customHeight="1">
      <c r="C64" s="50"/>
      <c r="D64" s="51"/>
    </row>
    <row r="65" spans="3:4" s="49" customFormat="1" ht="15" customHeight="1">
      <c r="C65" s="50"/>
      <c r="D65" s="51"/>
    </row>
    <row r="66" spans="3:4" s="49" customFormat="1" ht="15" customHeight="1">
      <c r="C66" s="50"/>
      <c r="D66" s="51"/>
    </row>
    <row r="67" spans="3:4" s="49" customFormat="1" ht="15" customHeight="1">
      <c r="C67" s="50"/>
      <c r="D67" s="51"/>
    </row>
    <row r="68" s="49" customFormat="1" ht="15" customHeight="1"/>
    <row r="69" s="49" customFormat="1" ht="15" customHeight="1"/>
    <row r="70" s="49" customFormat="1" ht="15" customHeight="1"/>
    <row r="71" s="49" customFormat="1" ht="15" customHeight="1"/>
    <row r="72" s="49" customFormat="1" ht="15" customHeight="1"/>
    <row r="73" s="49" customFormat="1" ht="15" customHeight="1"/>
    <row r="74" s="49" customFormat="1" ht="15" customHeight="1"/>
    <row r="75" s="49" customFormat="1" ht="15" customHeight="1"/>
    <row r="76" s="49" customFormat="1" ht="15" customHeight="1"/>
    <row r="77" s="49" customFormat="1" ht="15" customHeight="1"/>
    <row r="78" s="49" customFormat="1" ht="15" customHeight="1"/>
    <row r="79" s="49" customFormat="1" ht="15" customHeight="1"/>
    <row r="80" s="49" customFormat="1" ht="15" customHeight="1"/>
    <row r="81" s="49" customFormat="1" ht="15" customHeight="1"/>
    <row r="82" s="49" customFormat="1" ht="15" customHeight="1"/>
    <row r="83" s="49" customFormat="1" ht="15" customHeight="1"/>
    <row r="84" s="49" customFormat="1" ht="15" customHeight="1"/>
    <row r="85" s="49" customFormat="1" ht="15" customHeight="1"/>
    <row r="86" s="49" customFormat="1" ht="12.75"/>
    <row r="87" s="49" customFormat="1" ht="12.75"/>
    <row r="88" s="49" customFormat="1" ht="12.75"/>
    <row r="89" s="49" customFormat="1" ht="12.75"/>
    <row r="90" s="49" customFormat="1" ht="12.75"/>
    <row r="91" s="49" customFormat="1" ht="12.75"/>
    <row r="92" s="49" customFormat="1" ht="12.75"/>
    <row r="93" s="49" customFormat="1" ht="12.75"/>
    <row r="94" s="49" customFormat="1" ht="12.75"/>
    <row r="95" s="49" customFormat="1" ht="12.75"/>
    <row r="96" s="49" customFormat="1" ht="12.75"/>
    <row r="97" s="49" customFormat="1" ht="12.75"/>
    <row r="98" s="49" customFormat="1" ht="12.75"/>
    <row r="99" s="49" customFormat="1" ht="12.75"/>
    <row r="100" s="49" customFormat="1" ht="12.75"/>
    <row r="101" s="49" customFormat="1" ht="12.75"/>
    <row r="102" s="49" customFormat="1" ht="12.75"/>
    <row r="103" s="49" customFormat="1" ht="12.75"/>
    <row r="104" s="49" customFormat="1" ht="12.75"/>
    <row r="105" s="49" customFormat="1" ht="12.75"/>
    <row r="106" s="49" customFormat="1" ht="12.75"/>
    <row r="107" s="49" customFormat="1" ht="12.75"/>
    <row r="108" s="49" customFormat="1" ht="12.75"/>
    <row r="109" s="49" customFormat="1" ht="12.75"/>
    <row r="110" s="49" customFormat="1" ht="12.75"/>
  </sheetData>
  <mergeCells count="7">
    <mergeCell ref="A10:C10"/>
    <mergeCell ref="A4:A9"/>
    <mergeCell ref="A1:AC1"/>
    <mergeCell ref="B2:B3"/>
    <mergeCell ref="A2:A3"/>
    <mergeCell ref="D2:AC2"/>
    <mergeCell ref="C2:C3"/>
  </mergeCells>
  <printOptions/>
  <pageMargins left="0.75" right="0.75" top="1" bottom="1" header="0.5" footer="0.5"/>
  <pageSetup horizontalDpi="600" verticalDpi="600" orientation="landscape" scale="25" r:id="rId1"/>
</worksheet>
</file>

<file path=xl/worksheets/sheet6.xml><?xml version="1.0" encoding="utf-8"?>
<worksheet xmlns="http://schemas.openxmlformats.org/spreadsheetml/2006/main" xmlns:r="http://schemas.openxmlformats.org/officeDocument/2006/relationships">
  <dimension ref="A1:I63"/>
  <sheetViews>
    <sheetView view="pageBreakPreview" zoomScale="75" zoomScaleSheetLayoutView="75" workbookViewId="0" topLeftCell="A1">
      <selection activeCell="B4" sqref="B4"/>
    </sheetView>
  </sheetViews>
  <sheetFormatPr defaultColWidth="9.140625" defaultRowHeight="12.75"/>
  <cols>
    <col min="1" max="1" width="14.421875" style="94" customWidth="1"/>
    <col min="2" max="2" width="47.28125" style="93" customWidth="1"/>
    <col min="3" max="5" width="9.140625" style="94" customWidth="1"/>
    <col min="6" max="6" width="20.7109375" style="93" bestFit="1" customWidth="1"/>
    <col min="7" max="7" width="44.28125" style="94" customWidth="1"/>
    <col min="8" max="16384" width="9.140625" style="94" customWidth="1"/>
  </cols>
  <sheetData>
    <row r="1" spans="1:7" ht="38.25">
      <c r="A1" s="99" t="s">
        <v>224</v>
      </c>
      <c r="B1" s="100" t="s">
        <v>48</v>
      </c>
      <c r="C1" s="69" t="s">
        <v>210</v>
      </c>
      <c r="D1" s="69" t="s">
        <v>211</v>
      </c>
      <c r="E1" s="69" t="s">
        <v>214</v>
      </c>
      <c r="F1" s="70" t="s">
        <v>221</v>
      </c>
      <c r="G1" s="70" t="s">
        <v>222</v>
      </c>
    </row>
    <row r="2" spans="1:7" ht="25.5">
      <c r="A2" s="79" t="s">
        <v>13</v>
      </c>
      <c r="B2" s="107" t="s">
        <v>215</v>
      </c>
      <c r="C2" s="108">
        <v>47</v>
      </c>
      <c r="D2" s="108">
        <v>13</v>
      </c>
      <c r="E2" s="108">
        <v>3.6153846153846154</v>
      </c>
      <c r="F2" s="79"/>
      <c r="G2" s="131" t="s">
        <v>0</v>
      </c>
    </row>
    <row r="3" spans="1:7" ht="25.5">
      <c r="A3" s="79" t="s">
        <v>14</v>
      </c>
      <c r="B3" s="107" t="s">
        <v>216</v>
      </c>
      <c r="C3" s="108">
        <v>52</v>
      </c>
      <c r="D3" s="108">
        <v>14</v>
      </c>
      <c r="E3" s="108">
        <v>3.7142857142857144</v>
      </c>
      <c r="F3" s="79"/>
      <c r="G3" s="132"/>
    </row>
    <row r="4" spans="1:7" ht="22.5" customHeight="1">
      <c r="A4" s="101" t="s">
        <v>15</v>
      </c>
      <c r="B4" s="97" t="s">
        <v>217</v>
      </c>
      <c r="C4" s="95">
        <v>29</v>
      </c>
      <c r="D4" s="95">
        <v>10</v>
      </c>
      <c r="E4" s="95">
        <v>2.9</v>
      </c>
      <c r="F4" s="101"/>
      <c r="G4" s="132"/>
    </row>
    <row r="5" spans="1:7" ht="22.5" customHeight="1">
      <c r="A5" s="101" t="s">
        <v>16</v>
      </c>
      <c r="B5" s="97" t="s">
        <v>218</v>
      </c>
      <c r="C5" s="95">
        <v>36</v>
      </c>
      <c r="D5" s="95">
        <v>12</v>
      </c>
      <c r="E5" s="95">
        <v>3</v>
      </c>
      <c r="F5" s="101"/>
      <c r="G5" s="132"/>
    </row>
    <row r="6" spans="1:7" ht="22.5" customHeight="1">
      <c r="A6" s="101" t="s">
        <v>17</v>
      </c>
      <c r="B6" s="97" t="s">
        <v>219</v>
      </c>
      <c r="C6" s="95">
        <v>36</v>
      </c>
      <c r="D6" s="95">
        <v>14</v>
      </c>
      <c r="E6" s="95">
        <v>2.5714285714285716</v>
      </c>
      <c r="F6" s="101"/>
      <c r="G6" s="132"/>
    </row>
    <row r="7" spans="1:7" ht="22.5" customHeight="1">
      <c r="A7" s="101" t="s">
        <v>18</v>
      </c>
      <c r="B7" s="97" t="s">
        <v>220</v>
      </c>
      <c r="C7" s="95">
        <v>38</v>
      </c>
      <c r="D7" s="95">
        <v>15</v>
      </c>
      <c r="E7" s="95">
        <v>2.533333333333333</v>
      </c>
      <c r="F7" s="101"/>
      <c r="G7" s="133"/>
    </row>
    <row r="8" spans="1:7" ht="25.5">
      <c r="A8" s="105" t="s">
        <v>223</v>
      </c>
      <c r="B8" s="102" t="s">
        <v>52</v>
      </c>
      <c r="C8" s="95">
        <v>20</v>
      </c>
      <c r="D8" s="95">
        <v>7</v>
      </c>
      <c r="E8" s="95">
        <v>2.857142857142857</v>
      </c>
      <c r="F8" s="97" t="s">
        <v>1</v>
      </c>
      <c r="G8" s="134" t="s">
        <v>3</v>
      </c>
    </row>
    <row r="9" spans="1:7" ht="12.75">
      <c r="A9" s="105" t="s">
        <v>223</v>
      </c>
      <c r="B9" s="102" t="s">
        <v>54</v>
      </c>
      <c r="C9" s="95">
        <v>15</v>
      </c>
      <c r="D9" s="95">
        <v>7</v>
      </c>
      <c r="E9" s="95">
        <v>2.142857142857143</v>
      </c>
      <c r="F9" s="101"/>
      <c r="G9" s="134"/>
    </row>
    <row r="10" spans="1:7" ht="25.5">
      <c r="A10" s="105" t="s">
        <v>223</v>
      </c>
      <c r="B10" s="102" t="s">
        <v>56</v>
      </c>
      <c r="C10" s="95">
        <v>21</v>
      </c>
      <c r="D10" s="95">
        <v>5</v>
      </c>
      <c r="E10" s="95">
        <v>4.2</v>
      </c>
      <c r="F10" s="101"/>
      <c r="G10" s="134"/>
    </row>
    <row r="11" spans="1:7" ht="25.5">
      <c r="A11" s="105" t="s">
        <v>223</v>
      </c>
      <c r="B11" s="103" t="s">
        <v>62</v>
      </c>
      <c r="C11" s="95">
        <v>3</v>
      </c>
      <c r="D11" s="95">
        <v>2</v>
      </c>
      <c r="E11" s="95">
        <v>1.5</v>
      </c>
      <c r="F11" s="101"/>
      <c r="G11" s="134"/>
    </row>
    <row r="12" spans="1:7" ht="25.5">
      <c r="A12" s="105" t="s">
        <v>223</v>
      </c>
      <c r="B12" s="103" t="s">
        <v>63</v>
      </c>
      <c r="C12" s="95">
        <v>2</v>
      </c>
      <c r="D12" s="95">
        <v>1</v>
      </c>
      <c r="E12" s="95">
        <v>2</v>
      </c>
      <c r="F12" s="101"/>
      <c r="G12" s="134"/>
    </row>
    <row r="13" spans="1:7" ht="25.5">
      <c r="A13" s="105" t="s">
        <v>223</v>
      </c>
      <c r="B13" s="103" t="s">
        <v>62</v>
      </c>
      <c r="C13" s="95">
        <v>6</v>
      </c>
      <c r="D13" s="95">
        <v>2</v>
      </c>
      <c r="E13" s="95">
        <v>3</v>
      </c>
      <c r="F13" s="101"/>
      <c r="G13" s="134"/>
    </row>
    <row r="14" spans="1:7" ht="25.5">
      <c r="A14" s="105" t="s">
        <v>223</v>
      </c>
      <c r="B14" s="103" t="s">
        <v>63</v>
      </c>
      <c r="C14" s="95">
        <v>10</v>
      </c>
      <c r="D14" s="95">
        <v>4</v>
      </c>
      <c r="E14" s="95">
        <v>2.5</v>
      </c>
      <c r="F14" s="101"/>
      <c r="G14" s="134"/>
    </row>
    <row r="15" spans="1:7" ht="25.5">
      <c r="A15" s="109" t="s">
        <v>223</v>
      </c>
      <c r="B15" s="110" t="s">
        <v>70</v>
      </c>
      <c r="C15" s="108">
        <v>30</v>
      </c>
      <c r="D15" s="108">
        <v>8</v>
      </c>
      <c r="E15" s="108">
        <v>3.75</v>
      </c>
      <c r="F15" s="79"/>
      <c r="G15" s="134"/>
    </row>
    <row r="16" spans="1:7" ht="25.5">
      <c r="A16" s="109" t="s">
        <v>223</v>
      </c>
      <c r="B16" s="110" t="s">
        <v>71</v>
      </c>
      <c r="C16" s="108">
        <v>30</v>
      </c>
      <c r="D16" s="108">
        <v>9</v>
      </c>
      <c r="E16" s="108">
        <v>3.3333333333333335</v>
      </c>
      <c r="F16" s="79"/>
      <c r="G16" s="134"/>
    </row>
    <row r="17" spans="1:7" ht="25.5">
      <c r="A17" s="105" t="s">
        <v>223</v>
      </c>
      <c r="B17" s="103" t="s">
        <v>76</v>
      </c>
      <c r="C17" s="95">
        <v>25</v>
      </c>
      <c r="D17" s="95">
        <v>9</v>
      </c>
      <c r="E17" s="95">
        <v>2.7777777777777777</v>
      </c>
      <c r="F17" s="101"/>
      <c r="G17" s="134"/>
    </row>
    <row r="18" spans="1:7" ht="12.75">
      <c r="A18" s="109" t="s">
        <v>223</v>
      </c>
      <c r="B18" s="110" t="s">
        <v>77</v>
      </c>
      <c r="C18" s="108">
        <v>35</v>
      </c>
      <c r="D18" s="108">
        <v>9</v>
      </c>
      <c r="E18" s="108">
        <v>3.888888888888889</v>
      </c>
      <c r="F18" s="79"/>
      <c r="G18" s="134"/>
    </row>
    <row r="19" spans="1:7" ht="51">
      <c r="A19" s="105" t="s">
        <v>223</v>
      </c>
      <c r="B19" s="103" t="s">
        <v>78</v>
      </c>
      <c r="C19" s="95">
        <v>21</v>
      </c>
      <c r="D19" s="95">
        <v>7</v>
      </c>
      <c r="E19" s="95">
        <v>3</v>
      </c>
      <c r="F19" s="97" t="s">
        <v>4</v>
      </c>
      <c r="G19" s="134"/>
    </row>
    <row r="20" spans="1:7" ht="25.5">
      <c r="A20" s="105" t="s">
        <v>223</v>
      </c>
      <c r="B20" s="103" t="s">
        <v>79</v>
      </c>
      <c r="C20" s="95">
        <v>12</v>
      </c>
      <c r="D20" s="95">
        <v>4</v>
      </c>
      <c r="E20" s="95">
        <v>3</v>
      </c>
      <c r="F20" s="101"/>
      <c r="G20" s="134"/>
    </row>
    <row r="21" spans="1:7" ht="25.5">
      <c r="A21" s="105" t="s">
        <v>223</v>
      </c>
      <c r="B21" s="103" t="s">
        <v>80</v>
      </c>
      <c r="C21" s="95">
        <v>4</v>
      </c>
      <c r="D21" s="95">
        <v>3</v>
      </c>
      <c r="E21" s="95">
        <v>1.3333333333333333</v>
      </c>
      <c r="F21" s="97" t="s">
        <v>2</v>
      </c>
      <c r="G21" s="134"/>
    </row>
    <row r="22" spans="1:7" ht="25.5">
      <c r="A22" s="105" t="s">
        <v>223</v>
      </c>
      <c r="B22" s="103" t="s">
        <v>81</v>
      </c>
      <c r="C22" s="95">
        <v>20</v>
      </c>
      <c r="D22" s="95">
        <v>5</v>
      </c>
      <c r="E22" s="95">
        <v>4</v>
      </c>
      <c r="F22" s="101"/>
      <c r="G22" s="134"/>
    </row>
    <row r="23" spans="1:9" ht="25.5">
      <c r="A23" s="96" t="s">
        <v>225</v>
      </c>
      <c r="B23" s="104" t="s">
        <v>90</v>
      </c>
      <c r="C23" s="95">
        <v>0</v>
      </c>
      <c r="D23" s="95">
        <v>0</v>
      </c>
      <c r="E23" s="95">
        <v>0</v>
      </c>
      <c r="F23" s="101"/>
      <c r="G23" s="135" t="s">
        <v>228</v>
      </c>
      <c r="I23" s="98"/>
    </row>
    <row r="24" spans="1:7" ht="25.5">
      <c r="A24" s="96" t="s">
        <v>225</v>
      </c>
      <c r="B24" s="104" t="s">
        <v>185</v>
      </c>
      <c r="C24" s="95">
        <v>20</v>
      </c>
      <c r="D24" s="95">
        <v>5</v>
      </c>
      <c r="E24" s="95">
        <v>4</v>
      </c>
      <c r="F24" s="101"/>
      <c r="G24" s="135"/>
    </row>
    <row r="25" spans="1:7" ht="25.5">
      <c r="A25" s="96" t="s">
        <v>225</v>
      </c>
      <c r="B25" s="104" t="s">
        <v>91</v>
      </c>
      <c r="C25" s="95">
        <v>4</v>
      </c>
      <c r="D25" s="95">
        <v>2</v>
      </c>
      <c r="E25" s="95">
        <v>2</v>
      </c>
      <c r="F25" s="101"/>
      <c r="G25" s="135"/>
    </row>
    <row r="26" spans="1:7" ht="25.5">
      <c r="A26" s="96" t="s">
        <v>225</v>
      </c>
      <c r="B26" s="105" t="s">
        <v>92</v>
      </c>
      <c r="C26" s="95">
        <v>4</v>
      </c>
      <c r="D26" s="95">
        <v>1</v>
      </c>
      <c r="E26" s="95">
        <v>4</v>
      </c>
      <c r="F26" s="101"/>
      <c r="G26" s="135"/>
    </row>
    <row r="27" spans="1:7" ht="25.5">
      <c r="A27" s="96" t="s">
        <v>225</v>
      </c>
      <c r="B27" s="105" t="s">
        <v>93</v>
      </c>
      <c r="C27" s="95">
        <v>6</v>
      </c>
      <c r="D27" s="95">
        <v>2</v>
      </c>
      <c r="E27" s="95">
        <v>3</v>
      </c>
      <c r="F27" s="101"/>
      <c r="G27" s="135"/>
    </row>
    <row r="28" spans="1:7" ht="25.5">
      <c r="A28" s="96" t="s">
        <v>225</v>
      </c>
      <c r="B28" s="105" t="s">
        <v>94</v>
      </c>
      <c r="C28" s="95">
        <v>5</v>
      </c>
      <c r="D28" s="95">
        <v>2</v>
      </c>
      <c r="E28" s="95">
        <v>2.5</v>
      </c>
      <c r="F28" s="101"/>
      <c r="G28" s="135"/>
    </row>
    <row r="29" spans="1:7" ht="38.25">
      <c r="A29" s="111" t="s">
        <v>225</v>
      </c>
      <c r="B29" s="109" t="s">
        <v>95</v>
      </c>
      <c r="C29" s="108">
        <v>33</v>
      </c>
      <c r="D29" s="108">
        <v>9</v>
      </c>
      <c r="E29" s="108">
        <v>3.6666666666666665</v>
      </c>
      <c r="F29" s="79"/>
      <c r="G29" s="135"/>
    </row>
    <row r="30" spans="1:7" ht="25.5">
      <c r="A30" s="96" t="s">
        <v>225</v>
      </c>
      <c r="B30" s="105" t="s">
        <v>96</v>
      </c>
      <c r="C30" s="95">
        <v>5</v>
      </c>
      <c r="D30" s="95">
        <v>1</v>
      </c>
      <c r="E30" s="95">
        <v>5</v>
      </c>
      <c r="F30" s="101"/>
      <c r="G30" s="135"/>
    </row>
    <row r="31" spans="1:7" ht="25.5">
      <c r="A31" s="96" t="s">
        <v>225</v>
      </c>
      <c r="B31" s="105" t="s">
        <v>97</v>
      </c>
      <c r="C31" s="95">
        <v>8</v>
      </c>
      <c r="D31" s="95">
        <v>2</v>
      </c>
      <c r="E31" s="95">
        <v>4</v>
      </c>
      <c r="F31" s="101"/>
      <c r="G31" s="135"/>
    </row>
    <row r="32" spans="1:7" ht="12.75">
      <c r="A32" s="96" t="s">
        <v>225</v>
      </c>
      <c r="B32" s="105" t="s">
        <v>98</v>
      </c>
      <c r="C32" s="95">
        <v>15</v>
      </c>
      <c r="D32" s="95">
        <v>4</v>
      </c>
      <c r="E32" s="95">
        <v>3.75</v>
      </c>
      <c r="F32" s="101"/>
      <c r="G32" s="135"/>
    </row>
    <row r="33" spans="1:7" ht="25.5">
      <c r="A33" s="96" t="s">
        <v>225</v>
      </c>
      <c r="B33" s="105" t="s">
        <v>99</v>
      </c>
      <c r="C33" s="95">
        <v>9</v>
      </c>
      <c r="D33" s="95">
        <v>3</v>
      </c>
      <c r="E33" s="95">
        <v>3</v>
      </c>
      <c r="F33" s="101"/>
      <c r="G33" s="135"/>
    </row>
    <row r="34" spans="1:7" ht="38.25">
      <c r="A34" s="96" t="s">
        <v>225</v>
      </c>
      <c r="B34" s="105" t="s">
        <v>100</v>
      </c>
      <c r="C34" s="95">
        <v>4</v>
      </c>
      <c r="D34" s="95">
        <v>3</v>
      </c>
      <c r="E34" s="95">
        <v>1.3333333333333333</v>
      </c>
      <c r="F34" s="101"/>
      <c r="G34" s="135"/>
    </row>
    <row r="35" spans="1:7" ht="25.5">
      <c r="A35" s="96" t="s">
        <v>225</v>
      </c>
      <c r="B35" s="105" t="s">
        <v>101</v>
      </c>
      <c r="C35" s="95">
        <v>13</v>
      </c>
      <c r="D35" s="95">
        <v>5</v>
      </c>
      <c r="E35" s="95">
        <v>2.6</v>
      </c>
      <c r="F35" s="101"/>
      <c r="G35" s="135"/>
    </row>
    <row r="36" spans="1:7" ht="38.25">
      <c r="A36" s="96" t="s">
        <v>225</v>
      </c>
      <c r="B36" s="105" t="s">
        <v>102</v>
      </c>
      <c r="C36" s="95">
        <v>14</v>
      </c>
      <c r="D36" s="95">
        <v>5</v>
      </c>
      <c r="E36" s="95">
        <v>2.8</v>
      </c>
      <c r="F36" s="101"/>
      <c r="G36" s="135"/>
    </row>
    <row r="37" spans="1:7" ht="25.5">
      <c r="A37" s="96" t="s">
        <v>225</v>
      </c>
      <c r="B37" s="105" t="s">
        <v>103</v>
      </c>
      <c r="C37" s="95">
        <v>5</v>
      </c>
      <c r="D37" s="95">
        <v>2</v>
      </c>
      <c r="E37" s="95">
        <v>2.5</v>
      </c>
      <c r="F37" s="101"/>
      <c r="G37" s="135"/>
    </row>
    <row r="38" spans="1:7" ht="25.5">
      <c r="A38" s="96" t="s">
        <v>225</v>
      </c>
      <c r="B38" s="105" t="s">
        <v>121</v>
      </c>
      <c r="C38" s="95">
        <v>3</v>
      </c>
      <c r="D38" s="95">
        <v>1</v>
      </c>
      <c r="E38" s="95">
        <v>3</v>
      </c>
      <c r="F38" s="101"/>
      <c r="G38" s="135"/>
    </row>
    <row r="39" spans="1:7" ht="38.25">
      <c r="A39" s="96" t="s">
        <v>225</v>
      </c>
      <c r="B39" s="105" t="s">
        <v>123</v>
      </c>
      <c r="C39" s="95">
        <v>2</v>
      </c>
      <c r="D39" s="95">
        <v>2</v>
      </c>
      <c r="E39" s="95">
        <v>1</v>
      </c>
      <c r="F39" s="101"/>
      <c r="G39" s="135"/>
    </row>
    <row r="40" spans="1:7" ht="12.75">
      <c r="A40" s="96" t="s">
        <v>225</v>
      </c>
      <c r="B40" s="105" t="s">
        <v>184</v>
      </c>
      <c r="C40" s="95">
        <v>22</v>
      </c>
      <c r="D40" s="95">
        <v>6</v>
      </c>
      <c r="E40" s="95">
        <v>3.6666666666666665</v>
      </c>
      <c r="F40" s="101"/>
      <c r="G40" s="135"/>
    </row>
    <row r="41" spans="1:7" ht="25.5">
      <c r="A41" s="96" t="s">
        <v>225</v>
      </c>
      <c r="B41" s="105" t="s">
        <v>125</v>
      </c>
      <c r="C41" s="95">
        <v>17</v>
      </c>
      <c r="D41" s="95">
        <v>5</v>
      </c>
      <c r="E41" s="95">
        <v>3.4</v>
      </c>
      <c r="F41" s="101"/>
      <c r="G41" s="135"/>
    </row>
    <row r="42" spans="1:7" ht="12.75">
      <c r="A42" s="96" t="s">
        <v>225</v>
      </c>
      <c r="B42" s="105" t="s">
        <v>126</v>
      </c>
      <c r="C42" s="95">
        <v>15</v>
      </c>
      <c r="D42" s="95">
        <v>5</v>
      </c>
      <c r="E42" s="95">
        <v>3</v>
      </c>
      <c r="F42" s="101"/>
      <c r="G42" s="135"/>
    </row>
    <row r="43" spans="1:7" ht="38.25">
      <c r="A43" s="96" t="s">
        <v>225</v>
      </c>
      <c r="B43" s="105" t="s">
        <v>130</v>
      </c>
      <c r="C43" s="95">
        <v>20</v>
      </c>
      <c r="D43" s="95">
        <v>6</v>
      </c>
      <c r="E43" s="95">
        <v>3.3333333333333335</v>
      </c>
      <c r="F43" s="101"/>
      <c r="G43" s="135"/>
    </row>
    <row r="44" spans="1:7" ht="25.5">
      <c r="A44" s="96" t="s">
        <v>225</v>
      </c>
      <c r="B44" s="105" t="s">
        <v>132</v>
      </c>
      <c r="C44" s="95">
        <v>8</v>
      </c>
      <c r="D44" s="95">
        <v>4</v>
      </c>
      <c r="E44" s="95">
        <v>2</v>
      </c>
      <c r="F44" s="101"/>
      <c r="G44" s="135"/>
    </row>
    <row r="45" spans="1:7" ht="38.25">
      <c r="A45" s="101" t="s">
        <v>226</v>
      </c>
      <c r="B45" s="102" t="s">
        <v>139</v>
      </c>
      <c r="C45" s="95">
        <v>41</v>
      </c>
      <c r="D45" s="95">
        <v>10</v>
      </c>
      <c r="E45" s="95">
        <v>4.1</v>
      </c>
      <c r="F45" s="97" t="s">
        <v>5</v>
      </c>
      <c r="G45" s="134" t="s">
        <v>229</v>
      </c>
    </row>
    <row r="46" spans="1:7" ht="38.25">
      <c r="A46" s="79" t="s">
        <v>226</v>
      </c>
      <c r="B46" s="110" t="s">
        <v>140</v>
      </c>
      <c r="C46" s="108">
        <v>38</v>
      </c>
      <c r="D46" s="108">
        <v>10</v>
      </c>
      <c r="E46" s="108">
        <v>3.8</v>
      </c>
      <c r="F46" s="79"/>
      <c r="G46" s="134"/>
    </row>
    <row r="47" spans="1:7" ht="38.25">
      <c r="A47" s="101" t="s">
        <v>226</v>
      </c>
      <c r="B47" s="102" t="s">
        <v>141</v>
      </c>
      <c r="C47" s="95">
        <v>20</v>
      </c>
      <c r="D47" s="95">
        <v>7</v>
      </c>
      <c r="E47" s="95">
        <v>2.857142857142857</v>
      </c>
      <c r="F47" s="101"/>
      <c r="G47" s="134"/>
    </row>
    <row r="48" spans="1:7" ht="38.25">
      <c r="A48" s="101" t="s">
        <v>226</v>
      </c>
      <c r="B48" s="103" t="s">
        <v>142</v>
      </c>
      <c r="C48" s="95">
        <v>13</v>
      </c>
      <c r="D48" s="95">
        <v>5</v>
      </c>
      <c r="E48" s="95">
        <v>2.6</v>
      </c>
      <c r="F48" s="101"/>
      <c r="G48" s="134"/>
    </row>
    <row r="49" spans="1:7" ht="38.25">
      <c r="A49" s="101" t="s">
        <v>226</v>
      </c>
      <c r="B49" s="103" t="s">
        <v>143</v>
      </c>
      <c r="C49" s="95">
        <v>10</v>
      </c>
      <c r="D49" s="95">
        <v>5</v>
      </c>
      <c r="E49" s="95">
        <v>2</v>
      </c>
      <c r="F49" s="101"/>
      <c r="G49" s="134"/>
    </row>
    <row r="50" spans="1:7" ht="38.25">
      <c r="A50" s="101" t="s">
        <v>226</v>
      </c>
      <c r="B50" s="103" t="s">
        <v>144</v>
      </c>
      <c r="C50" s="95">
        <v>17</v>
      </c>
      <c r="D50" s="95">
        <v>5</v>
      </c>
      <c r="E50" s="95">
        <v>3.4</v>
      </c>
      <c r="F50" s="101"/>
      <c r="G50" s="134"/>
    </row>
    <row r="51" spans="1:7" ht="38.25">
      <c r="A51" s="101" t="s">
        <v>226</v>
      </c>
      <c r="B51" s="103" t="s">
        <v>149</v>
      </c>
      <c r="C51" s="95">
        <v>7</v>
      </c>
      <c r="D51" s="95">
        <v>3</v>
      </c>
      <c r="E51" s="95">
        <v>2.3333333333333335</v>
      </c>
      <c r="F51" s="101"/>
      <c r="G51" s="134"/>
    </row>
    <row r="52" spans="1:7" ht="38.25">
      <c r="A52" s="79" t="s">
        <v>226</v>
      </c>
      <c r="B52" s="110" t="s">
        <v>151</v>
      </c>
      <c r="C52" s="108">
        <v>43</v>
      </c>
      <c r="D52" s="108">
        <v>11</v>
      </c>
      <c r="E52" s="108">
        <v>3.909090909090909</v>
      </c>
      <c r="F52" s="107" t="s">
        <v>6</v>
      </c>
      <c r="G52" s="134"/>
    </row>
    <row r="53" spans="1:7" ht="38.25">
      <c r="A53" s="101" t="s">
        <v>226</v>
      </c>
      <c r="B53" s="103" t="s">
        <v>154</v>
      </c>
      <c r="C53" s="95">
        <v>18</v>
      </c>
      <c r="D53" s="95">
        <v>8</v>
      </c>
      <c r="E53" s="95">
        <v>2.25</v>
      </c>
      <c r="F53" s="101"/>
      <c r="G53" s="134"/>
    </row>
    <row r="54" spans="1:7" ht="38.25">
      <c r="A54" s="101" t="s">
        <v>226</v>
      </c>
      <c r="B54" s="103" t="s">
        <v>155</v>
      </c>
      <c r="C54" s="95">
        <v>9</v>
      </c>
      <c r="D54" s="95">
        <v>4</v>
      </c>
      <c r="E54" s="95">
        <v>2.25</v>
      </c>
      <c r="F54" s="101"/>
      <c r="G54" s="134"/>
    </row>
    <row r="55" spans="1:7" ht="38.25">
      <c r="A55" s="101" t="s">
        <v>226</v>
      </c>
      <c r="B55" s="103" t="s">
        <v>158</v>
      </c>
      <c r="C55" s="95">
        <v>25</v>
      </c>
      <c r="D55" s="95">
        <v>7</v>
      </c>
      <c r="E55" s="95">
        <v>3.5714285714285716</v>
      </c>
      <c r="F55" s="101"/>
      <c r="G55" s="134"/>
    </row>
    <row r="56" spans="1:7" ht="38.25">
      <c r="A56" s="101" t="s">
        <v>226</v>
      </c>
      <c r="B56" s="103" t="s">
        <v>159</v>
      </c>
      <c r="C56" s="95">
        <v>10</v>
      </c>
      <c r="D56" s="95">
        <v>4</v>
      </c>
      <c r="E56" s="95">
        <v>2.5</v>
      </c>
      <c r="F56" s="101"/>
      <c r="G56" s="134"/>
    </row>
    <row r="57" spans="1:7" ht="38.25">
      <c r="A57" s="101" t="s">
        <v>226</v>
      </c>
      <c r="B57" s="103" t="s">
        <v>161</v>
      </c>
      <c r="C57" s="95">
        <v>8</v>
      </c>
      <c r="D57" s="95">
        <v>4</v>
      </c>
      <c r="E57" s="95">
        <v>2</v>
      </c>
      <c r="F57" s="101"/>
      <c r="G57" s="134"/>
    </row>
    <row r="58" spans="1:7" ht="12.75">
      <c r="A58" s="96" t="s">
        <v>227</v>
      </c>
      <c r="B58" s="106" t="s">
        <v>166</v>
      </c>
      <c r="C58" s="95">
        <v>6</v>
      </c>
      <c r="D58" s="95">
        <v>4</v>
      </c>
      <c r="E58" s="95">
        <v>1.5</v>
      </c>
      <c r="F58" s="101"/>
      <c r="G58" s="130" t="s">
        <v>230</v>
      </c>
    </row>
    <row r="59" spans="1:7" ht="38.25">
      <c r="A59" s="96" t="s">
        <v>227</v>
      </c>
      <c r="B59" s="106" t="s">
        <v>167</v>
      </c>
      <c r="C59" s="95">
        <v>30</v>
      </c>
      <c r="D59" s="95">
        <v>9</v>
      </c>
      <c r="E59" s="95">
        <v>3.3333333333333335</v>
      </c>
      <c r="F59" s="101"/>
      <c r="G59" s="130"/>
    </row>
    <row r="60" spans="1:7" ht="25.5">
      <c r="A60" s="96" t="s">
        <v>227</v>
      </c>
      <c r="B60" s="106" t="s">
        <v>168</v>
      </c>
      <c r="C60" s="95">
        <v>8</v>
      </c>
      <c r="D60" s="95">
        <v>6</v>
      </c>
      <c r="E60" s="95">
        <v>1.3333333333333333</v>
      </c>
      <c r="F60" s="101"/>
      <c r="G60" s="130"/>
    </row>
    <row r="61" spans="1:7" ht="25.5">
      <c r="A61" s="111" t="s">
        <v>227</v>
      </c>
      <c r="B61" s="107" t="s">
        <v>169</v>
      </c>
      <c r="C61" s="108">
        <v>53</v>
      </c>
      <c r="D61" s="108">
        <v>12</v>
      </c>
      <c r="E61" s="108">
        <v>4.416666666666667</v>
      </c>
      <c r="F61" s="101"/>
      <c r="G61" s="130"/>
    </row>
    <row r="62" spans="1:7" ht="25.5">
      <c r="A62" s="96" t="s">
        <v>227</v>
      </c>
      <c r="B62" s="97" t="s">
        <v>170</v>
      </c>
      <c r="C62" s="95">
        <v>32</v>
      </c>
      <c r="D62" s="95">
        <v>11</v>
      </c>
      <c r="E62" s="95">
        <v>2.909090909090909</v>
      </c>
      <c r="F62" s="101"/>
      <c r="G62" s="130"/>
    </row>
    <row r="63" spans="1:7" ht="25.5">
      <c r="A63" s="96" t="s">
        <v>227</v>
      </c>
      <c r="B63" s="97" t="s">
        <v>171</v>
      </c>
      <c r="C63" s="95">
        <v>32</v>
      </c>
      <c r="D63" s="95">
        <v>9</v>
      </c>
      <c r="E63" s="95">
        <v>3.5555555555555554</v>
      </c>
      <c r="F63" s="101"/>
      <c r="G63" s="130"/>
    </row>
  </sheetData>
  <mergeCells count="5">
    <mergeCell ref="G58:G63"/>
    <mergeCell ref="G2:G7"/>
    <mergeCell ref="G8:G22"/>
    <mergeCell ref="G23:G44"/>
    <mergeCell ref="G45:G57"/>
  </mergeCells>
  <printOptions/>
  <pageMargins left="0.75" right="0.75" top="1" bottom="1" header="0.5" footer="0.5"/>
  <pageSetup horizontalDpi="600" verticalDpi="600" orientation="landscape" scale="73" r:id="rId1"/>
  <rowBreaks count="4" manualBreakCount="4">
    <brk id="7" max="255" man="1"/>
    <brk id="22" max="255" man="1"/>
    <brk id="44" max="6" man="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VHB,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nxenelis</dc:creator>
  <cp:keywords/>
  <dc:description/>
  <cp:lastModifiedBy>FHWA</cp:lastModifiedBy>
  <cp:lastPrinted>2007-07-02T16:31:25Z</cp:lastPrinted>
  <dcterms:created xsi:type="dcterms:W3CDTF">2007-06-13T18:39:16Z</dcterms:created>
  <dcterms:modified xsi:type="dcterms:W3CDTF">2008-01-24T13:04:59Z</dcterms:modified>
  <cp:category/>
  <cp:version/>
  <cp:contentType/>
  <cp:contentStatus/>
</cp:coreProperties>
</file>