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720" windowHeight="5985" activeTab="0"/>
  </bookViews>
  <sheets>
    <sheet name="PART Qs &amp; Section Scoring" sheetId="1" r:id="rId1"/>
  </sheets>
  <definedNames>
    <definedName name="pmanagement">'PART Qs &amp; Section Scoring'!$G$43</definedName>
    <definedName name="ppurpose">'PART Qs &amp; Section Scoring'!$G$12</definedName>
    <definedName name="presults">'PART Qs &amp; Section Scoring'!$G$53</definedName>
    <definedName name="splanning">'PART Qs &amp; Section Scoring'!$G$25</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For research and development programs, a Yes answer would require that the program has identified potential benefits in a meaningful, credible way. R&amp;D benefits may include technologies and methods that could provide new options in the future, if the landscape of today’s needs and capabilities changes dramatically. While all programs should try to articulate potential benefits, basic research programs may have difficulties predicting benefits of the research. For industry-related programs, a Yes answer would also require the assessment of potential program benefits and a favorable comparison to other programs with similar goals at the agency or other agencies.</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For research and development programs, evidence should include a summary of any benefit analysis and documentation of any independent reviews of the analysis. This question corresponds to Relevance criterion I.B of the R&amp;D criteria. Additionally, for industry-related programs, evidence should include a summary of any comparative benefit analysis and documentation of any independent reviews of the analysis. This question corresponds to Industry-Specific criterion IV.A of the R&amp;D criteria.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Agency goals should be listed in the evidence/data section of the PART.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If the program received a No for both Questions 1 and 2 of Section II above, the program must receive a No for this question. </t>
        </r>
        <r>
          <rPr>
            <b/>
            <sz val="9"/>
            <rFont val="Tahoma"/>
            <family val="2"/>
          </rPr>
          <t xml:space="preserve">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3" authorId="0">
      <text>
        <r>
          <rPr>
            <b/>
            <sz val="9"/>
            <rFont val="Tahoma"/>
            <family val="2"/>
          </rPr>
          <t>R 1. Are all regulations issued by the program/agency necessary to meet the stated goals of the program, and do all regulations clearly indicate how the rules contribute to achievement of the goals?</t>
        </r>
        <r>
          <rPr>
            <sz val="9"/>
            <rFont val="Tahoma"/>
            <family val="2"/>
          </rPr>
          <t xml:space="preserve">
</t>
        </r>
        <r>
          <rPr>
            <b/>
            <sz val="9"/>
            <rFont val="Tahoma"/>
            <family val="2"/>
          </rPr>
          <t>Purpose of the question:</t>
        </r>
        <r>
          <rPr>
            <sz val="9"/>
            <rFont val="Tahoma"/>
            <family val="2"/>
          </rPr>
          <t xml:space="preserve"> to determine whether (1) the program is only issuing those rules absolutely necessary to achieve long-term program goals and is not over-regulating, (2) all of the rules necessary to meet the program goals have been issued, and (3) the regulations clearly indicate how they help to meet the program goals.
</t>
        </r>
        <r>
          <rPr>
            <b/>
            <sz val="9"/>
            <rFont val="Tahoma"/>
            <family val="2"/>
          </rPr>
          <t xml:space="preserve">Elements of a Yes answer: </t>
        </r>
        <r>
          <rPr>
            <sz val="9"/>
            <rFont val="Tahoma"/>
            <family val="2"/>
          </rPr>
          <t xml:space="preserve">a Yes answer would require that only those regulations that are absolutely necessary to accomplish the program mission and goals are promulgated or are in the process of being promulgated. Additionally, the public should be able to understand how the regulations fit into the overall achievement of the program goals. A Yes response indicates that there are no superfluous regulations, that regulations are planned or in the process of being promulgated to cover regulatory gaps where new regulations are required to accomplish program goals, and that the Preamble of all program regulations indicate how the rule contributes to the achievement of specific program goals. A program would receive a No if it has obvious regulatory gaps or has outdated regulations still in effect. 
</t>
        </r>
        <r>
          <rPr>
            <b/>
            <sz val="9"/>
            <rFont val="Tahoma"/>
            <family val="2"/>
          </rPr>
          <t>Evidence/Data:</t>
        </r>
        <r>
          <rPr>
            <sz val="9"/>
            <rFont val="Tahoma"/>
            <family val="2"/>
          </rPr>
          <t xml:space="preserve"> evidence can include legislation that indicates specifically or generically what regulations need to be promulgated as well as the rules themselves, especially the preambles. </t>
        </r>
        <r>
          <rPr>
            <b/>
            <sz val="8"/>
            <rFont val="Tahoma"/>
            <family val="0"/>
          </rPr>
          <t xml:space="preserve">
</t>
        </r>
      </text>
    </comment>
    <comment ref="C27"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9"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0"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3"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4"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5"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7" authorId="0">
      <text>
        <r>
          <rPr>
            <b/>
            <sz val="9"/>
            <rFont val="Tahoma"/>
            <family val="2"/>
          </rPr>
          <t>Reg 2.Did the program prepare, where appropriate, a Regulatory Impact Analysis (RIA) that comports with OMB's economic analysis guidelines and have these RIA analyses and supporting science and economic data been subjected to external peer review, as appropriate, by qualified specialists?</t>
        </r>
        <r>
          <rPr>
            <sz val="9"/>
            <rFont val="Tahoma"/>
            <family val="2"/>
          </rPr>
          <t xml:space="preserve">
</t>
        </r>
        <r>
          <rPr>
            <b/>
            <sz val="9"/>
            <rFont val="Tahoma"/>
            <family val="2"/>
          </rPr>
          <t xml:space="preserve">Purpose of the Question: </t>
        </r>
        <r>
          <rPr>
            <sz val="9"/>
            <rFont val="Tahoma"/>
            <family val="2"/>
          </rPr>
          <t xml:space="preserve">to determine whether the program, in justifying its rules, prepared sound analyses (i.e. cost benefit analysis, risk analysis) that are rigorous, thorough, and based upon the best available data and consistent with OMB's economic analysis guidelines. 
</t>
        </r>
        <r>
          <rPr>
            <b/>
            <sz val="9"/>
            <rFont val="Tahoma"/>
            <family val="2"/>
          </rPr>
          <t>Elements of a Yes Answer:</t>
        </r>
        <r>
          <rPr>
            <sz val="9"/>
            <rFont val="Tahoma"/>
            <family val="2"/>
          </rPr>
          <t xml:space="preserve"> a Yes answer could include, but is not limited to, a statement of need of the proposed action, an examination of alternative approaches, and an analysis of the incremental benefits and costs of the proposed action. A program may receive a Yes answer if, in addition, its analyses had been subjected to peer reviews by government entities outside of the program, academia, industry, or non-profit research organizations. In accordance with OMB’s economic guidelines, programs' regulatory actions should maximize net benefits. For example, programs that fully documented the impacts on public health and safety and the regulated industry through a thorough benefit, cost and risk analysis based upon the best possible available data which is peer reviewed by several experts in relevant fields would receive a Yes. If a program's impact analyses failed to include a discussion of the costs of restrictions on the regulated industry, a No response to this question would be appropriate. 
</t>
        </r>
        <r>
          <rPr>
            <b/>
            <sz val="9"/>
            <rFont val="Tahoma"/>
            <family val="2"/>
          </rPr>
          <t>Evidence/Data (if available):</t>
        </r>
        <r>
          <rPr>
            <sz val="9"/>
            <rFont val="Tahoma"/>
            <family val="2"/>
          </rPr>
          <t xml:space="preserve"> evidence can include regulatory impact analyses for the program's rules, any reports or feedback generated by outside reviewers, and coordination between reviewers and the sponsoring agency or program.
 </t>
        </r>
      </text>
    </comment>
    <comment ref="B36" authorId="0">
      <text>
        <r>
          <rPr>
            <b/>
            <sz val="9"/>
            <rFont val="Tahoma"/>
            <family val="2"/>
          </rPr>
          <t>Reg 1. Did the program seek and take into account the views of affected parties including state, local and tribal governments and small businesses in drafting significant regulations?</t>
        </r>
        <r>
          <rPr>
            <sz val="9"/>
            <rFont val="Tahoma"/>
            <family val="2"/>
          </rPr>
          <t xml:space="preserve">
</t>
        </r>
        <r>
          <rPr>
            <b/>
            <sz val="9"/>
            <rFont val="Tahoma"/>
            <family val="2"/>
          </rPr>
          <t xml:space="preserve">Purpose of the Question: </t>
        </r>
        <r>
          <rPr>
            <sz val="9"/>
            <rFont val="Tahoma"/>
            <family val="2"/>
          </rPr>
          <t xml:space="preserve">to determine the level of coordination with parties affected by the regulations during the rulemaking process.
</t>
        </r>
        <r>
          <rPr>
            <b/>
            <sz val="9"/>
            <rFont val="Tahoma"/>
            <family val="2"/>
          </rPr>
          <t>Elements of a Yes Answer:</t>
        </r>
        <r>
          <rPr>
            <sz val="9"/>
            <rFont val="Tahoma"/>
            <family val="2"/>
          </rPr>
          <t xml:space="preserve"> a Yes would require the program solicited the opinions of affected parties on significant regulations and thoroughly evaluated the concerns and suggestions raised by these entities. For example, a program that sought the opinions of affected parties and incorporated their suggestions or explained why other suggestions were not incorporated during the rule making process could receive a Yes. If the program drafted its rules in a vacuum without consulting any of the potentially affected parties they would not likely receive a Yes. While the element of seeking views is mandated by law, the assessment should consider the extent to which the program takes those views into account.
</t>
        </r>
        <r>
          <rPr>
            <b/>
            <sz val="9"/>
            <rFont val="Tahoma"/>
            <family val="2"/>
          </rPr>
          <t xml:space="preserve">Evidence/Data: </t>
        </r>
        <r>
          <rPr>
            <sz val="9"/>
            <rFont val="Tahoma"/>
            <family val="2"/>
          </rPr>
          <t>evidence can include notices seeking public comment and addressing comments in final rules, regulation preambles which discuss compliance with the Regulatory Flexibility Act, Unfunded Mandates Act of 1995, Small Business Regulatory Enforcement Fairness Act of 1996, E.O 13132, and National Environmental Policy Act.</t>
        </r>
      </text>
    </comment>
    <comment ref="B38" authorId="0">
      <text>
        <r>
          <rPr>
            <b/>
            <sz val="9"/>
            <rFont val="Tahoma"/>
            <family val="2"/>
          </rPr>
          <t xml:space="preserve">Reg 3. Does the program systematically review its current regulations to ensure consistency among all regulations in accomplishing program goals? </t>
        </r>
        <r>
          <rPr>
            <sz val="9"/>
            <rFont val="Tahoma"/>
            <family val="2"/>
          </rPr>
          <t xml:space="preserve">
</t>
        </r>
        <r>
          <rPr>
            <b/>
            <sz val="9"/>
            <rFont val="Tahoma"/>
            <family val="2"/>
          </rPr>
          <t>Purpose of the Question:</t>
        </r>
        <r>
          <rPr>
            <sz val="9"/>
            <rFont val="Tahoma"/>
            <family val="2"/>
          </rPr>
          <t xml:space="preserve"> to determine whether the program consists of only those regulations that are: (1) necessary in achieving its goals, (2) relevant to the current societal and economic situation, and (3) complimentary and consistent with each other.
</t>
        </r>
        <r>
          <rPr>
            <b/>
            <sz val="9"/>
            <rFont val="Tahoma"/>
            <family val="2"/>
          </rPr>
          <t>Elements of a Yes Answer:</t>
        </r>
        <r>
          <rPr>
            <sz val="9"/>
            <rFont val="Tahoma"/>
            <family val="2"/>
          </rPr>
          <t xml:space="preserve"> a Yes answer would require a program to review its regulations periodically (e.g., every two years) to ensure that they were consistent with program policies. A consideration would include whether the program made attempts to minimize regulatory burden through constant review of regulations, with an eye towards streamlining, if possible. An additional factor to consider is whether the program ensured that every regulation is consistent with the program's goals. An example of a Yes could be a program that conducted look-back studies every third year on all of its significant regulations to ensure that they were all current, consistent, and relevant to the program goals. If the review concluded that a regulation was no longer necessary, the program proposed or took action to remedy the situation. If a program, however, continues to enforce regulations that are no longer justified and/or necessary, the program would receive a No.
</t>
        </r>
        <r>
          <rPr>
            <b/>
            <sz val="9"/>
            <rFont val="Tahoma"/>
            <family val="2"/>
          </rPr>
          <t xml:space="preserve">Evidence/Data (if available): </t>
        </r>
        <r>
          <rPr>
            <sz val="9"/>
            <rFont val="Tahoma"/>
            <family val="2"/>
          </rPr>
          <t>evidence should include a program plan to conduct this exercise on a regular basis, an organizational infrastructure that allocates resources to conducting such a review, and any reports generated or changes made to the program or its regulations as a result of this type of review.</t>
        </r>
        <r>
          <rPr>
            <b/>
            <sz val="9"/>
            <rFont val="Tahoma"/>
            <family val="2"/>
          </rPr>
          <t xml:space="preserve">
</t>
        </r>
      </text>
    </comment>
    <comment ref="B39" authorId="0">
      <text>
        <r>
          <rPr>
            <b/>
            <sz val="9"/>
            <rFont val="Tahoma"/>
            <family val="2"/>
          </rPr>
          <t>Reg 4. In developing new regulations, are incremental societal costs and benefits compared?</t>
        </r>
        <r>
          <rPr>
            <sz val="9"/>
            <rFont val="Tahoma"/>
            <family val="2"/>
          </rPr>
          <t xml:space="preserve">
</t>
        </r>
        <r>
          <rPr>
            <b/>
            <sz val="9"/>
            <rFont val="Tahoma"/>
            <family val="2"/>
          </rPr>
          <t xml:space="preserve">Purpose of the Question: </t>
        </r>
        <r>
          <rPr>
            <sz val="9"/>
            <rFont val="Tahoma"/>
            <family val="2"/>
          </rPr>
          <t xml:space="preserve">to determine whether a program has conducted comparisons between the proposed regulation and other alternatives to determine the relative merits and drawbacks of the proposed regulation. 
</t>
        </r>
        <r>
          <rPr>
            <b/>
            <sz val="9"/>
            <rFont val="Tahoma"/>
            <family val="2"/>
          </rPr>
          <t xml:space="preserve">Elements of a Yes Answer: </t>
        </r>
        <r>
          <rPr>
            <sz val="9"/>
            <rFont val="Tahoma"/>
            <family val="2"/>
          </rPr>
          <t xml:space="preserve">a Yes answer would require that an agency, in its cost/benefit analysis, has evaluated the incremental benefits and costs of various alternatives. An RIA that has been conducted in accordance with this aspect of OMB’s economic analysis guidelines would receive a Yes. 
</t>
        </r>
        <r>
          <rPr>
            <b/>
            <sz val="9"/>
            <rFont val="Tahoma"/>
            <family val="2"/>
          </rPr>
          <t xml:space="preserve">Evidence/Data: </t>
        </r>
        <r>
          <rPr>
            <sz val="9"/>
            <rFont val="Tahoma"/>
            <family val="2"/>
          </rPr>
          <t xml:space="preserve">evidence can include the RIA. </t>
        </r>
        <r>
          <rPr>
            <b/>
            <sz val="8"/>
            <rFont val="Tahoma"/>
            <family val="0"/>
          </rPr>
          <t xml:space="preserve">
</t>
        </r>
      </text>
    </comment>
    <comment ref="B40" authorId="0">
      <text>
        <r>
          <rPr>
            <b/>
            <sz val="9"/>
            <rFont val="Tahoma"/>
            <family val="2"/>
          </rPr>
          <t>Reg 5. Did the regulatory changes to the program maximize net benefits?</t>
        </r>
        <r>
          <rPr>
            <sz val="9"/>
            <rFont val="Tahoma"/>
            <family val="2"/>
          </rPr>
          <t xml:space="preserve">
Purpose of the Question: to determine whether the program's regulatory actions are likely to maximize net benefits based on evaluations or other data.
Elements of a Yes Answer: a Yes answer would require a program's regulatory changes maximize net benefits to society. An important consideration for this question is that not all benefits and costs may be described in monetary or even in quantitative terms. Where a statute required a specific regulatory approach, a Yes answer would require the proposed actions were the most cost-effective, given the constraints, including reliance on performance objectives, to the extent feasible.
Evidence/Data: evidence can include evaluations or look-back studies that point to the net benefits of a program's regulatory action.</t>
        </r>
        <r>
          <rPr>
            <sz val="8"/>
            <rFont val="Tahoma"/>
            <family val="0"/>
          </rPr>
          <t xml:space="preserve">
</t>
        </r>
      </text>
    </comment>
    <comment ref="B41" authorId="0">
      <text>
        <r>
          <rPr>
            <b/>
            <sz val="9"/>
            <rFont val="Tahoma"/>
            <family val="2"/>
          </rPr>
          <t>Reg 6. Does the program impose the least burden, to the extent practicable, on regulated entities, taking into account the costs of cumulative final regulations?</t>
        </r>
        <r>
          <rPr>
            <sz val="9"/>
            <rFont val="Tahoma"/>
            <family val="2"/>
          </rPr>
          <t xml:space="preserve">
</t>
        </r>
        <r>
          <rPr>
            <b/>
            <sz val="9"/>
            <rFont val="Tahoma"/>
            <family val="2"/>
          </rPr>
          <t xml:space="preserve">
Purpose of the Question:</t>
        </r>
        <r>
          <rPr>
            <sz val="9"/>
            <rFont val="Tahoma"/>
            <family val="2"/>
          </rPr>
          <t xml:space="preserve"> to determine whether the program, as it promulgates regulations, ensures that its regulatory requirements in total impose the least burden on regulated entities.
</t>
        </r>
        <r>
          <rPr>
            <b/>
            <sz val="9"/>
            <rFont val="Tahoma"/>
            <family val="2"/>
          </rPr>
          <t xml:space="preserve">Elements of a Yes Answer: </t>
        </r>
        <r>
          <rPr>
            <sz val="9"/>
            <rFont val="Tahoma"/>
            <family val="2"/>
          </rPr>
          <t xml:space="preserve">a Yes answer would require the program has made the best effort to assess how each additional regulation adds to the current level of regulatory requirements and keeps regulatory compliance burden at a minimum, including the burden associated with information collection. For example, a program that allowed businesses to submit all of their compliance information electronically would likely receive a Yes while a program that insists that businesses submit a variety of compliance data by paper would receive a No. An important consideration for this question is whether in promulgating its regulations, the agency allows alternative methods for compliance, record keeping, and reporting to minimize the cost burden on regulated entities.
</t>
        </r>
        <r>
          <rPr>
            <b/>
            <sz val="9"/>
            <rFont val="Tahoma"/>
            <family val="2"/>
          </rPr>
          <t xml:space="preserve">Evidence/Data: </t>
        </r>
        <r>
          <rPr>
            <sz val="9"/>
            <rFont val="Tahoma"/>
            <family val="2"/>
          </rPr>
          <t>evidence can include statistics on compliance reporting burden and the costs of the program's requirements on regulated industries in total.</t>
        </r>
        <r>
          <rPr>
            <b/>
            <sz val="8"/>
            <rFont val="Tahoma"/>
            <family val="0"/>
          </rPr>
          <t xml:space="preserve">
</t>
        </r>
      </text>
    </comment>
    <comment ref="D45"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7"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Space is provided in the PART worksheet to list and document goals, targets and achieved results. If adequate goals are not available and a program received a No in Question 1 of Section II, the program must receive a No answer to this question.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4"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Space is provided in the PART worksheet to list and document goals, targets and achieved results. If adequate goals are not available and a program received a No in Question 2 of Section II, the program must receive a No answer to this question.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5"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A Yes would require that the program demonstrate improved efficiency over the prior year. Program’s that have undergone a A-76 competitions would also be eligible for yes answer, independent of the outcome. A program would normally not be eligible for a Yes answer to this question if the program received a No in Question 4 of Section III.</t>
        </r>
        <r>
          <rPr>
            <b/>
            <sz val="9"/>
            <rFont val="Tahoma"/>
            <family val="2"/>
          </rPr>
          <t xml:space="preserve">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6"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7"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68" authorId="0">
      <text>
        <r>
          <rPr>
            <b/>
            <sz val="9"/>
            <rFont val="Tahoma"/>
            <family val="2"/>
          </rPr>
          <t>Reg. 1 Were programmatic goals (and benefits) achieved at the least incremental societal cost and did the program maximize net benefits?</t>
        </r>
        <r>
          <rPr>
            <sz val="9"/>
            <rFont val="Tahoma"/>
            <family val="2"/>
          </rPr>
          <t xml:space="preserve">
</t>
        </r>
        <r>
          <rPr>
            <b/>
            <sz val="9"/>
            <rFont val="Tahoma"/>
            <family val="2"/>
          </rPr>
          <t xml:space="preserve">Purpose of the question: </t>
        </r>
        <r>
          <rPr>
            <sz val="9"/>
            <rFont val="Tahoma"/>
            <family val="2"/>
          </rPr>
          <t xml:space="preserve">to determine whether the program maximized net benefits through its regulatory actions. In calculating the incremental costs of a new regulation, these costs should be compared to a baseline or, in a small number of cases, a less stringent alternative. 
</t>
        </r>
        <r>
          <rPr>
            <b/>
            <sz val="9"/>
            <rFont val="Tahoma"/>
            <family val="2"/>
          </rPr>
          <t xml:space="preserve">
Elements of a Yes answer:</t>
        </r>
        <r>
          <rPr>
            <sz val="9"/>
            <rFont val="Tahoma"/>
            <family val="2"/>
          </rPr>
          <t xml:space="preserve"> a Yes answer would require that the program’s regulatory action maximizes net benefits. For example, a Department of Transportation maximum load regulation that demonstrated that the benefits to health and safety outweigh the incremental costs of compliance would receive a Yes.  If a program’s regulations resulted in greater incremental costs than benefits the program should get a No.
</t>
        </r>
        <r>
          <rPr>
            <b/>
            <sz val="9"/>
            <rFont val="Tahoma"/>
            <family val="2"/>
          </rPr>
          <t xml:space="preserve">Evidence/Data: </t>
        </r>
        <r>
          <rPr>
            <sz val="9"/>
            <rFont val="Tahoma"/>
            <family val="2"/>
          </rPr>
          <t>evidence can include RIA or other supporting programmatic analyses, look-back studies or independent evaluations.  If a No answer is attributable to statutory requirements to regulate despite the fact that incremental costs exceed benefits, the examiner should include these statutory requirements in the evidence section.</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<sst xmlns="http://schemas.openxmlformats.org/spreadsheetml/2006/main" count="193" uniqueCount="136">
  <si>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</si>
  <si>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</si>
  <si>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</si>
  <si>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</si>
  <si>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</si>
  <si>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</si>
  <si>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</si>
  <si>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Does the program systematically review its current regulations to ensure consistency among all regulations in accomplishing program goals? </t>
  </si>
  <si>
    <t xml:space="preserve">OMB Program Assessment Rating Tool (PART) </t>
  </si>
  <si>
    <t>Are all regulations issued by the program/agency necessary to meet the stated goals of the program, and do all regulations clearly indicate how the rules contribute to achievement of the goals?</t>
  </si>
  <si>
    <r>
      <t xml:space="preserve">Does the program have a limited number of specific, ambitious long-term performance goals that focus on outcomes and meaningfully reflect the purpose of the program? </t>
    </r>
    <r>
      <rPr>
        <b/>
        <i/>
        <sz val="9"/>
        <rFont val="Arial"/>
        <family val="2"/>
      </rPr>
      <t xml:space="preserve"> </t>
    </r>
  </si>
  <si>
    <t>Has the program taken meaningful steps to address its strategic planning deficiencies?</t>
  </si>
  <si>
    <t>8 (Reg 1.)</t>
  </si>
  <si>
    <t>Are all funds (Federal and partners’) obligated in a timely manner and spent for the intended purpose?</t>
  </si>
  <si>
    <t xml:space="preserve">Has the program taken meaningful steps to address its management deficiencies?  </t>
  </si>
  <si>
    <t>Did the program seek and take into account the views of affected parties including state, local and tribal governments and small businesses, in drafting significant regulations?</t>
  </si>
  <si>
    <t>9 (Reg 2.)</t>
  </si>
  <si>
    <t>10 (Reg 3.)</t>
  </si>
  <si>
    <t>11 (Reg 4.)</t>
  </si>
  <si>
    <t>12 (Reg 5.)</t>
  </si>
  <si>
    <t>13 (Reg 6.)</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</si>
  <si>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</si>
  <si>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</si>
  <si>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</si>
  <si>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</si>
  <si>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Does the performance of this program compare favorably to other programs with similar purpose and goals?</t>
  </si>
  <si>
    <t>Do independent and quality evaluations of this program indicate that the program is effective and achieving results?</t>
  </si>
  <si>
    <t xml:space="preserve">Does the program have a limited number of annual performance goals that demonstrate progress toward achieving the long-term goals? </t>
  </si>
  <si>
    <t>Does the agency estimate and budget for the full annual costs of operating the program (including all administrative costs and allocated overhead) so that program performance changes are identified with changes in funding levels?</t>
  </si>
  <si>
    <t xml:space="preserve">Are independent and quality evaluations of sufficient scope conducted on a regular basis or as needed to fill gaps in performance information to support program improvements and evaluate effectiveness?
</t>
  </si>
  <si>
    <t>Does the agency regularly collect timely and credible performance information, including information from key program partners, and use it to manage the program and improve performance?</t>
  </si>
  <si>
    <t>Did the program prepare, where appropriate, a Regulatory Impact Analysis that comports with OMB's economic analysis guidelines and have these RIA analyses and supporting science and economic data been subjected to external peer review by qualified specialists?</t>
  </si>
  <si>
    <t>Does the program demonstrate improved efficiencies and cost effectiveness in achieving program goals each year?</t>
  </si>
  <si>
    <r>
      <t xml:space="preserve">Section I:  Program Purpose &amp; Design  </t>
    </r>
    <r>
      <rPr>
        <b/>
        <sz val="11"/>
        <color indexed="10"/>
        <rFont val="Arial"/>
        <family val="2"/>
      </rPr>
      <t xml:space="preserve"> (Yes,No, N/A)</t>
    </r>
  </si>
  <si>
    <t xml:space="preserve">Explanation </t>
  </si>
  <si>
    <t>Evidence/Data</t>
  </si>
  <si>
    <t>Weighting</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</si>
  <si>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</si>
  <si>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</si>
  <si>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</si>
  <si>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</si>
  <si>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</si>
  <si>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</si>
  <si>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</si>
  <si>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Regulatory Based Programs</t>
  </si>
  <si>
    <r>
      <t xml:space="preserve">Section III:  Program Management  </t>
    </r>
    <r>
      <rPr>
        <b/>
        <sz val="11"/>
        <color indexed="10"/>
        <rFont val="Arial"/>
        <family val="2"/>
      </rPr>
      <t>(Yes,No, N/A)</t>
    </r>
  </si>
  <si>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</si>
  <si>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</si>
  <si>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t>In developing new regulations, are incremental societal costs and benefits compared?</t>
  </si>
  <si>
    <t>Did the regulatory changes to the program maximize net benefits?</t>
  </si>
  <si>
    <t>Does the program impose the least burden, to the extent practicable, on regulated entities, taking into account the costs of cumulative final regulations?</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</si>
  <si>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</si>
  <si>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</si>
  <si>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</si>
  <si>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</si>
  <si>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Key Goal I:                                                                                                                          </t>
  </si>
  <si>
    <t>Actual Performance:</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</si>
  <si>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</si>
  <si>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</si>
  <si>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</si>
  <si>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6 (Reg 1.)</t>
  </si>
  <si>
    <t>Were programmatic goals (and benefits) achieved at the least incremental societal cost and did the program maximize net benefits?</t>
  </si>
  <si>
    <t>Yes</t>
  </si>
  <si>
    <t>No</t>
  </si>
  <si>
    <t>Small Extent</t>
  </si>
  <si>
    <t>CVM Mission Statement: "The Center for Veterinary Medicine is a consumer protection organization.  We foster public and animal health by approving safe and effective products for animals and by enforcing applicable provisions of the Federal Food, Drug and Cosmetic Act and other authorities."</t>
  </si>
  <si>
    <t>CVM has two Strategic Goals: (1) Increase the availability and diversity of safe and effective animal drugs and feeds; (2) Reduce the risks associated with marketed animal products.</t>
  </si>
  <si>
    <t>N/A</t>
  </si>
  <si>
    <t>There are not many evaluations that cite success in pre-market review programs.  However, CVM regulations are widely credited as being successful in preventing the introduction of BSE in the United States.</t>
  </si>
  <si>
    <t>CVM's annual operational planning process reviews the commitments made in the Budget, evaluation of results by activity, and new commitments tied to increases in the Budget.  This operational planning is later merged with monthly records to produce a monthly status of funds report.</t>
  </si>
  <si>
    <t>Even though CVM meets many of their annual performance goals, and is making noteworthy progress in addressing areas where performance is lacking, there is no data to indicate that CVM is improving efficiency and cost effectiveness each year.</t>
  </si>
  <si>
    <t xml:space="preserve">Selected annual performance goals:  Review of new animal drugs, biennial inspection coverage of manufacturing facilities, annual BSE-related inspections of renderers and feed mills. </t>
  </si>
  <si>
    <t>Every year, CVM reviews its strategic plan and strategic goals to identify weaknesses in planning and performance.  This team is called the Strategic Plan realization and Integration Team.</t>
  </si>
  <si>
    <t xml:space="preserve">CVM conducts annual FMFIA Audits, including Partnership for Administrative Quality audits.  CVM has also initiated 306 Degree evaluations for managers, and managers are expected to use the feedback they receive.  </t>
  </si>
  <si>
    <t xml:space="preserve">CVM has a clear mission --  to protect public and animal health.  CVM is the sole Federal agency responsible for the review of animal drugs and animal feeds.   </t>
  </si>
  <si>
    <t xml:space="preserve">Many States do have agencies that do related work in some areas covered by CVM, but its role in the approval of new animal drugs and feeds is crucial.  This review process is highly complex and resource intensive. </t>
  </si>
  <si>
    <t>CVM activities are similar to activities conducted in other portions of FDA, but the discipline is unique to CVM.  Some States are able to do inspections of farms or feed facilities, but are not equipped to do the review work that CVM does -- this is a clear Federal role.</t>
  </si>
  <si>
    <t>While CVM regulates drugs and feeds for use in animals, the focus of the agency is on human public health.  For example, CVM review of new animal drugs for use in feed animals ensure that drug residues in food animals are not present in meat and poultry.  CVM protects the public health by preventing animal diseases from "jumping" to humans (like BSE).</t>
  </si>
  <si>
    <t xml:space="preserve">CVM is making a clear effort to develop long-term outcome goals that focus on public health protection.  However, there is no clear way to determine if the goals developed by CVM have been achieved.  CVM's Strategic Goals vaguely worded, and cannot be easily measured.  Currently, achievement of a CVM Strategic Goal is determined through the achievement of a list of annual performance goals that are attached to a Strategic Goal.  </t>
  </si>
  <si>
    <t xml:space="preserve">There are currently 13 annual performance goals measured as part of CVM's annual Performance Plan.  CVM annual performance goals capture a wide range of CVM activities that can be measured on an annual basis.  While the vast majority of these goals are output-based, this is primarily due to the nature of some of FDA's core responsibilities -- the pre-market review of new products and inspections.  </t>
  </si>
  <si>
    <t>This question does not apply to CVM.  CVM has small grant programs, and contractors generally are not involved in work that requires them to be supporting program planning efforts.</t>
  </si>
  <si>
    <t>Given the interrelationship between FDA and USDA on issues relating to food safety and animal health, the agencies collaborate on a regular basis.  CVM also works with other public health agencies on animal diseases.</t>
  </si>
  <si>
    <t>CVM collects data on review activities for new animal drugs and feeds.  CVM also collects data, through FDA's Office of Regulatory Affairs, on the inspection of manufacturing establishments, feed mills, and renderers.  Based on this information, CVM adjusts annual performance goals.</t>
  </si>
  <si>
    <t>CVM operates a tracking system for the pre-market review process of animal drugs and feeds and routinely examines this information to evaluate performance. CVM uses the NARMS database to monitor information on antimicrobial resistance.   Also, cite FDA annual Performance Plan.</t>
  </si>
  <si>
    <t xml:space="preserve">CVM managers are held accountable for the achievement of performance goals.  </t>
  </si>
  <si>
    <t>Performance on each key CVM goal is reported annually in the manager's performance contract.  Each CVM performance goal is tied to the performance Contract of the FDA Deputy Commissioner, which is then linked to HHS Goals and the President's Management Agenda.</t>
  </si>
  <si>
    <t xml:space="preserve">CVM closely monitors spending to ensure that funds are obligated in a timely manner and for the intended purposes.  </t>
  </si>
  <si>
    <t>CVM does not have any performance goals that target the achievement of improved efficiency.   As a result, CVM has no way to measure efficiencies and cost effectiveness in program execution.</t>
  </si>
  <si>
    <t xml:space="preserve">While CVM does have two outcome-oriented strategic goals, it is difficult to measure results on performance in meeting those goals.  This is because success in achieving these goals is measured through success in achieving annual performance goals.  Also, long term outcome goals are vaguely written to make it difficult to determine what types of performance and measures would constitute success. </t>
  </si>
  <si>
    <t>Large Extent</t>
  </si>
  <si>
    <t>Review and act on new animal drug applications within 275 days.</t>
  </si>
  <si>
    <t>Inspect registered animal drug and feed establishments.</t>
  </si>
  <si>
    <t>CVM has some functions that are similar to other FDA agencies, but veterinary medicine is very different from human health, and performance comparisons cannot be made easily.</t>
  </si>
  <si>
    <t>CVM partners with:  Customs Service (to monitor imports to enforce BSE regulations), USDA/APHIS (to monitor animal health), USDA/FSIS (food safety for meat, poultry and eggs), NIH (TSEs).</t>
  </si>
  <si>
    <t>CVM generally meets performance goals, but does not often set challenging performance targets.  Performance in the inspection of renderers related to BSE is outstanding.  CVM has demonstrated a commitment to making improvements in agency performance, and has established goals eliminating the backlogs of pending animal drug applications.</t>
  </si>
  <si>
    <t>CVM publishes rules that are required by legislative mandates, necessary to achieve program goals, and that respond to emerging public health issues.  Regulation preambles states the statutory authority (if applicable), purpose of the regulation, and the public health issue being addressed.</t>
  </si>
  <si>
    <t xml:space="preserve">FDA has conducted review of regulations to ensure consistence and relevance, but this review is not regularly scheduled.  Essentially, FDA completes these review when time permits.  </t>
  </si>
  <si>
    <t>CVM, as with other Centers within FDA, does a good job of working with stakeholders in the development of regulations.  This ensures that the regulatory development process includes consideration of the views of all interested parties.</t>
  </si>
  <si>
    <t xml:space="preserve">CVM does conduct Regulatory Impact Analyses that comply with OMB guidelines.  This data is often review by external sources.  FDA does report that sometimes, the decision to regulate is made in advance of the completion of an RIA, which is troubling. </t>
  </si>
  <si>
    <t>CVM has no program plan to conduct this review on a regular basis, and resources are not allocated to support this activity.</t>
  </si>
  <si>
    <t>CVM does consider and compare incremental and societal costs in the development of new regulations.  However, the alternatives used in these evaluations often appear to be unrealistic, making the chosen alternative to appear superior.</t>
  </si>
  <si>
    <t>While CVM rules may provide net benefits, the rules do not always maximize net benefits, a point that FDA will admit to.  In some cases, FDA believes that the approach that maximizes net benefits is not the optimal approach to support when stakeholder views are taken into consideration.</t>
  </si>
  <si>
    <t xml:space="preserve">While CVM and other Centers at FDA are very receptive to innovations in the submission of information to the agency, the amount of information gathered does not always reflect the least burden to stakeholders and regulated entities.  CVM and other FDA Centers are willing to consider the deferral of effective dates of regulations if warranted. </t>
  </si>
  <si>
    <t>No historical data, new goal, but important mission.</t>
  </si>
  <si>
    <t xml:space="preserve">FDA rules may not maximize benefits, but regardless, the benefits are greater than the costs of regulation.  </t>
  </si>
  <si>
    <t>While BSE ("Mad Cow" Disease) has not been found in the United States, it has cased major problems in other parts of the world.  Over 100 human deaths have been attributed to BSE.  CVM regulations have played a key role in preventing the introduction on BSE in the United States.</t>
  </si>
  <si>
    <t>CVM received approximately 30 applications for new animal drugs every year.</t>
  </si>
  <si>
    <t>The Federal Food, Drug, and Cosmetic Act authorizes CVM as the only Federal agency with authority for the review of new animal drugs and feeds for safety and efficacy.</t>
  </si>
  <si>
    <t xml:space="preserve"> Pre-market review of new animal drugs ensure safety and effectiveness before being made available on the market.  Post-market activities ensure that approved products are manufactured consistent with current regulations.</t>
  </si>
  <si>
    <t>There are many independent evaluations conducted on CVM to support program improvements and the evaluate program effectiveness.  Many of these evaluations are completed by the General Accounting Office and the HHS Office of the Inspector General.</t>
  </si>
  <si>
    <t>The GAO has completed studies of CVM performance on BSE Prevention Efforts, Bioterrorism Preparedness, and Foodborne Illness Surveillance.  HHS OIG has studied CVM performance in bioterrorism .</t>
  </si>
  <si>
    <t xml:space="preserve">The program budget is aligned with program goals and activities in a way that program performance estimates can be adjusted due to changes in funding, policy, and/or legislation.  These estimates are subject to unanticipated changes in FDA workload. </t>
  </si>
  <si>
    <t>The annual FDA Performance Plan and Congressional Budget Justification include data on the relationship between budget and performance estimates.  The Performance Plan includes total funding estimates for each specific strategic goal.</t>
  </si>
  <si>
    <r>
      <t xml:space="preserve">Regulation:  </t>
    </r>
    <r>
      <rPr>
        <i/>
        <sz val="9"/>
        <color indexed="12"/>
        <rFont val="Arial"/>
        <family val="2"/>
      </rPr>
      <t>Substances Prohibited from Use in Animal Food or Feed: Animal Proteins Prohibited in Ruminant Feed</t>
    </r>
    <r>
      <rPr>
        <sz val="9"/>
        <color indexed="12"/>
        <rFont val="Arial"/>
        <family val="2"/>
      </rPr>
      <t xml:space="preserve"> (June 1997 --  related to BSE prevention).</t>
    </r>
  </si>
  <si>
    <t>The annual FDA Performance Plan does not include any annual performance goals that measure improvements in efficiency or cost effectiveness.</t>
  </si>
  <si>
    <t xml:space="preserve">The annual FDA Budget Justification includes budget estimates for the full annual costs of operating programs, including all administrative costs and overhead.  </t>
  </si>
  <si>
    <t xml:space="preserve">FDA has received clean audit opinions for the past four years during financial audits completed by the HHS Office of Inspector General.  </t>
  </si>
  <si>
    <t>The FDA CFO Annual Report for FY 2001 provides a clean audit opinion for FDA, and is available on the agency website at :  http://www.fda.gov/oc/oms/ofm/accounting/CFO/2001.pdf</t>
  </si>
  <si>
    <t>The annual budget for CVM is developed to achieve the performance goals included in the annual FDA Performance Plan.  All budget estimates include administrative costs and overhead.</t>
  </si>
  <si>
    <t>CVM has conducted several stakeholder meetings on regulations pertaining to BSE.  CVM extended the comment period for an ANPRM on import tolerances and held a meeting of the Veterinary Medicine Advisory Committee on the subject in January of 2002.</t>
  </si>
  <si>
    <r>
      <t xml:space="preserve">Regulation: </t>
    </r>
    <r>
      <rPr>
        <i/>
        <sz val="9"/>
        <color indexed="12"/>
        <rFont val="Arial"/>
        <family val="2"/>
      </rPr>
      <t xml:space="preserve"> Records and Reports Concerning Experience with Approved New Animal Drugs </t>
    </r>
    <r>
      <rPr>
        <sz val="9"/>
        <color indexed="12"/>
        <rFont val="Arial"/>
        <family val="2"/>
      </rPr>
      <t>(February, 2002)</t>
    </r>
  </si>
  <si>
    <r>
      <t xml:space="preserve">Example of RIA:  </t>
    </r>
    <r>
      <rPr>
        <i/>
        <sz val="9"/>
        <color indexed="12"/>
        <rFont val="Arial"/>
        <family val="2"/>
      </rPr>
      <t xml:space="preserve">Substances Prohibited from Use in Animal Food or Feed: Animal Proteins Prohibited in Ruminant Feed </t>
    </r>
    <r>
      <rPr>
        <sz val="9"/>
        <color indexed="12"/>
        <rFont val="Arial"/>
        <family val="2"/>
      </rPr>
      <t>(June 1997).</t>
    </r>
  </si>
  <si>
    <t>FY 2001:  75% in 180 days; FY 2000 Goal was 73%</t>
  </si>
  <si>
    <t>FY 2001:  50% in 180 days.</t>
  </si>
  <si>
    <t>FY 2001:  50% inspection rate; FY 2000 Target was 27%</t>
  </si>
  <si>
    <t>FY 2001:  37%</t>
  </si>
  <si>
    <t>Conduct BSE Inspections of Renderers and Feed Mills Handling Prohibited Materials</t>
  </si>
  <si>
    <t>FY 2002:Inspect 100% of feed mills and renderers</t>
  </si>
  <si>
    <t>The annual FDA Performance Plan does not include and annual performance goals that measure improvements in efficiency or cost effectiveness.</t>
  </si>
  <si>
    <t>Harvard Center for Risk Analysis released a study in November of 2001 that found that the key measures in the US that are most effective in reducing the spread of BSE include the feed ban instituted by FDA in 1997.</t>
  </si>
  <si>
    <t>FDA regulations, while providing net benefits, do not always maximize net benefits.</t>
  </si>
  <si>
    <t xml:space="preserve">CVM does take a systematic approach to identifying management weaknesses.  Under the Federal Manager's Financial Integrity Act (FMFIA), all CVM management must be involved in and assume responsibility for developing cost-effective management, assessing the adequacy of CVM management controls, identifying improvements, and report annually on management improvements.  Each office in CVM conducts an annual internal review and certifies compliance in a letter to the CVM director.  CVM is also involved in the Partnership for Administrative Quality, which is an annual audit to determine if proper controls exist to ensure the integrity of administrative programs.  This review covers seven areas, including financial management, personnel, procurement, and property management. </t>
  </si>
  <si>
    <t>Current CVM structure is effective for the review of new animal drugs for safety and efficacy.   Given the legislative mandate, mission, and responsibilities of CBER, a regulatory system of compliance assistance and oversight is appropriate.</t>
  </si>
  <si>
    <t>CVM is making an effort to develop long-term outcome goals that focus on public health protection.  CVM management re-evaluates the prior year's annual operation planning and has a opportunity to make changes in the process based on the performance of the prior year.  This effort is also critiqued by FDA Planning staff as well.  CVM also works with an independent consultant to evaluate their internal strategic planning process.</t>
  </si>
  <si>
    <r>
      <t xml:space="preserve">Records and Reports Concerning Experience with Approved New Animal Drugs </t>
    </r>
    <r>
      <rPr>
        <sz val="9"/>
        <color indexed="12"/>
        <rFont val="Arial"/>
        <family val="2"/>
      </rPr>
      <t>(February, 2002)</t>
    </r>
  </si>
  <si>
    <t>Name of Program: Center for Veterinary Medicine (CVM)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</si>
</sst>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3">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b/>
      <sz val="9"/>
      <name val="Tahoma"/>
      <family val="2"/>
    </font>
    <font>
      <sz val="9"/>
      <name val="Tahoma"/>
      <family val="2"/>
    </font>
    <font>
      <sz val="8"/>
      <name val="Tahoma"/>
      <family val="0"/>
    </font>
    <font>
      <sz val="10"/>
      <name val="Tahoma"/>
      <family val="2"/>
    </font>
    <font>
      <b/>
      <sz val="10"/>
      <name val="Tahoma"/>
      <family val="2"/>
    </font>
    <font>
      <sz val="8"/>
      <name val="Arial"/>
      <family val="0"/>
    </font>
    <font>
      <b/>
      <sz val="8"/>
      <name val="Tahoma"/>
      <family val="0"/>
    </font>
    <font>
      <u val="single"/>
      <sz val="10"/>
      <color indexed="12"/>
      <name val="Arial"/>
      <family val="0"/>
    </font>
    <font>
      <u val="single"/>
      <sz val="10"/>
      <color indexed="36"/>
      <name val="Arial"/>
      <family val="0"/>
    </font>
    <font>
      <b/>
      <sz val="11"/>
      <color indexed="17"/>
      <name val="Arial"/>
      <family val="2"/>
    </font>
    <font>
      <i/>
      <sz val="9"/>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9" fillId="0" borderId="0" xfId="0" applyFont="1" applyAlignment="1">
      <alignment horizontal="left" vertical="top" wrapText="1"/>
    </xf>
    <xf numFmtId="0" fontId="0" fillId="0" borderId="0" xfId="0" applyBorder="1" applyAlignment="1">
      <alignment vertical="top"/>
    </xf>
    <xf numFmtId="0" fontId="10" fillId="0" borderId="0" xfId="0" applyFont="1" applyBorder="1" applyAlignment="1">
      <alignment horizontal="center" vertical="top"/>
    </xf>
    <xf numFmtId="0" fontId="19" fillId="0" borderId="0" xfId="0" applyFont="1" applyBorder="1" applyAlignment="1">
      <alignment horizontal="left" vertical="top" wrapText="1"/>
    </xf>
    <xf numFmtId="0" fontId="13" fillId="0" borderId="0" xfId="0" applyFont="1" applyBorder="1" applyAlignment="1" applyProtection="1">
      <alignment horizontal="center" vertical="top"/>
      <protection locked="0"/>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8" fillId="3" borderId="0" xfId="0" applyNumberFormat="1" applyFont="1" applyFill="1" applyBorder="1" applyAlignment="1" applyProtection="1">
      <alignment horizontal="center"/>
      <protection/>
    </xf>
    <xf numFmtId="37" fontId="18" fillId="3" borderId="0" xfId="0" applyNumberFormat="1" applyFont="1" applyFill="1" applyBorder="1" applyAlignment="1" applyProtection="1">
      <alignment horizontal="center" wrapText="1"/>
      <protection/>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Border="1" applyAlignment="1" applyProtection="1">
      <alignment horizontal="center" vertical="top" wrapText="1"/>
      <protection locked="0"/>
    </xf>
    <xf numFmtId="0" fontId="12" fillId="0" borderId="0" xfId="0" applyFont="1" applyAlignment="1" applyProtection="1">
      <alignment horizontal="center" vertical="top" wrapText="1"/>
      <protection locked="0"/>
    </xf>
    <xf numFmtId="0" fontId="4" fillId="0" borderId="0" xfId="0" applyFont="1" applyAlignment="1" applyProtection="1">
      <alignment horizontal="left"/>
      <protection locked="0"/>
    </xf>
    <xf numFmtId="0" fontId="0" fillId="0" borderId="0" xfId="0" applyAlignment="1">
      <alignment/>
    </xf>
    <xf numFmtId="0" fontId="31" fillId="0" borderId="0" xfId="0" applyFont="1" applyAlignment="1" applyProtection="1">
      <alignment horizontal="left" vertical="top" wrapText="1"/>
      <protection locked="0"/>
    </xf>
    <xf numFmtId="0" fontId="13" fillId="0" borderId="4" xfId="0" applyFont="1" applyBorder="1" applyAlignment="1" applyProtection="1">
      <alignment horizontal="center" vertical="top"/>
      <protection locked="0"/>
    </xf>
    <xf numFmtId="0" fontId="0" fillId="0" borderId="4" xfId="0" applyBorder="1" applyAlignment="1">
      <alignment vertical="top"/>
    </xf>
    <xf numFmtId="0" fontId="0" fillId="0" borderId="5" xfId="0" applyBorder="1" applyAlignment="1">
      <alignment vertical="top"/>
    </xf>
    <xf numFmtId="0" fontId="13" fillId="0" borderId="0" xfId="0" applyFont="1" applyBorder="1" applyAlignment="1" applyProtection="1">
      <alignment horizontal="center" vertical="top"/>
      <protection locked="0"/>
    </xf>
    <xf numFmtId="0" fontId="0" fillId="0" borderId="0" xfId="0" applyBorder="1" applyAlignment="1">
      <alignment vertical="top"/>
    </xf>
    <xf numFmtId="0" fontId="0" fillId="0" borderId="6" xfId="0" applyBorder="1" applyAlignment="1">
      <alignment vertical="top"/>
    </xf>
    <xf numFmtId="0" fontId="20" fillId="0" borderId="7" xfId="0" applyFont="1" applyBorder="1" applyAlignment="1" applyProtection="1">
      <alignment horizontal="left" vertical="top"/>
      <protection locked="0"/>
    </xf>
    <xf numFmtId="0" fontId="20" fillId="0" borderId="7" xfId="0" applyFont="1" applyBorder="1" applyAlignment="1">
      <alignment horizontal="left" vertical="top"/>
    </xf>
    <xf numFmtId="0" fontId="12" fillId="0" borderId="0" xfId="0" applyFont="1" applyBorder="1" applyAlignment="1" applyProtection="1">
      <alignment horizontal="center" vertical="top"/>
      <protection locked="0"/>
    </xf>
    <xf numFmtId="0" fontId="0" fillId="0" borderId="0" xfId="0" applyAlignment="1">
      <alignment vertical="top"/>
    </xf>
    <xf numFmtId="0" fontId="12" fillId="0" borderId="4" xfId="0" applyFont="1" applyBorder="1" applyAlignment="1" applyProtection="1">
      <alignment horizontal="center" vertical="top"/>
      <protection locked="0"/>
    </xf>
    <xf numFmtId="0" fontId="13" fillId="0" borderId="7" xfId="0" applyFont="1" applyBorder="1" applyAlignment="1" applyProtection="1">
      <alignment horizontal="center" vertical="top"/>
      <protection locked="0"/>
    </xf>
    <xf numFmtId="0" fontId="0" fillId="0" borderId="7" xfId="0" applyBorder="1" applyAlignment="1">
      <alignment vertical="top"/>
    </xf>
    <xf numFmtId="0" fontId="0" fillId="0" borderId="8" xfId="0" applyBorder="1" applyAlignment="1">
      <alignment vertical="top"/>
    </xf>
    <xf numFmtId="0" fontId="12" fillId="0" borderId="7" xfId="0" applyFont="1" applyBorder="1" applyAlignment="1" applyProtection="1">
      <alignment horizontal="center" vertical="top"/>
      <protection locked="0"/>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0"/>
  <sheetViews>
    <sheetView tabSelected="1" zoomScale="75" zoomScaleNormal="75" workbookViewId="0" topLeftCell="A1">
      <selection activeCell="A1" sqref="A1:G1"/>
    </sheetView>
  </sheetViews>
  <sheetFormatPr defaultColWidth="9.140625" defaultRowHeight="12.75"/>
  <cols>
    <col min="1" max="1" width="8.8515625" style="0" customWidth="1"/>
    <col min="2" max="2" width="25.28125" style="0" customWidth="1"/>
    <col min="3" max="3" width="6.7109375" style="0" customWidth="1"/>
    <col min="4" max="4" width="39.57421875" style="0" customWidth="1"/>
    <col min="5" max="5" width="30.00390625" style="0" customWidth="1"/>
    <col min="6" max="6" width="12.7109375" style="0" customWidth="1"/>
    <col min="7" max="7" width="18.7109375" style="0" customWidth="1"/>
  </cols>
  <sheetData>
    <row r="1" spans="1:7" ht="36.75" customHeight="1">
      <c r="A1" s="69" t="s">
        <v>8</v>
      </c>
      <c r="B1" s="69"/>
      <c r="C1" s="70"/>
      <c r="D1" s="70"/>
      <c r="E1" s="70"/>
      <c r="F1" s="70"/>
      <c r="G1" s="70"/>
    </row>
    <row r="2" spans="1:7" ht="30" customHeight="1">
      <c r="A2" s="71" t="s">
        <v>44</v>
      </c>
      <c r="B2" s="71"/>
      <c r="C2" s="72"/>
      <c r="D2" s="72"/>
      <c r="E2" s="72"/>
      <c r="F2" s="72"/>
      <c r="G2" s="72"/>
    </row>
    <row r="3" spans="1:7" ht="31.5" customHeight="1">
      <c r="A3" s="50" t="s">
        <v>135</v>
      </c>
      <c r="B3" s="51"/>
      <c r="C3" s="51"/>
      <c r="D3" s="51"/>
      <c r="E3" s="51"/>
      <c r="F3" s="51"/>
      <c r="G3" s="51"/>
    </row>
    <row r="4" spans="1:7" ht="24" customHeight="1">
      <c r="A4" s="25" t="s">
        <v>33</v>
      </c>
      <c r="B4" s="26"/>
      <c r="C4" s="27"/>
      <c r="D4" s="28"/>
      <c r="E4" s="28"/>
      <c r="F4" s="29"/>
      <c r="G4" s="29"/>
    </row>
    <row r="5" spans="1:7" ht="30.75" customHeight="1">
      <c r="A5" s="68" t="s">
        <v>1</v>
      </c>
      <c r="B5" s="68"/>
      <c r="C5" s="3" t="s">
        <v>2</v>
      </c>
      <c r="D5" s="3" t="s">
        <v>34</v>
      </c>
      <c r="E5" s="3" t="s">
        <v>35</v>
      </c>
      <c r="F5" s="2" t="s">
        <v>36</v>
      </c>
      <c r="G5" s="2" t="s">
        <v>0</v>
      </c>
    </row>
    <row r="6" spans="1:7" ht="120">
      <c r="A6" s="4">
        <v>1</v>
      </c>
      <c r="B6" s="5" t="s">
        <v>3</v>
      </c>
      <c r="C6" s="16" t="s">
        <v>62</v>
      </c>
      <c r="D6" s="17" t="s">
        <v>74</v>
      </c>
      <c r="E6" s="17" t="s">
        <v>65</v>
      </c>
      <c r="F6" s="18">
        <v>0.2</v>
      </c>
      <c r="G6" s="6">
        <f>IF(C6="yes",(1*F6),IF(C6="no",(0*F6),""))</f>
        <v>0.2</v>
      </c>
    </row>
    <row r="7" spans="1:7" ht="120">
      <c r="A7" s="4">
        <v>2</v>
      </c>
      <c r="B7" s="5" t="s">
        <v>37</v>
      </c>
      <c r="C7" s="16" t="s">
        <v>62</v>
      </c>
      <c r="D7" s="17" t="s">
        <v>77</v>
      </c>
      <c r="E7" s="17" t="s">
        <v>105</v>
      </c>
      <c r="F7" s="18">
        <v>0.2</v>
      </c>
      <c r="G7" s="6">
        <f>IF(C7="yes",(1*F7),IF(C7="no",(0*F7),""))</f>
        <v>0.2</v>
      </c>
    </row>
    <row r="8" spans="1:7" ht="63" customHeight="1">
      <c r="A8" s="4">
        <v>3</v>
      </c>
      <c r="B8" s="5" t="s">
        <v>38</v>
      </c>
      <c r="C8" s="16" t="s">
        <v>62</v>
      </c>
      <c r="D8" s="17" t="s">
        <v>75</v>
      </c>
      <c r="E8" s="17" t="s">
        <v>106</v>
      </c>
      <c r="F8" s="18">
        <v>0.2</v>
      </c>
      <c r="G8" s="6">
        <f>IF(C8="yes",(1*F8),IF(C8="no",(0*F8),""))</f>
        <v>0.2</v>
      </c>
    </row>
    <row r="9" spans="1:7" ht="82.5" customHeight="1">
      <c r="A9" s="4">
        <v>4</v>
      </c>
      <c r="B9" s="5" t="s">
        <v>39</v>
      </c>
      <c r="C9" s="16" t="s">
        <v>62</v>
      </c>
      <c r="D9" s="17" t="s">
        <v>76</v>
      </c>
      <c r="E9" s="17" t="s">
        <v>107</v>
      </c>
      <c r="F9" s="18">
        <v>0.2</v>
      </c>
      <c r="G9" s="6">
        <f>IF(C9="yes",(1*F9),IF(C9="no",(0*F9),""))</f>
        <v>0.2</v>
      </c>
    </row>
    <row r="10" spans="1:7" ht="96">
      <c r="A10" s="4">
        <v>5</v>
      </c>
      <c r="B10" s="5" t="s">
        <v>40</v>
      </c>
      <c r="C10" s="16" t="s">
        <v>62</v>
      </c>
      <c r="D10" s="17" t="s">
        <v>132</v>
      </c>
      <c r="E10" s="17" t="s">
        <v>108</v>
      </c>
      <c r="F10" s="18">
        <v>0.2</v>
      </c>
      <c r="G10" s="6">
        <f>IF(C10="yes",(1*F10),IF(C10="no",(0*F10),""))</f>
        <v>0.2</v>
      </c>
    </row>
    <row r="11" spans="1:7" ht="12.75">
      <c r="A11" s="7"/>
      <c r="B11" s="8"/>
      <c r="C11" s="9"/>
      <c r="D11" s="10"/>
      <c r="E11" s="10"/>
      <c r="F11" s="11"/>
      <c r="G11" s="11"/>
    </row>
    <row r="12" spans="1:7" ht="15">
      <c r="A12" s="30" t="s">
        <v>4</v>
      </c>
      <c r="B12" s="31"/>
      <c r="C12" s="32"/>
      <c r="D12" s="33"/>
      <c r="E12" s="33"/>
      <c r="F12" s="34" t="str">
        <f>IF(SUM(F6:F10)&lt;&gt;100%,"ERROR","100%")</f>
        <v>100%</v>
      </c>
      <c r="G12" s="34">
        <f>SUM(G6:G10)</f>
        <v>1</v>
      </c>
    </row>
    <row r="13" spans="1:7" ht="14.25">
      <c r="A13" s="12"/>
      <c r="B13" s="13"/>
      <c r="C13" s="1"/>
      <c r="D13" s="14"/>
      <c r="E13" s="14"/>
      <c r="F13" s="12"/>
      <c r="G13" s="12"/>
    </row>
    <row r="14" spans="1:7" ht="24" customHeight="1">
      <c r="A14" s="25" t="s">
        <v>41</v>
      </c>
      <c r="B14" s="35"/>
      <c r="C14" s="36"/>
      <c r="D14" s="37"/>
      <c r="E14" s="37"/>
      <c r="F14" s="38"/>
      <c r="G14" s="38"/>
    </row>
    <row r="15" spans="1:7" ht="30.75" customHeight="1">
      <c r="A15" s="68" t="s">
        <v>1</v>
      </c>
      <c r="B15" s="68"/>
      <c r="C15" s="3" t="s">
        <v>2</v>
      </c>
      <c r="D15" s="3" t="s">
        <v>34</v>
      </c>
      <c r="E15" s="3" t="s">
        <v>35</v>
      </c>
      <c r="F15" s="2" t="s">
        <v>36</v>
      </c>
      <c r="G15" s="2" t="s">
        <v>0</v>
      </c>
    </row>
    <row r="16" spans="1:7" ht="120">
      <c r="A16" s="4">
        <v>1</v>
      </c>
      <c r="B16" s="5" t="s">
        <v>10</v>
      </c>
      <c r="C16" s="16" t="s">
        <v>63</v>
      </c>
      <c r="D16" s="17" t="s">
        <v>78</v>
      </c>
      <c r="E16" s="17" t="s">
        <v>66</v>
      </c>
      <c r="F16" s="18">
        <f>100%/7</f>
        <v>0.14285714285714285</v>
      </c>
      <c r="G16" s="6">
        <f aca="true" t="shared" si="0" ref="G16:G22">IF(C16="yes",(1*F16),IF(C16="no",(0*F16),""))</f>
        <v>0</v>
      </c>
    </row>
    <row r="17" spans="1:7" ht="120">
      <c r="A17" s="4">
        <v>2</v>
      </c>
      <c r="B17" s="5" t="s">
        <v>27</v>
      </c>
      <c r="C17" s="16" t="s">
        <v>62</v>
      </c>
      <c r="D17" s="17" t="s">
        <v>79</v>
      </c>
      <c r="E17" s="17" t="s">
        <v>71</v>
      </c>
      <c r="F17" s="18">
        <f>100%/7</f>
        <v>0.14285714285714285</v>
      </c>
      <c r="G17" s="6">
        <f t="shared" si="0"/>
        <v>0.14285714285714285</v>
      </c>
    </row>
    <row r="18" spans="1:7" ht="99.75" customHeight="1">
      <c r="A18" s="4">
        <v>3</v>
      </c>
      <c r="B18" s="5" t="s">
        <v>42</v>
      </c>
      <c r="C18" s="16" t="s">
        <v>67</v>
      </c>
      <c r="D18" s="17" t="s">
        <v>80</v>
      </c>
      <c r="E18" s="17"/>
      <c r="F18" s="18">
        <v>0</v>
      </c>
      <c r="G18" s="6">
        <f t="shared" si="0"/>
      </c>
    </row>
    <row r="19" spans="1:7" ht="80.25" customHeight="1">
      <c r="A19" s="4">
        <v>4</v>
      </c>
      <c r="B19" s="5" t="s">
        <v>43</v>
      </c>
      <c r="C19" s="16" t="s">
        <v>62</v>
      </c>
      <c r="D19" s="17" t="s">
        <v>81</v>
      </c>
      <c r="E19" s="17" t="s">
        <v>93</v>
      </c>
      <c r="F19" s="18">
        <f>100%/7</f>
        <v>0.14285714285714285</v>
      </c>
      <c r="G19" s="6">
        <f t="shared" si="0"/>
        <v>0.14285714285714285</v>
      </c>
    </row>
    <row r="20" spans="1:7" ht="110.25" customHeight="1">
      <c r="A20" s="4">
        <v>5</v>
      </c>
      <c r="B20" s="5" t="s">
        <v>29</v>
      </c>
      <c r="C20" s="16" t="s">
        <v>62</v>
      </c>
      <c r="D20" s="17" t="s">
        <v>109</v>
      </c>
      <c r="E20" s="17" t="s">
        <v>110</v>
      </c>
      <c r="F20" s="18">
        <f>100%/7</f>
        <v>0.14285714285714285</v>
      </c>
      <c r="G20" s="6">
        <f t="shared" si="0"/>
        <v>0.14285714285714285</v>
      </c>
    </row>
    <row r="21" spans="1:7" ht="96">
      <c r="A21" s="4">
        <v>6</v>
      </c>
      <c r="B21" s="5" t="s">
        <v>5</v>
      </c>
      <c r="C21" s="16" t="s">
        <v>62</v>
      </c>
      <c r="D21" s="17" t="s">
        <v>111</v>
      </c>
      <c r="E21" s="17" t="s">
        <v>112</v>
      </c>
      <c r="F21" s="18">
        <f>100%/7</f>
        <v>0.14285714285714285</v>
      </c>
      <c r="G21" s="6">
        <f t="shared" si="0"/>
        <v>0.14285714285714285</v>
      </c>
    </row>
    <row r="22" spans="1:7" ht="132">
      <c r="A22" s="4">
        <v>7</v>
      </c>
      <c r="B22" s="5" t="s">
        <v>11</v>
      </c>
      <c r="C22" s="16" t="s">
        <v>62</v>
      </c>
      <c r="D22" s="17" t="s">
        <v>133</v>
      </c>
      <c r="E22" s="17" t="s">
        <v>72</v>
      </c>
      <c r="F22" s="18">
        <f>100%/7</f>
        <v>0.14285714285714285</v>
      </c>
      <c r="G22" s="6">
        <f t="shared" si="0"/>
        <v>0.14285714285714285</v>
      </c>
    </row>
    <row r="23" spans="1:7" ht="99.75" customHeight="1">
      <c r="A23" s="4" t="s">
        <v>12</v>
      </c>
      <c r="B23" s="5" t="s">
        <v>9</v>
      </c>
      <c r="C23" s="16" t="s">
        <v>62</v>
      </c>
      <c r="D23" s="17" t="s">
        <v>95</v>
      </c>
      <c r="E23" s="17" t="s">
        <v>113</v>
      </c>
      <c r="F23" s="18">
        <f>100%/7</f>
        <v>0.14285714285714285</v>
      </c>
      <c r="G23" s="6">
        <f>IF(C23="yes",(1*F23),IF(C23="no",(0*F23),""))</f>
        <v>0.14285714285714285</v>
      </c>
    </row>
    <row r="24" spans="1:7" ht="12.75">
      <c r="A24" s="11"/>
      <c r="B24" s="15"/>
      <c r="C24" s="9"/>
      <c r="D24" s="10"/>
      <c r="E24" s="10"/>
      <c r="F24" s="11"/>
      <c r="G24" s="11"/>
    </row>
    <row r="25" spans="1:7" ht="15">
      <c r="A25" s="30" t="s">
        <v>4</v>
      </c>
      <c r="B25" s="31"/>
      <c r="C25" s="32"/>
      <c r="D25" s="33"/>
      <c r="E25" s="33"/>
      <c r="F25" s="34" t="str">
        <f>IF(SUM(F16:F23)&lt;&gt;100%,"ERROR","100%")</f>
        <v>100%</v>
      </c>
      <c r="G25" s="34">
        <f>SUM(G16:G23)</f>
        <v>0.857142857142857</v>
      </c>
    </row>
    <row r="26" spans="1:7" ht="14.25">
      <c r="A26" s="12"/>
      <c r="B26" s="13"/>
      <c r="C26" s="1"/>
      <c r="D26" s="14"/>
      <c r="E26" s="14"/>
      <c r="F26" s="12"/>
      <c r="G26" s="12"/>
    </row>
    <row r="27" spans="1:7" ht="24" customHeight="1">
      <c r="A27" s="25" t="s">
        <v>45</v>
      </c>
      <c r="B27" s="35"/>
      <c r="C27" s="36"/>
      <c r="D27" s="37"/>
      <c r="E27" s="37"/>
      <c r="F27" s="38"/>
      <c r="G27" s="38"/>
    </row>
    <row r="28" spans="1:7" ht="30.75" customHeight="1">
      <c r="A28" s="68" t="s">
        <v>1</v>
      </c>
      <c r="B28" s="68"/>
      <c r="C28" s="3" t="s">
        <v>2</v>
      </c>
      <c r="D28" s="3" t="s">
        <v>34</v>
      </c>
      <c r="E28" s="3" t="s">
        <v>35</v>
      </c>
      <c r="F28" s="2" t="s">
        <v>36</v>
      </c>
      <c r="G28" s="2" t="s">
        <v>0</v>
      </c>
    </row>
    <row r="29" spans="1:7" ht="120">
      <c r="A29" s="4">
        <v>1</v>
      </c>
      <c r="B29" s="5" t="s">
        <v>30</v>
      </c>
      <c r="C29" s="16" t="s">
        <v>62</v>
      </c>
      <c r="D29" s="17" t="s">
        <v>82</v>
      </c>
      <c r="E29" s="17" t="s">
        <v>83</v>
      </c>
      <c r="F29" s="18">
        <f>100%/13</f>
        <v>0.07692307692307693</v>
      </c>
      <c r="G29" s="6">
        <f aca="true" t="shared" si="1" ref="G29:G35">IF(C29="yes",(1*F29),IF(C29="no",(0*F29),""))</f>
        <v>0.07692307692307693</v>
      </c>
    </row>
    <row r="30" spans="1:7" ht="113.25" customHeight="1">
      <c r="A30" s="4">
        <v>2</v>
      </c>
      <c r="B30" s="5" t="s">
        <v>46</v>
      </c>
      <c r="C30" s="16" t="s">
        <v>62</v>
      </c>
      <c r="D30" s="17" t="s">
        <v>84</v>
      </c>
      <c r="E30" s="17" t="s">
        <v>85</v>
      </c>
      <c r="F30" s="18">
        <f aca="true" t="shared" si="2" ref="F30:F41">100%/13</f>
        <v>0.07692307692307693</v>
      </c>
      <c r="G30" s="6">
        <f t="shared" si="1"/>
        <v>0.07692307692307693</v>
      </c>
    </row>
    <row r="31" spans="1:7" ht="120">
      <c r="A31" s="4">
        <v>3</v>
      </c>
      <c r="B31" s="5" t="s">
        <v>13</v>
      </c>
      <c r="C31" s="16" t="s">
        <v>62</v>
      </c>
      <c r="D31" s="17" t="s">
        <v>86</v>
      </c>
      <c r="E31" s="17" t="s">
        <v>69</v>
      </c>
      <c r="F31" s="18">
        <f t="shared" si="2"/>
        <v>0.07692307692307693</v>
      </c>
      <c r="G31" s="6">
        <f t="shared" si="1"/>
        <v>0.07692307692307693</v>
      </c>
    </row>
    <row r="32" spans="1:7" ht="99" customHeight="1">
      <c r="A32" s="4">
        <v>4</v>
      </c>
      <c r="B32" s="5" t="s">
        <v>47</v>
      </c>
      <c r="C32" s="16" t="s">
        <v>63</v>
      </c>
      <c r="D32" s="17" t="s">
        <v>87</v>
      </c>
      <c r="E32" s="17" t="s">
        <v>114</v>
      </c>
      <c r="F32" s="18">
        <f t="shared" si="2"/>
        <v>0.07692307692307693</v>
      </c>
      <c r="G32" s="6">
        <f t="shared" si="1"/>
        <v>0</v>
      </c>
    </row>
    <row r="33" spans="1:7" ht="118.5" customHeight="1">
      <c r="A33" s="4">
        <v>5</v>
      </c>
      <c r="B33" s="5" t="s">
        <v>28</v>
      </c>
      <c r="C33" s="16" t="s">
        <v>62</v>
      </c>
      <c r="D33" s="17" t="s">
        <v>118</v>
      </c>
      <c r="E33" s="17" t="s">
        <v>115</v>
      </c>
      <c r="F33" s="18">
        <f t="shared" si="2"/>
        <v>0.07692307692307693</v>
      </c>
      <c r="G33" s="6">
        <f t="shared" si="1"/>
        <v>0.07692307692307693</v>
      </c>
    </row>
    <row r="34" spans="1:7" ht="72">
      <c r="A34" s="4">
        <v>6</v>
      </c>
      <c r="B34" s="5" t="s">
        <v>6</v>
      </c>
      <c r="C34" s="16" t="s">
        <v>62</v>
      </c>
      <c r="D34" s="17" t="s">
        <v>116</v>
      </c>
      <c r="E34" s="17" t="s">
        <v>117</v>
      </c>
      <c r="F34" s="18">
        <f t="shared" si="2"/>
        <v>0.07692307692307693</v>
      </c>
      <c r="G34" s="6">
        <f t="shared" si="1"/>
        <v>0.07692307692307693</v>
      </c>
    </row>
    <row r="35" spans="1:7" ht="240">
      <c r="A35" s="4">
        <v>7</v>
      </c>
      <c r="B35" s="5" t="s">
        <v>14</v>
      </c>
      <c r="C35" s="16" t="s">
        <v>62</v>
      </c>
      <c r="D35" s="17" t="s">
        <v>131</v>
      </c>
      <c r="E35" s="17" t="s">
        <v>73</v>
      </c>
      <c r="F35" s="18">
        <f t="shared" si="2"/>
        <v>0.07692307692307693</v>
      </c>
      <c r="G35" s="6">
        <f t="shared" si="1"/>
        <v>0.07692307692307693</v>
      </c>
    </row>
    <row r="36" spans="1:7" ht="99.75" customHeight="1">
      <c r="A36" s="4" t="s">
        <v>12</v>
      </c>
      <c r="B36" s="5" t="s">
        <v>15</v>
      </c>
      <c r="C36" s="16" t="s">
        <v>62</v>
      </c>
      <c r="D36" s="17" t="s">
        <v>97</v>
      </c>
      <c r="E36" s="17" t="s">
        <v>119</v>
      </c>
      <c r="F36" s="18">
        <f t="shared" si="2"/>
        <v>0.07692307692307693</v>
      </c>
      <c r="G36" s="6">
        <f aca="true" t="shared" si="3" ref="G36:G41">IF(C36="yes",(1*F36),IF(C36="no",(0*F36),""))</f>
        <v>0.07692307692307693</v>
      </c>
    </row>
    <row r="37" spans="1:7" ht="141" customHeight="1">
      <c r="A37" s="4" t="s">
        <v>16</v>
      </c>
      <c r="B37" s="5" t="s">
        <v>31</v>
      </c>
      <c r="C37" s="16" t="s">
        <v>62</v>
      </c>
      <c r="D37" s="17" t="s">
        <v>98</v>
      </c>
      <c r="E37" s="17" t="s">
        <v>121</v>
      </c>
      <c r="F37" s="18">
        <f t="shared" si="2"/>
        <v>0.07692307692307693</v>
      </c>
      <c r="G37" s="6">
        <f t="shared" si="3"/>
        <v>0.07692307692307693</v>
      </c>
    </row>
    <row r="38" spans="1:7" ht="99.75" customHeight="1">
      <c r="A38" s="4" t="s">
        <v>17</v>
      </c>
      <c r="B38" s="5" t="s">
        <v>7</v>
      </c>
      <c r="C38" s="16" t="s">
        <v>63</v>
      </c>
      <c r="D38" s="17" t="s">
        <v>96</v>
      </c>
      <c r="E38" s="17" t="s">
        <v>99</v>
      </c>
      <c r="F38" s="18">
        <f t="shared" si="2"/>
        <v>0.07692307692307693</v>
      </c>
      <c r="G38" s="6">
        <f t="shared" si="3"/>
        <v>0</v>
      </c>
    </row>
    <row r="39" spans="1:7" ht="99.75" customHeight="1">
      <c r="A39" s="4" t="s">
        <v>18</v>
      </c>
      <c r="B39" s="5" t="s">
        <v>48</v>
      </c>
      <c r="C39" s="16" t="s">
        <v>62</v>
      </c>
      <c r="D39" s="17" t="s">
        <v>100</v>
      </c>
      <c r="E39" s="17" t="s">
        <v>120</v>
      </c>
      <c r="F39" s="18">
        <f t="shared" si="2"/>
        <v>0.07692307692307693</v>
      </c>
      <c r="G39" s="6">
        <f t="shared" si="3"/>
        <v>0.07692307692307693</v>
      </c>
    </row>
    <row r="40" spans="1:7" ht="72" customHeight="1">
      <c r="A40" s="4" t="s">
        <v>19</v>
      </c>
      <c r="B40" s="5" t="s">
        <v>49</v>
      </c>
      <c r="C40" s="16" t="s">
        <v>63</v>
      </c>
      <c r="D40" s="17" t="s">
        <v>101</v>
      </c>
      <c r="E40" s="17" t="s">
        <v>121</v>
      </c>
      <c r="F40" s="18">
        <f t="shared" si="2"/>
        <v>0.07692307692307693</v>
      </c>
      <c r="G40" s="6">
        <f t="shared" si="3"/>
        <v>0</v>
      </c>
    </row>
    <row r="41" spans="1:7" ht="99.75" customHeight="1">
      <c r="A41" s="4" t="s">
        <v>20</v>
      </c>
      <c r="B41" s="5" t="s">
        <v>50</v>
      </c>
      <c r="C41" s="16" t="s">
        <v>63</v>
      </c>
      <c r="D41" s="17" t="s">
        <v>102</v>
      </c>
      <c r="E41" s="52" t="s">
        <v>134</v>
      </c>
      <c r="F41" s="18">
        <f t="shared" si="2"/>
        <v>0.07692307692307693</v>
      </c>
      <c r="G41" s="6">
        <f t="shared" si="3"/>
        <v>0</v>
      </c>
    </row>
    <row r="42" spans="1:7" ht="12.75">
      <c r="A42" s="11"/>
      <c r="B42" s="15"/>
      <c r="C42" s="9"/>
      <c r="D42" s="10"/>
      <c r="E42" s="10"/>
      <c r="F42" s="11"/>
      <c r="G42" s="11"/>
    </row>
    <row r="43" spans="1:7" ht="15">
      <c r="A43" s="30" t="s">
        <v>4</v>
      </c>
      <c r="B43" s="31"/>
      <c r="C43" s="32"/>
      <c r="D43" s="33"/>
      <c r="E43" s="33"/>
      <c r="F43" s="34" t="str">
        <f>IF(SUM(F29:F41)&lt;&gt;100%,"ERROR","100%")</f>
        <v>100%</v>
      </c>
      <c r="G43" s="34">
        <f>SUM(G29:G41)</f>
        <v>0.6923076923076923</v>
      </c>
    </row>
    <row r="44" spans="1:7" ht="14.25">
      <c r="A44" s="12"/>
      <c r="B44" s="13"/>
      <c r="C44" s="1"/>
      <c r="D44" s="14"/>
      <c r="E44" s="14"/>
      <c r="F44" s="12"/>
      <c r="G44" s="12"/>
    </row>
    <row r="45" spans="1:7" ht="24" customHeight="1">
      <c r="A45" s="25" t="s">
        <v>51</v>
      </c>
      <c r="B45" s="35"/>
      <c r="C45" s="39"/>
      <c r="D45" s="40"/>
      <c r="E45" s="37"/>
      <c r="F45" s="38"/>
      <c r="G45" s="38"/>
    </row>
    <row r="46" spans="1:7" ht="30.75" customHeight="1">
      <c r="A46" s="68" t="s">
        <v>1</v>
      </c>
      <c r="B46" s="68"/>
      <c r="C46" s="3" t="s">
        <v>2</v>
      </c>
      <c r="D46" s="3" t="s">
        <v>34</v>
      </c>
      <c r="E46" s="3" t="s">
        <v>35</v>
      </c>
      <c r="F46" s="2" t="s">
        <v>36</v>
      </c>
      <c r="G46" s="2" t="s">
        <v>0</v>
      </c>
    </row>
    <row r="47" spans="1:7" ht="120">
      <c r="A47" s="4">
        <v>1</v>
      </c>
      <c r="B47" s="19" t="s">
        <v>21</v>
      </c>
      <c r="C47" s="16" t="s">
        <v>63</v>
      </c>
      <c r="D47" s="17" t="s">
        <v>88</v>
      </c>
      <c r="E47" s="17" t="s">
        <v>66</v>
      </c>
      <c r="F47" s="18">
        <v>0.2</v>
      </c>
      <c r="G47" s="6">
        <f>IF(C47="yes",(1*F47),IF(C47="no",(0*F47),IF(C47="small extent",(0.33*F47),IF(C47="large extent",(0.67*F47),""))))</f>
        <v>0</v>
      </c>
    </row>
    <row r="48" spans="1:7" ht="15.75" customHeight="1">
      <c r="A48" s="4"/>
      <c r="B48" s="41" t="s">
        <v>52</v>
      </c>
      <c r="C48" s="67"/>
      <c r="D48" s="65"/>
      <c r="E48" s="65"/>
      <c r="F48" s="65"/>
      <c r="G48" s="66"/>
    </row>
    <row r="49" spans="1:7" ht="14.25" customHeight="1">
      <c r="A49" s="4"/>
      <c r="B49" s="42" t="s">
        <v>22</v>
      </c>
      <c r="C49" s="61"/>
      <c r="D49" s="57"/>
      <c r="E49" s="57"/>
      <c r="F49" s="62"/>
      <c r="G49" s="58"/>
    </row>
    <row r="50" spans="1:7" ht="27.75" customHeight="1">
      <c r="A50" s="4"/>
      <c r="B50" s="43" t="s">
        <v>53</v>
      </c>
      <c r="C50" s="63"/>
      <c r="D50" s="54"/>
      <c r="E50" s="54"/>
      <c r="F50" s="54"/>
      <c r="G50" s="55"/>
    </row>
    <row r="51" spans="1:7" ht="18" customHeight="1">
      <c r="A51" s="4"/>
      <c r="B51" s="41" t="s">
        <v>54</v>
      </c>
      <c r="C51" s="67"/>
      <c r="D51" s="65"/>
      <c r="E51" s="65"/>
      <c r="F51" s="65"/>
      <c r="G51" s="66"/>
    </row>
    <row r="52" spans="1:7" ht="17.25" customHeight="1">
      <c r="A52" s="4"/>
      <c r="B52" s="42" t="s">
        <v>22</v>
      </c>
      <c r="C52" s="61"/>
      <c r="D52" s="57"/>
      <c r="E52" s="57"/>
      <c r="F52" s="62"/>
      <c r="G52" s="58"/>
    </row>
    <row r="53" spans="1:7" ht="22.5">
      <c r="A53" s="4"/>
      <c r="B53" s="43" t="s">
        <v>53</v>
      </c>
      <c r="C53" s="63"/>
      <c r="D53" s="54"/>
      <c r="E53" s="54"/>
      <c r="F53" s="54"/>
      <c r="G53" s="55"/>
    </row>
    <row r="54" spans="1:7" ht="108">
      <c r="A54" s="21">
        <v>2</v>
      </c>
      <c r="B54" s="22" t="s">
        <v>23</v>
      </c>
      <c r="C54" s="48" t="s">
        <v>64</v>
      </c>
      <c r="D54" s="17" t="s">
        <v>94</v>
      </c>
      <c r="E54" s="20"/>
      <c r="F54" s="18">
        <v>0.2</v>
      </c>
      <c r="G54" s="6">
        <f>IF(C54="yes",(1*F54),IF(C54="no",(0*F54),IF(C54="small extent",(0.33*F54),IF(C54="large extent",(0.67*F54),""))))</f>
        <v>0.066</v>
      </c>
    </row>
    <row r="55" spans="1:7" ht="12.75">
      <c r="A55" s="4"/>
      <c r="B55" s="41" t="s">
        <v>55</v>
      </c>
      <c r="C55" s="64" t="s">
        <v>90</v>
      </c>
      <c r="D55" s="65"/>
      <c r="E55" s="65"/>
      <c r="F55" s="65"/>
      <c r="G55" s="66"/>
    </row>
    <row r="56" spans="1:7" ht="12.75">
      <c r="A56" s="4"/>
      <c r="B56" s="42" t="s">
        <v>24</v>
      </c>
      <c r="C56" s="56" t="s">
        <v>122</v>
      </c>
      <c r="D56" s="57"/>
      <c r="E56" s="57"/>
      <c r="F56" s="57"/>
      <c r="G56" s="58"/>
    </row>
    <row r="57" spans="1:7" ht="12.75">
      <c r="A57" s="4"/>
      <c r="B57" s="43" t="s">
        <v>56</v>
      </c>
      <c r="C57" s="53" t="s">
        <v>123</v>
      </c>
      <c r="D57" s="54"/>
      <c r="E57" s="54"/>
      <c r="F57" s="54"/>
      <c r="G57" s="55"/>
    </row>
    <row r="58" spans="1:7" ht="12.75">
      <c r="A58" s="4"/>
      <c r="B58" s="42" t="s">
        <v>57</v>
      </c>
      <c r="C58" s="56" t="s">
        <v>91</v>
      </c>
      <c r="D58" s="57"/>
      <c r="E58" s="57"/>
      <c r="F58" s="57"/>
      <c r="G58" s="58"/>
    </row>
    <row r="59" spans="1:7" ht="12.75">
      <c r="A59" s="4"/>
      <c r="B59" s="42" t="s">
        <v>24</v>
      </c>
      <c r="C59" s="56" t="s">
        <v>124</v>
      </c>
      <c r="D59" s="57"/>
      <c r="E59" s="57"/>
      <c r="F59" s="57"/>
      <c r="G59" s="58"/>
    </row>
    <row r="60" spans="1:7" ht="12.75">
      <c r="A60" s="4"/>
      <c r="B60" s="43" t="s">
        <v>56</v>
      </c>
      <c r="C60" s="53" t="s">
        <v>125</v>
      </c>
      <c r="D60" s="54"/>
      <c r="E60" s="54"/>
      <c r="F60" s="54"/>
      <c r="G60" s="55"/>
    </row>
    <row r="61" spans="1:7" ht="12.75">
      <c r="A61" s="4"/>
      <c r="B61" s="42" t="s">
        <v>58</v>
      </c>
      <c r="C61" s="56" t="s">
        <v>126</v>
      </c>
      <c r="D61" s="57"/>
      <c r="E61" s="57"/>
      <c r="F61" s="57"/>
      <c r="G61" s="58"/>
    </row>
    <row r="62" spans="1:7" ht="12.75">
      <c r="A62" s="4"/>
      <c r="B62" s="42" t="s">
        <v>24</v>
      </c>
      <c r="C62" s="56" t="s">
        <v>127</v>
      </c>
      <c r="D62" s="57"/>
      <c r="E62" s="57"/>
      <c r="F62" s="57"/>
      <c r="G62" s="58"/>
    </row>
    <row r="63" spans="1:7" ht="12.75">
      <c r="A63" s="4"/>
      <c r="B63" s="43" t="s">
        <v>56</v>
      </c>
      <c r="C63" s="53" t="s">
        <v>103</v>
      </c>
      <c r="D63" s="54"/>
      <c r="E63" s="54"/>
      <c r="F63" s="54"/>
      <c r="G63" s="55"/>
    </row>
    <row r="64" spans="1:7" ht="12.75">
      <c r="A64" s="4"/>
      <c r="B64" s="44"/>
      <c r="C64" s="59" t="s">
        <v>59</v>
      </c>
      <c r="D64" s="60"/>
      <c r="E64" s="60"/>
      <c r="F64" s="60"/>
      <c r="G64" s="60"/>
    </row>
    <row r="65" spans="1:7" ht="72">
      <c r="A65" s="4">
        <v>3</v>
      </c>
      <c r="B65" s="5" t="s">
        <v>32</v>
      </c>
      <c r="C65" s="23" t="s">
        <v>63</v>
      </c>
      <c r="D65" s="17" t="s">
        <v>70</v>
      </c>
      <c r="E65" s="17" t="s">
        <v>128</v>
      </c>
      <c r="F65" s="18">
        <v>0.2</v>
      </c>
      <c r="G65" s="6">
        <f>IF(C65="yes",(1*F65),IF(C65="no",(0*F65),IF(C65="small extent",(0.33*F65),IF(C65="large extent",(0.67*F65),""))))</f>
        <v>0</v>
      </c>
    </row>
    <row r="66" spans="1:7" ht="59.25" customHeight="1">
      <c r="A66" s="4">
        <v>4</v>
      </c>
      <c r="B66" s="5" t="s">
        <v>25</v>
      </c>
      <c r="C66" s="16" t="s">
        <v>67</v>
      </c>
      <c r="D66" s="17" t="s">
        <v>92</v>
      </c>
      <c r="E66" s="17"/>
      <c r="F66" s="18">
        <v>0</v>
      </c>
      <c r="G66" s="6">
        <f>IF(C66="yes",(1*F66),IF(C66="no",(0*F66),IF(C66="small extent",(0.33*F66),IF(C66="large extent",(0.67*F66),""))))</f>
      </c>
    </row>
    <row r="67" spans="1:7" ht="84">
      <c r="A67" s="24">
        <v>5</v>
      </c>
      <c r="B67" s="5" t="s">
        <v>26</v>
      </c>
      <c r="C67" s="49" t="s">
        <v>89</v>
      </c>
      <c r="D67" s="17" t="s">
        <v>68</v>
      </c>
      <c r="E67" s="17" t="s">
        <v>129</v>
      </c>
      <c r="F67" s="18">
        <v>0.2</v>
      </c>
      <c r="G67" s="6">
        <f>IF(C67="yes",(1*F67),IF(C67="no",(0*F67),IF(C67="small extent",(0.33*F67),IF(C67="large extent",(0.67*F67),""))))</f>
        <v>0.134</v>
      </c>
    </row>
    <row r="68" spans="1:7" ht="63.75" customHeight="1">
      <c r="A68" s="4" t="s">
        <v>60</v>
      </c>
      <c r="B68" s="5" t="s">
        <v>61</v>
      </c>
      <c r="C68" s="49" t="s">
        <v>64</v>
      </c>
      <c r="D68" s="17" t="s">
        <v>104</v>
      </c>
      <c r="E68" s="17" t="s">
        <v>130</v>
      </c>
      <c r="F68" s="18">
        <v>0.2</v>
      </c>
      <c r="G68" s="6">
        <f>IF(C68="yes",(1*F68),IF(C68="no",(0*F68),IF(C68="small extent",(0.33*F68),IF(C68="large extent",(0.67*F68),""))))</f>
        <v>0.066</v>
      </c>
    </row>
    <row r="69" spans="1:7" ht="12.75">
      <c r="A69" s="11"/>
      <c r="B69" s="5"/>
      <c r="C69" s="9"/>
      <c r="D69" s="10"/>
      <c r="E69" s="10"/>
      <c r="F69" s="11"/>
      <c r="G69" s="11"/>
    </row>
    <row r="70" spans="1:7" ht="15">
      <c r="A70" s="30" t="s">
        <v>4</v>
      </c>
      <c r="B70" s="45"/>
      <c r="C70" s="46"/>
      <c r="D70" s="47"/>
      <c r="E70" s="47"/>
      <c r="F70" s="34" t="str">
        <f>IF(SUM(F47:F68)&lt;&gt;100%,"ERROR","100%")</f>
        <v>100%</v>
      </c>
      <c r="G70" s="34">
        <f>SUM(G47:G68)</f>
        <v>0.266</v>
      </c>
    </row>
  </sheetData>
  <mergeCells count="23">
    <mergeCell ref="A46:B46"/>
    <mergeCell ref="A1:G1"/>
    <mergeCell ref="A5:B5"/>
    <mergeCell ref="A15:B15"/>
    <mergeCell ref="A28:B28"/>
    <mergeCell ref="A2:G2"/>
    <mergeCell ref="A3:G3"/>
    <mergeCell ref="C48:G48"/>
    <mergeCell ref="C49:G49"/>
    <mergeCell ref="C50:G50"/>
    <mergeCell ref="C51:G51"/>
    <mergeCell ref="C52:G52"/>
    <mergeCell ref="C53:G53"/>
    <mergeCell ref="C55:G55"/>
    <mergeCell ref="C56:G56"/>
    <mergeCell ref="C57:G57"/>
    <mergeCell ref="C62:G62"/>
    <mergeCell ref="C63:G63"/>
    <mergeCell ref="C64:G64"/>
    <mergeCell ref="C58:G58"/>
    <mergeCell ref="C59:G59"/>
    <mergeCell ref="C60:G60"/>
    <mergeCell ref="C61:G61"/>
  </mergeCells>
  <printOptions/>
  <pageMargins left="0.75" right="0.75" top="1" bottom="1" header="0.5" footer="0.5"/>
  <pageSetup horizontalDpi="600" verticalDpi="600" orientation="landscape" scale="80" r:id="rId3"/>
  <headerFooter alignWithMargins="0">
    <oddFooter>&amp;C&amp;P&amp;R&amp;"Arial,Bold"FY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2002-09-12T21:53:20Z</cp:lastPrinted>
  <dcterms:created xsi:type="dcterms:W3CDTF">2002-04-18T17:14:40Z</dcterms:created>
  <dcterms:modified xsi:type="dcterms:W3CDTF">2003-01-24T19:50:46Z</dcterms:modified>
  <cp:category/>
  <cp:version/>
  <cp:contentType/>
  <cp:contentStatus/>
</cp:coreProperties>
</file>