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Tritium Blind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<sst xmlns="http://schemas.openxmlformats.org/spreadsheetml/2006/main" count="37" uniqueCount="24">
  <si>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Sample Date</t>
  </si>
  <si>
    <t xml:space="preserve">Measured </t>
  </si>
  <si>
    <t xml:space="preserve">Known </t>
  </si>
  <si>
    <t>Ratio</t>
  </si>
  <si>
    <t>Range</t>
  </si>
  <si>
    <t>Evaluation</t>
  </si>
  <si>
    <t>Acceptable</t>
  </si>
  <si>
    <t>Avg. Ratio</t>
  </si>
  <si>
    <t>3.21  +/-.38</t>
  </si>
  <si>
    <t>4.84  +/-.58</t>
  </si>
  <si>
    <t>2.98  +/-.36</t>
  </si>
  <si>
    <t>5.03  +/-.60</t>
  </si>
  <si>
    <t>2.41  +/-.29</t>
  </si>
  <si>
    <t>4.58  +/-.50</t>
  </si>
  <si>
    <t>2.72  +/-.33</t>
  </si>
  <si>
    <t>4.14  +/-.53</t>
  </si>
  <si>
    <t>3.93  +/-.47</t>
  </si>
  <si>
    <t>3.16  +/-.38</t>
  </si>
  <si>
    <t>3.70  +/-.44</t>
  </si>
  <si>
    <t>4.26  +/-.51</t>
  </si>
  <si>
    <t>a:  control limits are based on Department of Energy's Mixed Analyte Performance Evaluation Program historical data for tritium</t>
  </si>
  <si>
    <r>
      <t xml:space="preserve">Lower Control Limit </t>
    </r>
    <r>
      <rPr>
        <b/>
        <vertAlign val="superscript"/>
        <sz val="10"/>
        <rFont val="Arial"/>
        <family val="2"/>
      </rPr>
      <t>a</t>
    </r>
  </si>
  <si>
    <r>
      <t xml:space="preserve">Upper Control Limit </t>
    </r>
    <r>
      <rPr>
        <b/>
        <vertAlign val="superscript"/>
        <sz val="10"/>
        <rFont val="Arial"/>
        <family val="2"/>
      </rPr>
      <t>a</t>
    </r>
  </si>
  <si>
    <t>Value (pCi/mL)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</si>
</sst>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dd\-mmm\-yy_)"/>
    <numFmt numFmtId="166" formatCode="0.0"/>
    <numFmt numFmtId="167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3" width="14.57421875" style="4" bestFit="1" customWidth="1"/>
    <col min="4" max="4" width="5.7109375" style="4" bestFit="1" customWidth="1"/>
    <col min="5" max="5" width="20.57421875" style="4" bestFit="1" customWidth="1"/>
    <col min="6" max="6" width="20.28125" style="4" bestFit="1" customWidth="1"/>
    <col min="7" max="7" width="10.57421875" style="0" bestFit="1" customWidth="1"/>
  </cols>
  <sheetData>
    <row r="1" spans="1:7" ht="12.75">
      <c r="A1" s="10"/>
      <c r="B1" s="12" t="s">
        <v>1</v>
      </c>
      <c r="C1" s="10" t="s">
        <v>2</v>
      </c>
      <c r="D1" s="10"/>
      <c r="E1" s="10" t="s">
        <v>4</v>
      </c>
      <c r="F1" s="10" t="s">
        <v>4</v>
      </c>
      <c r="G1" s="11"/>
    </row>
    <row r="2" spans="1:7" ht="14.25">
      <c r="A2" s="10" t="s">
        <v>0</v>
      </c>
      <c r="B2" s="10" t="s">
        <v>23</v>
      </c>
      <c r="C2" s="10" t="s">
        <v>23</v>
      </c>
      <c r="D2" s="10" t="s">
        <v>3</v>
      </c>
      <c r="E2" s="10" t="s">
        <v>21</v>
      </c>
      <c r="F2" s="10" t="s">
        <v>22</v>
      </c>
      <c r="G2" s="11" t="s">
        <v>5</v>
      </c>
    </row>
    <row r="3" spans="1:7" ht="12.75">
      <c r="A3" s="10"/>
      <c r="B3" s="10"/>
      <c r="C3" s="10"/>
      <c r="D3" s="10"/>
      <c r="E3" s="12"/>
      <c r="F3" s="12"/>
      <c r="G3" s="11"/>
    </row>
    <row r="5" spans="1:7" ht="12.75">
      <c r="A5" s="5">
        <v>38534</v>
      </c>
      <c r="B5" s="8" t="s">
        <v>8</v>
      </c>
      <c r="C5" s="6">
        <v>3.332</v>
      </c>
      <c r="D5" s="2">
        <v>0.963</v>
      </c>
      <c r="E5" s="1">
        <f>0.7*C5</f>
        <v>2.3324</v>
      </c>
      <c r="F5" s="1">
        <f>1.3*C5</f>
        <v>4.3316</v>
      </c>
      <c r="G5" t="s">
        <v>6</v>
      </c>
    </row>
    <row r="6" spans="1:7" ht="12.75">
      <c r="A6" s="5">
        <v>38534</v>
      </c>
      <c r="B6" s="8" t="s">
        <v>9</v>
      </c>
      <c r="C6" s="6">
        <v>5.756</v>
      </c>
      <c r="D6" s="2">
        <v>0.84</v>
      </c>
      <c r="E6" s="1">
        <f aca="true" t="shared" si="0" ref="E6:E14">0.7*C6</f>
        <v>4.0292</v>
      </c>
      <c r="F6" s="1">
        <f aca="true" t="shared" si="1" ref="F6:F14">1.3*C6</f>
        <v>7.4828</v>
      </c>
      <c r="G6" t="s">
        <v>6</v>
      </c>
    </row>
    <row r="7" spans="1:7" ht="12.75">
      <c r="A7" s="5">
        <v>38534</v>
      </c>
      <c r="B7" s="8" t="s">
        <v>10</v>
      </c>
      <c r="C7" s="6">
        <v>3.386</v>
      </c>
      <c r="D7" s="2">
        <v>0.88</v>
      </c>
      <c r="E7" s="1">
        <f t="shared" si="0"/>
        <v>2.3702</v>
      </c>
      <c r="F7" s="1">
        <f t="shared" si="1"/>
        <v>4.401800000000001</v>
      </c>
      <c r="G7" t="s">
        <v>6</v>
      </c>
    </row>
    <row r="8" spans="1:7" ht="12.75">
      <c r="A8" s="5">
        <v>38534</v>
      </c>
      <c r="B8" s="8" t="s">
        <v>11</v>
      </c>
      <c r="C8" s="6">
        <v>5.495</v>
      </c>
      <c r="D8" s="2">
        <v>0.92</v>
      </c>
      <c r="E8" s="1">
        <f t="shared" si="0"/>
        <v>3.8465</v>
      </c>
      <c r="F8" s="1">
        <f t="shared" si="1"/>
        <v>7.1435</v>
      </c>
      <c r="G8" t="s">
        <v>6</v>
      </c>
    </row>
    <row r="9" spans="1:7" ht="12.75">
      <c r="A9" s="5">
        <v>38548</v>
      </c>
      <c r="B9" s="7" t="s">
        <v>12</v>
      </c>
      <c r="C9" s="6">
        <v>2.62</v>
      </c>
      <c r="D9" s="2">
        <v>0.92</v>
      </c>
      <c r="E9" s="1">
        <f t="shared" si="0"/>
        <v>1.8339999999999999</v>
      </c>
      <c r="F9" s="1">
        <f t="shared" si="1"/>
        <v>3.406</v>
      </c>
      <c r="G9" t="s">
        <v>6</v>
      </c>
    </row>
    <row r="10" spans="1:7" ht="12.75">
      <c r="A10" s="5">
        <v>38579</v>
      </c>
      <c r="B10" s="8" t="s">
        <v>13</v>
      </c>
      <c r="C10" s="6">
        <v>5.322</v>
      </c>
      <c r="D10" s="2">
        <v>0.86</v>
      </c>
      <c r="E10" s="1">
        <f t="shared" si="0"/>
        <v>3.7253999999999996</v>
      </c>
      <c r="F10" s="1">
        <f t="shared" si="1"/>
        <v>6.9186000000000005</v>
      </c>
      <c r="G10" t="s">
        <v>6</v>
      </c>
    </row>
    <row r="11" spans="1:7" ht="12.75">
      <c r="A11" s="5">
        <v>38665</v>
      </c>
      <c r="B11" s="8" t="s">
        <v>14</v>
      </c>
      <c r="C11" s="6">
        <v>2.521</v>
      </c>
      <c r="D11" s="2">
        <v>1.08</v>
      </c>
      <c r="E11" s="1">
        <f t="shared" si="0"/>
        <v>1.7646999999999997</v>
      </c>
      <c r="F11" s="1">
        <f t="shared" si="1"/>
        <v>3.2773</v>
      </c>
      <c r="G11" t="s">
        <v>6</v>
      </c>
    </row>
    <row r="12" spans="1:7" ht="12.75">
      <c r="A12" s="5">
        <v>38665</v>
      </c>
      <c r="B12" s="8" t="s">
        <v>15</v>
      </c>
      <c r="C12" s="6">
        <v>3.927</v>
      </c>
      <c r="D12" s="2">
        <v>1.05</v>
      </c>
      <c r="E12" s="1">
        <f t="shared" si="0"/>
        <v>2.7489</v>
      </c>
      <c r="F12" s="1">
        <f t="shared" si="1"/>
        <v>5.1051</v>
      </c>
      <c r="G12" t="s">
        <v>6</v>
      </c>
    </row>
    <row r="13" spans="1:7" ht="12.75">
      <c r="A13" s="5">
        <v>38671</v>
      </c>
      <c r="B13" s="8" t="s">
        <v>16</v>
      </c>
      <c r="C13" s="6">
        <v>4.011</v>
      </c>
      <c r="D13" s="2">
        <v>0.98</v>
      </c>
      <c r="E13" s="1">
        <f t="shared" si="0"/>
        <v>2.8077</v>
      </c>
      <c r="F13" s="1">
        <f t="shared" si="1"/>
        <v>5.214300000000001</v>
      </c>
      <c r="G13" t="s">
        <v>6</v>
      </c>
    </row>
    <row r="14" spans="1:7" ht="12.75">
      <c r="A14" s="5">
        <v>38671</v>
      </c>
      <c r="B14" s="8" t="s">
        <v>17</v>
      </c>
      <c r="C14" s="6">
        <v>3.649</v>
      </c>
      <c r="D14" s="2">
        <v>0.87</v>
      </c>
      <c r="E14" s="1">
        <f t="shared" si="0"/>
        <v>2.5543</v>
      </c>
      <c r="F14" s="1">
        <f t="shared" si="1"/>
        <v>4.7437000000000005</v>
      </c>
      <c r="G14" t="s">
        <v>6</v>
      </c>
    </row>
    <row r="15" spans="1:7" ht="12.75">
      <c r="A15" s="5">
        <v>38671</v>
      </c>
      <c r="B15" s="8" t="s">
        <v>18</v>
      </c>
      <c r="C15" s="6">
        <v>3.679</v>
      </c>
      <c r="D15" s="2">
        <v>1.01</v>
      </c>
      <c r="E15" s="1">
        <f>0.7*C15</f>
        <v>2.5753</v>
      </c>
      <c r="F15" s="1">
        <f>1.3*C15</f>
        <v>4.7827</v>
      </c>
      <c r="G15" t="s">
        <v>6</v>
      </c>
    </row>
    <row r="16" spans="1:7" ht="12.75">
      <c r="A16" s="5">
        <v>38671</v>
      </c>
      <c r="B16" s="8" t="s">
        <v>19</v>
      </c>
      <c r="C16" s="6">
        <v>4.832</v>
      </c>
      <c r="D16" s="2">
        <v>0.88</v>
      </c>
      <c r="E16" s="1">
        <f>0.7*C16</f>
        <v>3.3823999999999996</v>
      </c>
      <c r="F16" s="1">
        <f>1.3*C16</f>
        <v>6.2816</v>
      </c>
      <c r="G16" t="s">
        <v>6</v>
      </c>
    </row>
    <row r="17" spans="1:6" ht="12.75">
      <c r="A17" s="5"/>
      <c r="B17" s="8"/>
      <c r="C17" s="6"/>
      <c r="D17" s="2"/>
      <c r="E17" s="1"/>
      <c r="F17" s="1"/>
    </row>
    <row r="18" spans="1:6" ht="12.75">
      <c r="A18" s="5"/>
      <c r="B18" s="8"/>
      <c r="C18" s="6" t="s">
        <v>7</v>
      </c>
      <c r="D18" s="2">
        <f>SUM(D5:D16)/12</f>
        <v>0.93775</v>
      </c>
      <c r="E18" s="1"/>
      <c r="F18" s="1"/>
    </row>
    <row r="20" spans="1:2" ht="12.75">
      <c r="A20" s="9" t="s">
        <v>20</v>
      </c>
      <c r="B20" s="3"/>
    </row>
  </sheetData>
  <printOptions horizontalCentered="1"/>
  <pageMargins left="0.75" right="0.75" top="0.84" bottom="0.76" header="0.5" footer="0.5"/>
  <pageSetup horizontalDpi="600" verticalDpi="600" orientation="landscape" r:id="rId1"/>
  <headerFooter alignWithMargins="0">
    <oddHeader>&amp;C&amp;"Arial,Bold"Tritium Blind Sample Results - 2005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o6693</dc:creator>
  <cp:keywords/>
  <dc:description/>
  <cp:lastModifiedBy>SRS</cp:lastModifiedBy>
  <cp:lastPrinted>2006-01-13T11:40:21Z</cp:lastPrinted>
  <dcterms:created xsi:type="dcterms:W3CDTF">2004-01-07T14:17:09Z</dcterms:created>
  <dcterms:modified xsi:type="dcterms:W3CDTF">2006-01-13T12:59:35Z</dcterms:modified>
  <cp:category/>
  <cp:version/>
  <cp:contentType/>
  <cp:contentStatus/>
</cp:coreProperties>
</file>