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D-2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<sst xmlns="http://schemas.openxmlformats.org/spreadsheetml/2006/main" count="99" uniqueCount="52">
  <si>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Table 4-3: Urban Transit Agencies in Indiana: 2000</t>
  </si>
  <si>
    <t>Transit agencies</t>
  </si>
  <si>
    <t>Modes provided</t>
  </si>
  <si>
    <t>Urbanized area</t>
  </si>
  <si>
    <t>Annual unlinked passenger trips (thousands)</t>
  </si>
  <si>
    <t>Average weekday unlinked trips (thousands)</t>
  </si>
  <si>
    <t>Operating funds expended       ($ millions)</t>
  </si>
  <si>
    <t>Vehicles available for maximum service</t>
  </si>
  <si>
    <t>Bus, demand responsive, vanpool</t>
  </si>
  <si>
    <t>Chicago, IL-Northwestern IN</t>
  </si>
  <si>
    <t>Bus, demand responsive</t>
  </si>
  <si>
    <t>Louisville, KY-IN</t>
  </si>
  <si>
    <t>Indianapolis Public Transportation Corporation (IPTC)</t>
  </si>
  <si>
    <t>Indianapolis</t>
  </si>
  <si>
    <t>Northern Indiana Commuter Transportation District</t>
  </si>
  <si>
    <t>Commuter rail</t>
  </si>
  <si>
    <t>Greater Lafayette Public Transportation Corporation                          (City Bus)</t>
  </si>
  <si>
    <t>Lafayette-West Lafayette</t>
  </si>
  <si>
    <t>South Bend Public Transportation Corporation (TRANSPO)</t>
  </si>
  <si>
    <t>South Bend, IN-Mishawaka, MI</t>
  </si>
  <si>
    <t>Gary Public Transportation Corporation (GPTC)</t>
  </si>
  <si>
    <t>Blooming Public Transportation Corporation                               (Bloomington Transit)</t>
  </si>
  <si>
    <t>Bloomington</t>
  </si>
  <si>
    <t>&lt;1</t>
  </si>
  <si>
    <t>Metropolitan Evansville Transit System (METS)</t>
  </si>
  <si>
    <t>Evansville, IN-KY</t>
  </si>
  <si>
    <t>Muncie Indiana Transit System (MITS)</t>
  </si>
  <si>
    <t>Muncie</t>
  </si>
  <si>
    <t>Fort Wayne Public Transportation Corporation (CitiLink)</t>
  </si>
  <si>
    <t>Fort Wayne</t>
  </si>
  <si>
    <t>Hammond Transit System</t>
  </si>
  <si>
    <t>LCEOC, Inc.</t>
  </si>
  <si>
    <t>Demand responsive</t>
  </si>
  <si>
    <t>City of Anderson Transportation System (CATS)</t>
  </si>
  <si>
    <t>Anderson</t>
  </si>
  <si>
    <t>East Chicago Transit (ECT)</t>
  </si>
  <si>
    <t>Heart City Ride/Goshen Transit (MACOG)</t>
  </si>
  <si>
    <t>Elkhart-Goshen</t>
  </si>
  <si>
    <t>Terre Haute Transit Utility</t>
  </si>
  <si>
    <t>Terre Haute</t>
  </si>
  <si>
    <t>Opportunity Enterprise, Inc.</t>
  </si>
  <si>
    <t xml:space="preserve"> &lt;1</t>
  </si>
  <si>
    <t>Tradewinds Rehabilitation Center, Inc.</t>
  </si>
  <si>
    <t>City of Kokomo</t>
  </si>
  <si>
    <t>Kokomo</t>
  </si>
  <si>
    <t>North Township of Lake County Dial-A-Ride</t>
  </si>
  <si>
    <r>
      <t>Pace, Suburban Bus Division</t>
    </r>
    <r>
      <rPr>
        <vertAlign val="superscript"/>
        <sz val="10"/>
        <rFont val="Futura Md BT"/>
        <family val="2"/>
      </rPr>
      <t>1</t>
    </r>
  </si>
  <si>
    <r>
      <t>Transit Authority of River City (TARC)</t>
    </r>
    <r>
      <rPr>
        <vertAlign val="superscript"/>
        <sz val="10"/>
        <rFont val="Futura Md BT"/>
        <family val="2"/>
      </rPr>
      <t>2</t>
    </r>
  </si>
  <si>
    <r>
      <t>1</t>
    </r>
    <r>
      <rPr>
        <sz val="10"/>
        <rFont val="Futura Md BT"/>
        <family val="2"/>
      </rPr>
      <t>Parts of the system detailed here also serve Illinois.</t>
    </r>
  </si>
  <si>
    <r>
      <t>2</t>
    </r>
    <r>
      <rPr>
        <sz val="10"/>
        <rFont val="Futura Md BT"/>
        <family val="2"/>
      </rPr>
      <t>Parts of the system detailed here also serve Kentucky.</t>
    </r>
  </si>
  <si>
    <r>
      <t xml:space="preserve">SOURCE: </t>
    </r>
    <r>
      <rPr>
        <sz val="10"/>
        <rFont val="Futura Md BT"/>
        <family val="2"/>
      </rPr>
      <t>U.S. Department of Transportation, Federal Transit Administration, National Transit Database, available at http://www.ntdprogram.com/NTD/Profiles.nsf/ ProfileInformation?OpenForm&amp;2000&amp;All as of Dec. 6, 2001.</t>
    </r>
  </si>
  <si>
    <t>Capital funds expended      ($ millions)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</si>
</sst>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  <numFmt numFmtId="177" formatCode="_(* #,##0.000_);_(* \(#,##0.000\);_(* &quot;-&quot;???_);_(@_)"/>
  </numFmts>
  <fonts count="9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23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2" xfId="22" applyFont="1" applyBorder="1" applyAlignment="1">
      <alignment horizontal="left" wrapText="1"/>
      <protection/>
    </xf>
    <xf numFmtId="0" fontId="7" fillId="0" borderId="2" xfId="22" applyFont="1" applyBorder="1" applyAlignment="1">
      <alignment horizontal="center" wrapText="1"/>
      <protection/>
    </xf>
    <xf numFmtId="0" fontId="6" fillId="0" borderId="0" xfId="22" applyFont="1" applyAlignment="1">
      <alignment vertical="top" wrapText="1"/>
      <protection/>
    </xf>
    <xf numFmtId="3" fontId="6" fillId="0" borderId="0" xfId="22" applyNumberFormat="1" applyFont="1" applyAlignment="1">
      <alignment vertical="top"/>
      <protection/>
    </xf>
    <xf numFmtId="0" fontId="6" fillId="0" borderId="0" xfId="22" applyFont="1" applyBorder="1">
      <alignment/>
      <protection/>
    </xf>
    <xf numFmtId="1" fontId="6" fillId="0" borderId="0" xfId="22" applyNumberFormat="1" applyFont="1" applyAlignment="1">
      <alignment vertical="top"/>
      <protection/>
    </xf>
    <xf numFmtId="0" fontId="6" fillId="0" borderId="0" xfId="22" applyFont="1" applyAlignment="1">
      <alignment vertical="top"/>
      <protection/>
    </xf>
    <xf numFmtId="3" fontId="6" fillId="0" borderId="0" xfId="22" applyNumberFormat="1" applyFont="1" applyAlignment="1">
      <alignment horizontal="right" vertical="top"/>
      <protection/>
    </xf>
    <xf numFmtId="3" fontId="6" fillId="0" borderId="0" xfId="22" applyNumberFormat="1" applyFont="1" applyBorder="1" applyAlignment="1">
      <alignment horizontal="right" vertical="top"/>
      <protection/>
    </xf>
    <xf numFmtId="0" fontId="6" fillId="0" borderId="3" xfId="22" applyFont="1" applyBorder="1" applyAlignment="1">
      <alignment vertical="top" wrapText="1"/>
      <protection/>
    </xf>
    <xf numFmtId="0" fontId="6" fillId="0" borderId="3" xfId="22" applyFont="1" applyBorder="1" applyAlignment="1">
      <alignment vertical="top"/>
      <protection/>
    </xf>
    <xf numFmtId="3" fontId="6" fillId="0" borderId="3" xfId="22" applyNumberFormat="1" applyFont="1" applyBorder="1" applyAlignment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2" applyFont="1" applyAlignment="1">
      <alignment horizontal="left" vertical="top" wrapText="1"/>
      <protection/>
    </xf>
    <xf numFmtId="0" fontId="8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Transit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zoomScale="75" zoomScaleNormal="75" workbookViewId="0" topLeftCell="A1">
      <selection activeCell="A2" sqref="A2"/>
    </sheetView>
  </sheetViews>
  <sheetFormatPr defaultColWidth="8.796875" defaultRowHeight="15"/>
  <cols>
    <col min="1" max="1" width="41" style="2" customWidth="1"/>
    <col min="2" max="2" width="22.296875" style="2" customWidth="1"/>
    <col min="3" max="3" width="21.09765625" style="2" customWidth="1"/>
    <col min="4" max="4" width="11.09765625" style="2" customWidth="1"/>
    <col min="5" max="5" width="12.3984375" style="2" customWidth="1"/>
    <col min="6" max="6" width="9.796875" style="2" customWidth="1"/>
    <col min="7" max="7" width="12" style="2" customWidth="1"/>
    <col min="8" max="8" width="14.3984375" style="2" customWidth="1"/>
    <col min="9" max="16384" width="6.3984375" style="2" customWidth="1"/>
  </cols>
  <sheetData>
    <row r="1" spans="1:3" ht="19.5" customHeight="1" thickBot="1">
      <c r="A1" s="1" t="s">
        <v>0</v>
      </c>
      <c r="B1" s="1"/>
      <c r="C1" s="1"/>
    </row>
    <row r="2" spans="1:8" ht="64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51</v>
      </c>
      <c r="H2" s="4" t="s">
        <v>7</v>
      </c>
    </row>
    <row r="3" spans="1:8" ht="28.5" customHeight="1">
      <c r="A3" s="5" t="s">
        <v>46</v>
      </c>
      <c r="B3" s="5" t="s">
        <v>8</v>
      </c>
      <c r="C3" s="5" t="s">
        <v>9</v>
      </c>
      <c r="D3" s="6">
        <v>38100.167</v>
      </c>
      <c r="E3" s="6">
        <v>132.499</v>
      </c>
      <c r="F3" s="6">
        <v>121.433071</v>
      </c>
      <c r="G3" s="6">
        <v>30.693183</v>
      </c>
      <c r="H3" s="6">
        <v>1423</v>
      </c>
    </row>
    <row r="4" spans="1:8" ht="28.5" customHeight="1">
      <c r="A4" s="5" t="s">
        <v>47</v>
      </c>
      <c r="B4" s="5" t="s">
        <v>10</v>
      </c>
      <c r="C4" s="5" t="s">
        <v>11</v>
      </c>
      <c r="D4" s="6">
        <f>(15545827+336114)/1000</f>
        <v>15881.941</v>
      </c>
      <c r="E4" s="6">
        <f>(52265+1099)/1000</f>
        <v>53.364</v>
      </c>
      <c r="F4" s="6">
        <f>38526039/1000000</f>
        <v>38.526039</v>
      </c>
      <c r="G4" s="8">
        <f>19940263/1000000</f>
        <v>19.940263</v>
      </c>
      <c r="H4" s="6">
        <f>308+108</f>
        <v>416</v>
      </c>
    </row>
    <row r="5" spans="1:8" ht="28.5" customHeight="1">
      <c r="A5" s="5" t="s">
        <v>12</v>
      </c>
      <c r="B5" s="9" t="s">
        <v>10</v>
      </c>
      <c r="C5" s="9" t="s">
        <v>13</v>
      </c>
      <c r="D5" s="10">
        <v>11718</v>
      </c>
      <c r="E5" s="10">
        <v>37</v>
      </c>
      <c r="F5" s="10">
        <v>31</v>
      </c>
      <c r="G5" s="10">
        <v>20</v>
      </c>
      <c r="H5" s="10">
        <v>232</v>
      </c>
    </row>
    <row r="6" spans="1:8" ht="28.5" customHeight="1">
      <c r="A6" s="5" t="s">
        <v>14</v>
      </c>
      <c r="B6" s="9" t="s">
        <v>15</v>
      </c>
      <c r="C6" s="9" t="s">
        <v>9</v>
      </c>
      <c r="D6" s="10">
        <v>3611</v>
      </c>
      <c r="E6" s="10">
        <v>13</v>
      </c>
      <c r="F6" s="10">
        <v>25</v>
      </c>
      <c r="G6" s="10">
        <v>33</v>
      </c>
      <c r="H6" s="10">
        <v>56</v>
      </c>
    </row>
    <row r="7" spans="1:8" ht="28.5" customHeight="1">
      <c r="A7" s="5" t="s">
        <v>16</v>
      </c>
      <c r="B7" s="9" t="s">
        <v>10</v>
      </c>
      <c r="C7" s="9" t="s">
        <v>17</v>
      </c>
      <c r="D7" s="10">
        <v>2810</v>
      </c>
      <c r="E7" s="10">
        <v>10</v>
      </c>
      <c r="F7" s="10">
        <v>5</v>
      </c>
      <c r="G7" s="10">
        <v>2</v>
      </c>
      <c r="H7" s="10">
        <v>65</v>
      </c>
    </row>
    <row r="8" spans="1:8" ht="28.5" customHeight="1">
      <c r="A8" s="5" t="s">
        <v>18</v>
      </c>
      <c r="B8" s="9" t="s">
        <v>10</v>
      </c>
      <c r="C8" s="9" t="s">
        <v>19</v>
      </c>
      <c r="D8" s="10">
        <v>2506</v>
      </c>
      <c r="E8" s="10">
        <v>9</v>
      </c>
      <c r="F8" s="10">
        <v>6</v>
      </c>
      <c r="G8" s="10">
        <v>4</v>
      </c>
      <c r="H8" s="10">
        <v>64</v>
      </c>
    </row>
    <row r="9" spans="1:8" ht="28.5" customHeight="1">
      <c r="A9" s="5" t="s">
        <v>20</v>
      </c>
      <c r="B9" s="9" t="s">
        <v>10</v>
      </c>
      <c r="C9" s="9" t="s">
        <v>9</v>
      </c>
      <c r="D9" s="10">
        <v>1813</v>
      </c>
      <c r="E9" s="10">
        <v>7</v>
      </c>
      <c r="F9" s="10">
        <v>5</v>
      </c>
      <c r="G9" s="10">
        <v>3</v>
      </c>
      <c r="H9" s="10">
        <v>45</v>
      </c>
    </row>
    <row r="10" spans="1:8" ht="28.5" customHeight="1">
      <c r="A10" s="5" t="s">
        <v>21</v>
      </c>
      <c r="B10" s="9" t="s">
        <v>10</v>
      </c>
      <c r="C10" s="9" t="s">
        <v>22</v>
      </c>
      <c r="D10" s="10">
        <v>1398</v>
      </c>
      <c r="E10" s="10">
        <v>5</v>
      </c>
      <c r="F10" s="10">
        <v>3</v>
      </c>
      <c r="G10" s="11" t="s">
        <v>23</v>
      </c>
      <c r="H10" s="11">
        <v>40</v>
      </c>
    </row>
    <row r="11" spans="1:8" ht="28.5" customHeight="1">
      <c r="A11" s="5" t="s">
        <v>24</v>
      </c>
      <c r="B11" s="9" t="s">
        <v>10</v>
      </c>
      <c r="C11" s="9" t="s">
        <v>25</v>
      </c>
      <c r="D11" s="10">
        <v>1387</v>
      </c>
      <c r="E11" s="10">
        <v>5</v>
      </c>
      <c r="F11" s="10">
        <v>4</v>
      </c>
      <c r="G11" s="10" t="s">
        <v>23</v>
      </c>
      <c r="H11" s="10">
        <v>40</v>
      </c>
    </row>
    <row r="12" spans="1:8" ht="28.5" customHeight="1">
      <c r="A12" s="5" t="s">
        <v>26</v>
      </c>
      <c r="B12" s="9" t="s">
        <v>10</v>
      </c>
      <c r="C12" s="9" t="s">
        <v>27</v>
      </c>
      <c r="D12" s="10">
        <v>1372</v>
      </c>
      <c r="E12" s="10">
        <v>5</v>
      </c>
      <c r="F12" s="10">
        <v>5</v>
      </c>
      <c r="G12" s="10">
        <v>3</v>
      </c>
      <c r="H12" s="10">
        <v>52</v>
      </c>
    </row>
    <row r="13" spans="1:8" ht="28.5" customHeight="1">
      <c r="A13" s="5" t="s">
        <v>28</v>
      </c>
      <c r="B13" s="9" t="s">
        <v>10</v>
      </c>
      <c r="C13" s="9" t="s">
        <v>29</v>
      </c>
      <c r="D13" s="10">
        <v>1344</v>
      </c>
      <c r="E13" s="10">
        <v>5</v>
      </c>
      <c r="F13" s="10">
        <v>6</v>
      </c>
      <c r="G13" s="10">
        <v>2</v>
      </c>
      <c r="H13" s="10">
        <v>44</v>
      </c>
    </row>
    <row r="14" spans="1:8" ht="28.5" customHeight="1">
      <c r="A14" s="5" t="s">
        <v>30</v>
      </c>
      <c r="B14" s="9" t="s">
        <v>10</v>
      </c>
      <c r="C14" s="9" t="s">
        <v>9</v>
      </c>
      <c r="D14" s="10">
        <v>342</v>
      </c>
      <c r="E14" s="10">
        <v>1</v>
      </c>
      <c r="F14" s="10">
        <v>1</v>
      </c>
      <c r="G14" s="10" t="s">
        <v>23</v>
      </c>
      <c r="H14" s="10">
        <v>34</v>
      </c>
    </row>
    <row r="15" spans="1:8" ht="28.5" customHeight="1">
      <c r="A15" s="5" t="s">
        <v>31</v>
      </c>
      <c r="B15" s="9" t="s">
        <v>32</v>
      </c>
      <c r="C15" s="9" t="s">
        <v>9</v>
      </c>
      <c r="D15" s="10">
        <v>283</v>
      </c>
      <c r="E15" s="10">
        <v>1</v>
      </c>
      <c r="F15" s="10">
        <v>2</v>
      </c>
      <c r="G15" s="10" t="s">
        <v>23</v>
      </c>
      <c r="H15" s="10">
        <v>49</v>
      </c>
    </row>
    <row r="16" spans="1:8" ht="28.5" customHeight="1">
      <c r="A16" s="5" t="s">
        <v>33</v>
      </c>
      <c r="B16" s="9" t="s">
        <v>10</v>
      </c>
      <c r="C16" s="9" t="s">
        <v>34</v>
      </c>
      <c r="D16" s="10">
        <v>258</v>
      </c>
      <c r="E16" s="10">
        <v>1</v>
      </c>
      <c r="F16" s="10">
        <v>2</v>
      </c>
      <c r="G16" s="11" t="s">
        <v>23</v>
      </c>
      <c r="H16" s="11">
        <v>15</v>
      </c>
    </row>
    <row r="17" spans="1:8" ht="28.5" customHeight="1">
      <c r="A17" s="5" t="s">
        <v>35</v>
      </c>
      <c r="B17" s="9" t="s">
        <v>10</v>
      </c>
      <c r="C17" s="9" t="s">
        <v>9</v>
      </c>
      <c r="D17" s="10">
        <v>238</v>
      </c>
      <c r="E17" s="10" t="s">
        <v>23</v>
      </c>
      <c r="F17" s="10" t="s">
        <v>23</v>
      </c>
      <c r="G17" s="10" t="s">
        <v>23</v>
      </c>
      <c r="H17" s="10">
        <v>8</v>
      </c>
    </row>
    <row r="18" spans="1:8" ht="28.5" customHeight="1">
      <c r="A18" s="5" t="s">
        <v>36</v>
      </c>
      <c r="B18" s="9" t="s">
        <v>10</v>
      </c>
      <c r="C18" s="9" t="s">
        <v>37</v>
      </c>
      <c r="D18" s="10">
        <v>214</v>
      </c>
      <c r="E18" s="10" t="s">
        <v>23</v>
      </c>
      <c r="F18" s="10">
        <v>2</v>
      </c>
      <c r="G18" s="10" t="s">
        <v>23</v>
      </c>
      <c r="H18" s="10">
        <v>45</v>
      </c>
    </row>
    <row r="19" spans="1:30" ht="28.5" customHeight="1">
      <c r="A19" s="5" t="s">
        <v>38</v>
      </c>
      <c r="B19" s="9" t="s">
        <v>10</v>
      </c>
      <c r="C19" s="9" t="s">
        <v>39</v>
      </c>
      <c r="D19" s="10">
        <v>186</v>
      </c>
      <c r="E19" s="10" t="s">
        <v>23</v>
      </c>
      <c r="F19" s="10" t="s">
        <v>23</v>
      </c>
      <c r="G19" s="10" t="s">
        <v>23</v>
      </c>
      <c r="H19" s="10">
        <v>12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8.5" customHeight="1">
      <c r="A20" s="5" t="s">
        <v>40</v>
      </c>
      <c r="B20" s="9" t="s">
        <v>32</v>
      </c>
      <c r="C20" s="9" t="s">
        <v>9</v>
      </c>
      <c r="D20" s="10">
        <v>116</v>
      </c>
      <c r="E20" s="10" t="s">
        <v>41</v>
      </c>
      <c r="F20" s="10" t="s">
        <v>23</v>
      </c>
      <c r="G20" s="10" t="s">
        <v>23</v>
      </c>
      <c r="H20" s="10">
        <v>27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8.5" customHeight="1">
      <c r="A21" s="5" t="s">
        <v>42</v>
      </c>
      <c r="B21" s="9" t="s">
        <v>32</v>
      </c>
      <c r="C21" s="9" t="s">
        <v>9</v>
      </c>
      <c r="D21" s="10">
        <v>110</v>
      </c>
      <c r="E21" s="10" t="s">
        <v>23</v>
      </c>
      <c r="F21" s="10" t="s">
        <v>23</v>
      </c>
      <c r="G21" s="10" t="s">
        <v>23</v>
      </c>
      <c r="H21" s="10">
        <v>30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8.5" customHeight="1">
      <c r="A22" s="5" t="s">
        <v>43</v>
      </c>
      <c r="B22" s="9" t="s">
        <v>32</v>
      </c>
      <c r="C22" s="9" t="s">
        <v>44</v>
      </c>
      <c r="D22" s="10">
        <v>102</v>
      </c>
      <c r="E22" s="10" t="s">
        <v>23</v>
      </c>
      <c r="F22" s="10">
        <v>1</v>
      </c>
      <c r="G22" s="10" t="s">
        <v>23</v>
      </c>
      <c r="H22" s="10">
        <v>27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7.25" customHeight="1">
      <c r="A23" s="12" t="s">
        <v>45</v>
      </c>
      <c r="B23" s="13" t="s">
        <v>32</v>
      </c>
      <c r="C23" s="13" t="s">
        <v>9</v>
      </c>
      <c r="D23" s="14">
        <v>11</v>
      </c>
      <c r="E23" s="14" t="s">
        <v>23</v>
      </c>
      <c r="F23" s="14" t="s">
        <v>23</v>
      </c>
      <c r="G23" s="14" t="s">
        <v>23</v>
      </c>
      <c r="H23" s="14">
        <v>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8" s="15" customFormat="1" ht="28.5" customHeight="1">
      <c r="A24" s="17" t="s">
        <v>48</v>
      </c>
      <c r="B24" s="18"/>
      <c r="C24" s="18"/>
      <c r="D24" s="18"/>
      <c r="E24" s="18"/>
      <c r="F24" s="19"/>
      <c r="G24" s="19"/>
      <c r="H24" s="19"/>
    </row>
    <row r="25" spans="1:8" s="15" customFormat="1" ht="27.75" customHeight="1">
      <c r="A25" s="20" t="s">
        <v>49</v>
      </c>
      <c r="B25" s="21"/>
      <c r="C25" s="21"/>
      <c r="D25" s="21"/>
      <c r="E25" s="21"/>
      <c r="F25" s="22"/>
      <c r="G25" s="22"/>
      <c r="H25" s="22"/>
    </row>
    <row r="26" spans="1:30" ht="29.25" customHeight="1">
      <c r="A26" s="16" t="s">
        <v>50</v>
      </c>
      <c r="B26" s="16"/>
      <c r="C26" s="16"/>
      <c r="D26" s="16"/>
      <c r="E26" s="16"/>
      <c r="F26" s="16"/>
      <c r="G26" s="16"/>
      <c r="H26" s="1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33" customHeight="1"/>
    <row r="28" ht="12.75" customHeight="1"/>
    <row r="30" ht="25.5" customHeight="1"/>
  </sheetData>
  <mergeCells count="3">
    <mergeCell ref="A26:H26"/>
    <mergeCell ref="A24:H24"/>
    <mergeCell ref="A25:H25"/>
  </mergeCells>
  <printOptions horizontalCentered="1"/>
  <pageMargins left="1" right="1" top="1" bottom="1" header="0.5" footer="0.5"/>
  <pageSetup fitToHeight="1" fitToWidth="1" horizontalDpi="1200" verticalDpi="1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2004-07-13T14:37:40Z</cp:lastPrinted>
  <dcterms:created xsi:type="dcterms:W3CDTF">2004-07-08T16:35:29Z</dcterms:created>
  <dcterms:modified xsi:type="dcterms:W3CDTF">2004-07-13T14:38:07Z</dcterms:modified>
  <cp:category/>
  <cp:version/>
  <cp:contentType/>
  <cp:contentStatus/>
</cp:coreProperties>
</file>