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14430" windowHeight="7575" activeTab="2"/>
  </bookViews>
  <sheets>
    <sheet name="With GW" sheetId="1" r:id="rId1"/>
    <sheet name="Without GW" sheetId="2" r:id="rId2"/>
    <sheet name="Systems" sheetId="3" r:id="rId3"/>
  </sheets>
  <definedNames>
    <definedName name="_xlnm.Print_Area" localSheetId="0">'With GW'!$A$1:$F$133</definedName>
    <definedName name="_xlnm.Print_Area" localSheetId="1">'Without GW'!$A$1:$F$133</definedName>
    <definedName name="_xlnm.Print_Titles" localSheetId="0">'With GW'!$1:$5</definedName>
    <definedName name="_xlnm.Print_Titles" localSheetId="1">'Without GW'!$1:$5</definedName>
  </definedNames>
  <calcPr fullCalcOnLoad="1"/>
</workbook>
</file>

<file path=xl/sharedStrings.xml><?xml version="1.0" encoding="utf-8"?>
<sst xmlns="http://schemas.openxmlformats.org/spreadsheetml/2006/main" count="305" uniqueCount="170">
  <si>
    <t>InterfaceID</t>
  </si>
  <si>
    <t>InterfaceName</t>
  </si>
  <si>
    <t>Monitored</t>
  </si>
  <si>
    <t>ARIZONA IMPERIAL Wheeling</t>
  </si>
  <si>
    <t>ARIZONA LADWP Wheeling</t>
  </si>
  <si>
    <t>ARIZONA SANDIEGO Wheeling</t>
  </si>
  <si>
    <t>ARIZONA SOCALIF Wheeling</t>
  </si>
  <si>
    <t>ARIZONA WAPA L.C Wheeling</t>
  </si>
  <si>
    <t>Avista IDAHO Wheeling</t>
  </si>
  <si>
    <t>Avista Mid_C Wheeling</t>
  </si>
  <si>
    <t>Avista PacW Wheeling</t>
  </si>
  <si>
    <t>Avista Seattle Wheeling</t>
  </si>
  <si>
    <t>B.C.HYDR ALBERTA Wheeling</t>
  </si>
  <si>
    <t>B.C.HYDR AQUILA Wheeling</t>
  </si>
  <si>
    <t>B.C.HYDR NORTHWES Wheeling</t>
  </si>
  <si>
    <t>BHB B HILL Wheeling</t>
  </si>
  <si>
    <t>BONZ COL W Wheeling</t>
  </si>
  <si>
    <t>COL E NEW MEXI Wheeling</t>
  </si>
  <si>
    <t>COL W NEW MEXI Wheeling</t>
  </si>
  <si>
    <t>COL W WAPA L.C Wheeling</t>
  </si>
  <si>
    <t>IDAHO NORTHWES Wheeling</t>
  </si>
  <si>
    <t>IDAHO PacW Wheeling</t>
  </si>
  <si>
    <t>IDAHO SIERRA Wheeling</t>
  </si>
  <si>
    <t>IPP SIERRA Wheeling</t>
  </si>
  <si>
    <t>IPP UT S Wheeling</t>
  </si>
  <si>
    <t>JB KGB Wheeling</t>
  </si>
  <si>
    <t>LRS B HILL Wheeling</t>
  </si>
  <si>
    <t>LRS BHB Wheeling</t>
  </si>
  <si>
    <t>MPC Avista Wheeling</t>
  </si>
  <si>
    <t>MPC KGB Wheeling</t>
  </si>
  <si>
    <t>NEVADA LADWP Wheeling</t>
  </si>
  <si>
    <t>NEVADA SOCALIF Wheeling</t>
  </si>
  <si>
    <t>NEVADA UT S Wheeling</t>
  </si>
  <si>
    <t>NEVADA WAPA L.C Wheeling</t>
  </si>
  <si>
    <t>NEW MEXI ARIZONA Wheeling</t>
  </si>
  <si>
    <t>NEW MEXI WAPA L.C Wheeling</t>
  </si>
  <si>
    <t>NORTHWES Avista Wheeling</t>
  </si>
  <si>
    <t>NORTHWES LADWP Wheeling</t>
  </si>
  <si>
    <t>NORTHWES Mid_C Wheeling</t>
  </si>
  <si>
    <t>NORTHWES MPC Wheeling</t>
  </si>
  <si>
    <t>NORTHWES PacW Wheeling</t>
  </si>
  <si>
    <t>NORTHWES PG AND E Wheeling</t>
  </si>
  <si>
    <t>NORTHWES Portland Wheeling</t>
  </si>
  <si>
    <t>NORTHWES Puget Wheeling</t>
  </si>
  <si>
    <t>NORTHWES Seattle Wheeling</t>
  </si>
  <si>
    <t>NORTHWES SIERRA Wheeling</t>
  </si>
  <si>
    <t>NORTHWES Tacoma Wheeling</t>
  </si>
  <si>
    <t>PacW PG AND E Wheeling</t>
  </si>
  <si>
    <t>PG AND E SIERRA Wheeling</t>
  </si>
  <si>
    <t>Puget Mid_C Wheeling</t>
  </si>
  <si>
    <t>Puget Seattle Wheeling</t>
  </si>
  <si>
    <t>Puget Tacoma Wheeling</t>
  </si>
  <si>
    <t>SANDIEGO MEXICO-C Wheeling</t>
  </si>
  <si>
    <t>SOCALIF LADWP Wheeling</t>
  </si>
  <si>
    <t>SOCALIF SIERRA Wheeling</t>
  </si>
  <si>
    <t>SW WYO BONZ Wheeling</t>
  </si>
  <si>
    <t>Tacoma Seattle Wheeling</t>
  </si>
  <si>
    <t>UT N KGB Wheeling</t>
  </si>
  <si>
    <t>UT S ARIZONA Wheeling</t>
  </si>
  <si>
    <t>UT S SIERRA Wheeling</t>
  </si>
  <si>
    <t>UT S WAPA L.C Wheeling</t>
  </si>
  <si>
    <t>WAPA L.C LADWP Wheeling</t>
  </si>
  <si>
    <t>WAPA L.C SOCALIF Wheeling</t>
  </si>
  <si>
    <t>WYO B HILL Wheeling</t>
  </si>
  <si>
    <t>WYO LRS Wheeling</t>
  </si>
  <si>
    <t>YLW TL BDVW Wheeling</t>
  </si>
  <si>
    <t>YLW TL CRSOVRCO Wheeling</t>
  </si>
  <si>
    <t>ARIZONA IMPERIAL Wheeling_R</t>
  </si>
  <si>
    <t>ARIZONA LADWP Wheeling_R</t>
  </si>
  <si>
    <t>ARIZONA SANDIEGO Wheeling_R</t>
  </si>
  <si>
    <t>ARIZONA SOCALIF Wheeling_R</t>
  </si>
  <si>
    <t>ARIZONA WAPA L.C Wheeling_R</t>
  </si>
  <si>
    <t>Avista IDAHO Wheeling_R</t>
  </si>
  <si>
    <t>Avista Mid_C Wheeling_R</t>
  </si>
  <si>
    <t>Avista PacW Wheeling_R</t>
  </si>
  <si>
    <t>Avista Seattle Wheeling_R</t>
  </si>
  <si>
    <t>B.C.HYDR ALBERTA Wheeling_R</t>
  </si>
  <si>
    <t>B.C.HYDR AQUILA Wheeling_R</t>
  </si>
  <si>
    <t>B.C.HYDR NORTHWES Wheeling_R</t>
  </si>
  <si>
    <t>BHB B HILL Wheeling_R</t>
  </si>
  <si>
    <t>BONZ COL W Wheeling_R</t>
  </si>
  <si>
    <t>COL E NEW MEXI Wheeling_R</t>
  </si>
  <si>
    <t>COL W NEW MEXI Wheeling_R</t>
  </si>
  <si>
    <t>COL W WAPA L.C Wheeling_R</t>
  </si>
  <si>
    <t>IDAHO NORTHWES Wheeling_R</t>
  </si>
  <si>
    <t>IDAHO PacW Wheeling_R</t>
  </si>
  <si>
    <t>IDAHO SIERRA Wheeling_R</t>
  </si>
  <si>
    <t>IPP SIERRA Wheeling_R</t>
  </si>
  <si>
    <t>IPP UT S Wheeling_R</t>
  </si>
  <si>
    <t>JB KGB Wheeling_R</t>
  </si>
  <si>
    <t>LRS B HILL Wheeling_R</t>
  </si>
  <si>
    <t>LRS BHB Wheeling_R</t>
  </si>
  <si>
    <t>MPC Avista Wheeling_R</t>
  </si>
  <si>
    <t>MPC KGB Wheeling_R</t>
  </si>
  <si>
    <t>NEVADA LADWP Wheeling_R</t>
  </si>
  <si>
    <t>NEVADA SOCALIF Wheeling_R</t>
  </si>
  <si>
    <t>NEVADA UT S Wheeling_R</t>
  </si>
  <si>
    <t>NEVADA WAPA L.C Wheeling_R</t>
  </si>
  <si>
    <t>NEW MEXI ARIZONA Wheeling_R</t>
  </si>
  <si>
    <t>NEW MEXI WAPA L.C Wheeling_R</t>
  </si>
  <si>
    <t>NORTHWES Avista Wheeling_R</t>
  </si>
  <si>
    <t>NORTHWES LADWP Wheeling_R</t>
  </si>
  <si>
    <t>NORTHWES Mid_C Wheeling_R</t>
  </si>
  <si>
    <t>NORTHWES MPC Wheeling_R</t>
  </si>
  <si>
    <t>NORTHWES PacW Wheeling_R</t>
  </si>
  <si>
    <t>NORTHWES PG AND E Wheeling_R</t>
  </si>
  <si>
    <t>NORTHWES Portland Wheeling_R</t>
  </si>
  <si>
    <t>NORTHWES Puget Wheeling_R</t>
  </si>
  <si>
    <t>NORTHWES Seattle Wheeling_R</t>
  </si>
  <si>
    <t>NORTHWES SIERRA Wheeling_R</t>
  </si>
  <si>
    <t>NORTHWES Tacoma Wheeling_R</t>
  </si>
  <si>
    <t>PacW PG AND E Wheeling_R</t>
  </si>
  <si>
    <t>PG AND E SIERRA Wheeling_R</t>
  </si>
  <si>
    <t>Puget Mid_C Wheeling_R</t>
  </si>
  <si>
    <t>Puget Seattle Wheeling_R</t>
  </si>
  <si>
    <t>Puget Tacoma Wheeling_R</t>
  </si>
  <si>
    <t>SANDIEGO MEXICO-C Wheeling_R</t>
  </si>
  <si>
    <t>SOCALIF LADWP Wheeling_R</t>
  </si>
  <si>
    <t>SOCALIF SIERRA Wheeling_R</t>
  </si>
  <si>
    <t>SW WYO BONZ Wheeling_R</t>
  </si>
  <si>
    <t>Tacoma Seattle Wheeling_R</t>
  </si>
  <si>
    <t>UT N KGB Wheeling_R</t>
  </si>
  <si>
    <t>UT S ARIZONA Wheeling_R</t>
  </si>
  <si>
    <t>UT S SIERRA Wheeling_R</t>
  </si>
  <si>
    <t>UT S WAPA L.C Wheeling_R</t>
  </si>
  <si>
    <t>WAPA L.C LADWP Wheeling_R</t>
  </si>
  <si>
    <t>WAPA L.C SOCALIF Wheeling_R</t>
  </si>
  <si>
    <t>WYO B HILL Wheeling_R</t>
  </si>
  <si>
    <t>WYO LRS Wheeling_R</t>
  </si>
  <si>
    <t>YLW TL BDVW Wheeling_R</t>
  </si>
  <si>
    <t>YLW TL CRSOVRCO Wheeling_R</t>
  </si>
  <si>
    <t>Wheel</t>
  </si>
  <si>
    <t>PacifiCorp</t>
  </si>
  <si>
    <t>Deseret</t>
  </si>
  <si>
    <t>Excel</t>
  </si>
  <si>
    <t>LADWP</t>
  </si>
  <si>
    <t>Northwestern</t>
  </si>
  <si>
    <t>PSNM</t>
  </si>
  <si>
    <t>BPA Network</t>
  </si>
  <si>
    <t>PG &amp; E</t>
  </si>
  <si>
    <t>IID</t>
  </si>
  <si>
    <t>Seattle</t>
  </si>
  <si>
    <t>Alberta</t>
  </si>
  <si>
    <t>WAPA  LC</t>
  </si>
  <si>
    <t>WAPA UC</t>
  </si>
  <si>
    <t>SPPC</t>
  </si>
  <si>
    <t>PGE</t>
  </si>
  <si>
    <t>CFE</t>
  </si>
  <si>
    <t>BPA NT plus Intertie</t>
  </si>
  <si>
    <t>BPA NT plus Mt Intertie</t>
  </si>
  <si>
    <t xml:space="preserve">ARIZONA </t>
  </si>
  <si>
    <t xml:space="preserve">Avista </t>
  </si>
  <si>
    <t xml:space="preserve">B.C.HYDR </t>
  </si>
  <si>
    <t xml:space="preserve">IDAHO </t>
  </si>
  <si>
    <t xml:space="preserve">NEVADA </t>
  </si>
  <si>
    <t xml:space="preserve">Puget </t>
  </si>
  <si>
    <t xml:space="preserve">SANDIEGO </t>
  </si>
  <si>
    <t xml:space="preserve">SOCALIF </t>
  </si>
  <si>
    <t xml:space="preserve">Tacoma </t>
  </si>
  <si>
    <t>WAPA/Black Hills</t>
  </si>
  <si>
    <t>Transmission System</t>
  </si>
  <si>
    <t>W/O Grid West</t>
  </si>
  <si>
    <t>Fortis BC (Formerly Aquila)</t>
  </si>
  <si>
    <t>Wheeling $/MWh</t>
  </si>
  <si>
    <t>Modeled $/MWh Charge</t>
  </si>
  <si>
    <t>Modeled Paths Between Control Areas</t>
  </si>
  <si>
    <t>Additional friction</t>
  </si>
  <si>
    <t>Grid West Cases</t>
  </si>
  <si>
    <t>Charges</t>
  </si>
  <si>
    <t>Base Case Charges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</si>
</sst>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General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wrapText="1"/>
      <protection/>
    </xf>
    <xf numFmtId="44" fontId="1" fillId="2" borderId="1" xfId="17" applyFont="1" applyFill="1" applyBorder="1" applyAlignment="1">
      <alignment horizontal="center"/>
    </xf>
    <xf numFmtId="44" fontId="1" fillId="2" borderId="3" xfId="17" applyFont="1" applyFill="1" applyBorder="1" applyAlignment="1">
      <alignment horizontal="center"/>
    </xf>
    <xf numFmtId="44" fontId="1" fillId="0" borderId="2" xfId="17" applyFont="1" applyFill="1" applyBorder="1" applyAlignment="1">
      <alignment horizontal="right" wrapText="1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ill="1" applyBorder="1" applyAlignment="1">
      <alignment/>
    </xf>
    <xf numFmtId="44" fontId="1" fillId="0" borderId="0" xfId="17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0" fillId="0" borderId="0" xfId="20" applyAlignment="1">
      <alignment/>
    </xf>
    <xf numFmtId="44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workbookViewId="0" topLeftCell="A1">
      <pane ySplit="5" topLeftCell="BM6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9.7109375" style="0" bestFit="1" customWidth="1"/>
    <col min="2" max="2" width="32.7109375" style="0" customWidth="1"/>
    <col min="4" max="4" width="22.57421875" style="7" bestFit="1" customWidth="1"/>
    <col min="5" max="5" width="7.421875" style="7" bestFit="1" customWidth="1"/>
    <col min="6" max="7" width="15.421875" style="7" bestFit="1" customWidth="1"/>
    <col min="11" max="16384" width="31.00390625" style="0" customWidth="1"/>
  </cols>
  <sheetData>
    <row r="1" ht="18">
      <c r="A1" s="12" t="s">
        <v>165</v>
      </c>
    </row>
    <row r="2" spans="1:2" ht="12.75">
      <c r="A2" t="s">
        <v>167</v>
      </c>
      <c r="B2" t="s">
        <v>168</v>
      </c>
    </row>
    <row r="5" spans="1:7" ht="12.75">
      <c r="A5" s="1" t="s">
        <v>0</v>
      </c>
      <c r="B5" s="1" t="s">
        <v>1</v>
      </c>
      <c r="C5" s="1" t="s">
        <v>2</v>
      </c>
      <c r="D5" s="4" t="s">
        <v>164</v>
      </c>
      <c r="E5" s="5" t="s">
        <v>131</v>
      </c>
      <c r="F5" s="5" t="s">
        <v>166</v>
      </c>
      <c r="G5"/>
    </row>
    <row r="6" spans="1:11" ht="12.75">
      <c r="A6" s="2">
        <v>213</v>
      </c>
      <c r="B6" s="3" t="s">
        <v>3</v>
      </c>
      <c r="C6" s="2" t="b">
        <v>1</v>
      </c>
      <c r="D6" s="6">
        <v>4.3</v>
      </c>
      <c r="E6" s="10">
        <f>D6-F6</f>
        <v>2.8</v>
      </c>
      <c r="F6" s="7">
        <f>IF(D6='Without GW'!D6,1.5,0.75)</f>
        <v>1.5</v>
      </c>
      <c r="G6"/>
      <c r="K6" s="8"/>
    </row>
    <row r="7" spans="1:11" ht="12.75">
      <c r="A7" s="2">
        <v>214</v>
      </c>
      <c r="B7" s="3" t="s">
        <v>4</v>
      </c>
      <c r="C7" s="2" t="b">
        <v>1</v>
      </c>
      <c r="D7" s="6">
        <v>4.3</v>
      </c>
      <c r="E7" s="10">
        <f aca="true" t="shared" si="0" ref="E7:E70">D7-F7</f>
        <v>2.8</v>
      </c>
      <c r="F7" s="7">
        <f>IF(D7='Without GW'!D7,1.5,0.75)</f>
        <v>1.5</v>
      </c>
      <c r="G7"/>
      <c r="K7" s="8"/>
    </row>
    <row r="8" spans="1:11" ht="12.75">
      <c r="A8" s="2">
        <v>215</v>
      </c>
      <c r="B8" s="3" t="s">
        <v>5</v>
      </c>
      <c r="C8" s="2" t="b">
        <v>1</v>
      </c>
      <c r="D8" s="6">
        <v>4.3</v>
      </c>
      <c r="E8" s="10">
        <f t="shared" si="0"/>
        <v>2.8</v>
      </c>
      <c r="F8" s="7">
        <f>IF(D8='Without GW'!D8,1.5,0.75)</f>
        <v>1.5</v>
      </c>
      <c r="G8"/>
      <c r="K8" s="8"/>
    </row>
    <row r="9" spans="1:11" ht="12.75">
      <c r="A9" s="2">
        <v>216</v>
      </c>
      <c r="B9" s="3" t="s">
        <v>6</v>
      </c>
      <c r="C9" s="2" t="b">
        <v>1</v>
      </c>
      <c r="D9" s="6">
        <v>4.3</v>
      </c>
      <c r="E9" s="10">
        <f t="shared" si="0"/>
        <v>2.8</v>
      </c>
      <c r="F9" s="7">
        <f>IF(D9='Without GW'!D9,1.5,0.75)</f>
        <v>1.5</v>
      </c>
      <c r="G9"/>
      <c r="K9" s="8"/>
    </row>
    <row r="10" spans="1:11" ht="12.75">
      <c r="A10" s="2">
        <v>217</v>
      </c>
      <c r="B10" s="3" t="s">
        <v>7</v>
      </c>
      <c r="C10" s="2" t="b">
        <v>1</v>
      </c>
      <c r="D10" s="6">
        <v>4.3</v>
      </c>
      <c r="E10" s="10">
        <f t="shared" si="0"/>
        <v>2.8</v>
      </c>
      <c r="F10" s="7">
        <f>IF(D10='Without GW'!D10,1.5,0.75)</f>
        <v>1.5</v>
      </c>
      <c r="G10"/>
      <c r="K10" s="8"/>
    </row>
    <row r="11" spans="1:11" ht="12.75">
      <c r="A11" s="2">
        <v>218</v>
      </c>
      <c r="B11" s="3" t="s">
        <v>8</v>
      </c>
      <c r="C11" s="2" t="b">
        <v>1</v>
      </c>
      <c r="D11" s="6">
        <v>0.75</v>
      </c>
      <c r="E11" s="10">
        <f t="shared" si="0"/>
        <v>0</v>
      </c>
      <c r="F11" s="7">
        <f>IF(D11='Without GW'!D11,1.5,0.75)</f>
        <v>0.75</v>
      </c>
      <c r="G11"/>
      <c r="K11" s="8"/>
    </row>
    <row r="12" spans="1:11" ht="12.75">
      <c r="A12" s="2">
        <v>219</v>
      </c>
      <c r="B12" s="3" t="s">
        <v>9</v>
      </c>
      <c r="C12" s="2" t="b">
        <v>1</v>
      </c>
      <c r="D12" s="6">
        <v>0.75</v>
      </c>
      <c r="E12" s="10">
        <f t="shared" si="0"/>
        <v>0</v>
      </c>
      <c r="F12" s="7">
        <f>IF(D12='Without GW'!D12,1.5,0.75)</f>
        <v>0.75</v>
      </c>
      <c r="G12"/>
      <c r="K12" s="8"/>
    </row>
    <row r="13" spans="1:11" ht="12.75">
      <c r="A13" s="2">
        <v>220</v>
      </c>
      <c r="B13" s="3" t="s">
        <v>10</v>
      </c>
      <c r="C13" s="2" t="b">
        <v>1</v>
      </c>
      <c r="D13" s="6">
        <v>0.75</v>
      </c>
      <c r="E13" s="10">
        <f t="shared" si="0"/>
        <v>0</v>
      </c>
      <c r="F13" s="7">
        <f>IF(D13='Without GW'!D13,1.5,0.75)</f>
        <v>0.75</v>
      </c>
      <c r="G13"/>
      <c r="K13" s="8"/>
    </row>
    <row r="14" spans="1:11" ht="12.75">
      <c r="A14" s="2">
        <v>221</v>
      </c>
      <c r="B14" s="3" t="s">
        <v>11</v>
      </c>
      <c r="C14" s="2" t="b">
        <v>1</v>
      </c>
      <c r="D14" s="6">
        <v>0.75</v>
      </c>
      <c r="E14" s="10">
        <f t="shared" si="0"/>
        <v>0</v>
      </c>
      <c r="F14" s="7">
        <f>IF(D14='Without GW'!D14,1.5,0.75)</f>
        <v>0.75</v>
      </c>
      <c r="G14"/>
      <c r="K14" s="8"/>
    </row>
    <row r="15" spans="1:11" ht="12.75">
      <c r="A15" s="2">
        <v>222</v>
      </c>
      <c r="B15" s="3" t="s">
        <v>12</v>
      </c>
      <c r="C15" s="2" t="b">
        <v>1</v>
      </c>
      <c r="D15" s="6">
        <v>6.5</v>
      </c>
      <c r="E15" s="10">
        <f t="shared" si="0"/>
        <v>5</v>
      </c>
      <c r="F15" s="7">
        <f>IF(D15='Without GW'!D15,1.5,0.75)</f>
        <v>1.5</v>
      </c>
      <c r="G15"/>
      <c r="K15" s="8"/>
    </row>
    <row r="16" spans="1:11" ht="12.75">
      <c r="A16" s="2">
        <v>223</v>
      </c>
      <c r="B16" s="3" t="s">
        <v>13</v>
      </c>
      <c r="C16" s="2" t="b">
        <v>1</v>
      </c>
      <c r="D16" s="6">
        <v>6.5</v>
      </c>
      <c r="E16" s="10">
        <f t="shared" si="0"/>
        <v>5</v>
      </c>
      <c r="F16" s="7">
        <f>IF(D16='Without GW'!D16,1.5,0.75)</f>
        <v>1.5</v>
      </c>
      <c r="G16"/>
      <c r="K16" s="8"/>
    </row>
    <row r="17" spans="1:11" ht="12.75">
      <c r="A17" s="2">
        <v>224</v>
      </c>
      <c r="B17" s="3" t="s">
        <v>14</v>
      </c>
      <c r="C17" s="2" t="b">
        <v>1</v>
      </c>
      <c r="D17" s="6">
        <v>0.75</v>
      </c>
      <c r="E17" s="10">
        <f t="shared" si="0"/>
        <v>0</v>
      </c>
      <c r="F17" s="7">
        <f>IF(D17='Without GW'!D17,1.5,0.75)</f>
        <v>0.75</v>
      </c>
      <c r="G17"/>
      <c r="K17" s="8"/>
    </row>
    <row r="18" spans="1:11" ht="12.75">
      <c r="A18" s="2">
        <v>225</v>
      </c>
      <c r="B18" s="3" t="s">
        <v>15</v>
      </c>
      <c r="C18" s="2" t="b">
        <v>1</v>
      </c>
      <c r="D18" s="6">
        <v>0.75</v>
      </c>
      <c r="E18" s="10">
        <f t="shared" si="0"/>
        <v>0</v>
      </c>
      <c r="F18" s="7">
        <f>IF(D18='Without GW'!D18,1.5,0.75)</f>
        <v>0.75</v>
      </c>
      <c r="G18"/>
      <c r="K18" s="8"/>
    </row>
    <row r="19" spans="1:11" ht="12.75">
      <c r="A19" s="2">
        <v>226</v>
      </c>
      <c r="B19" s="3" t="s">
        <v>16</v>
      </c>
      <c r="C19" s="2" t="b">
        <v>1</v>
      </c>
      <c r="D19" s="6">
        <v>8.92</v>
      </c>
      <c r="E19" s="10">
        <f t="shared" si="0"/>
        <v>7.42</v>
      </c>
      <c r="F19" s="7">
        <f>IF(D19='Without GW'!D19,1.5,0.75)</f>
        <v>1.5</v>
      </c>
      <c r="G19"/>
      <c r="K19" s="8"/>
    </row>
    <row r="20" spans="1:11" ht="12.75">
      <c r="A20" s="2">
        <v>227</v>
      </c>
      <c r="B20" s="3" t="s">
        <v>17</v>
      </c>
      <c r="C20" s="2" t="b">
        <v>1</v>
      </c>
      <c r="D20" s="6">
        <v>4.54</v>
      </c>
      <c r="E20" s="10">
        <f t="shared" si="0"/>
        <v>3.04</v>
      </c>
      <c r="F20" s="7">
        <f>IF(D20='Without GW'!D20,1.5,0.75)</f>
        <v>1.5</v>
      </c>
      <c r="G20"/>
      <c r="K20" s="8"/>
    </row>
    <row r="21" spans="1:11" ht="12.75">
      <c r="A21" s="2">
        <v>228</v>
      </c>
      <c r="B21" s="3" t="s">
        <v>18</v>
      </c>
      <c r="C21" s="2" t="b">
        <v>1</v>
      </c>
      <c r="D21" s="6">
        <v>4.54</v>
      </c>
      <c r="E21" s="10">
        <f t="shared" si="0"/>
        <v>3.04</v>
      </c>
      <c r="F21" s="7">
        <f>IF(D21='Without GW'!D21,1.5,0.75)</f>
        <v>1.5</v>
      </c>
      <c r="G21"/>
      <c r="K21" s="8"/>
    </row>
    <row r="22" spans="1:11" ht="12.75">
      <c r="A22" s="2">
        <v>229</v>
      </c>
      <c r="B22" s="3" t="s">
        <v>19</v>
      </c>
      <c r="C22" s="2" t="b">
        <v>1</v>
      </c>
      <c r="D22" s="6">
        <v>4.54</v>
      </c>
      <c r="E22" s="10">
        <f t="shared" si="0"/>
        <v>3.04</v>
      </c>
      <c r="F22" s="7">
        <f>IF(D22='Without GW'!D22,1.5,0.75)</f>
        <v>1.5</v>
      </c>
      <c r="G22"/>
      <c r="K22" s="8"/>
    </row>
    <row r="23" spans="1:11" ht="12.75">
      <c r="A23" s="2">
        <v>230</v>
      </c>
      <c r="B23" s="3" t="s">
        <v>20</v>
      </c>
      <c r="C23" s="2" t="b">
        <v>1</v>
      </c>
      <c r="D23" s="6">
        <v>0.75</v>
      </c>
      <c r="E23" s="10">
        <f t="shared" si="0"/>
        <v>0</v>
      </c>
      <c r="F23" s="7">
        <f>IF(D23='Without GW'!D23,1.5,0.75)</f>
        <v>0.75</v>
      </c>
      <c r="G23"/>
      <c r="K23" s="8"/>
    </row>
    <row r="24" spans="1:11" ht="12.75">
      <c r="A24" s="2">
        <v>231</v>
      </c>
      <c r="B24" s="3" t="s">
        <v>21</v>
      </c>
      <c r="C24" s="2" t="b">
        <v>1</v>
      </c>
      <c r="D24" s="6">
        <v>0.75</v>
      </c>
      <c r="E24" s="10">
        <f t="shared" si="0"/>
        <v>0</v>
      </c>
      <c r="F24" s="7">
        <f>IF(D24='Without GW'!D24,1.5,0.75)</f>
        <v>0.75</v>
      </c>
      <c r="G24"/>
      <c r="K24" s="8"/>
    </row>
    <row r="25" spans="1:11" ht="12.75">
      <c r="A25" s="2">
        <v>232</v>
      </c>
      <c r="B25" s="3" t="s">
        <v>22</v>
      </c>
      <c r="C25" s="2" t="b">
        <v>1</v>
      </c>
      <c r="D25" s="6">
        <v>0.75</v>
      </c>
      <c r="E25" s="10">
        <f t="shared" si="0"/>
        <v>0</v>
      </c>
      <c r="F25" s="7">
        <f>IF(D25='Without GW'!D25,1.5,0.75)</f>
        <v>0.75</v>
      </c>
      <c r="G25"/>
      <c r="K25" s="8"/>
    </row>
    <row r="26" spans="1:11" ht="12.75">
      <c r="A26" s="2">
        <v>233</v>
      </c>
      <c r="B26" s="3" t="s">
        <v>23</v>
      </c>
      <c r="C26" s="2" t="b">
        <v>1</v>
      </c>
      <c r="D26" s="6">
        <v>10.5</v>
      </c>
      <c r="E26" s="10">
        <f t="shared" si="0"/>
        <v>9</v>
      </c>
      <c r="F26" s="7">
        <f>IF(D26='Without GW'!D26,1.5,0.75)</f>
        <v>1.5</v>
      </c>
      <c r="G26"/>
      <c r="K26" s="8"/>
    </row>
    <row r="27" spans="1:11" ht="12.75">
      <c r="A27" s="2">
        <v>234</v>
      </c>
      <c r="B27" s="3" t="s">
        <v>24</v>
      </c>
      <c r="C27" s="2" t="b">
        <v>1</v>
      </c>
      <c r="D27" s="6">
        <v>10.5</v>
      </c>
      <c r="E27" s="10">
        <f t="shared" si="0"/>
        <v>9</v>
      </c>
      <c r="F27" s="7">
        <f>IF(D27='Without GW'!D27,1.5,0.75)</f>
        <v>1.5</v>
      </c>
      <c r="G27"/>
      <c r="K27" s="8"/>
    </row>
    <row r="28" spans="1:11" ht="12.75">
      <c r="A28" s="2">
        <v>235</v>
      </c>
      <c r="B28" s="3" t="s">
        <v>25</v>
      </c>
      <c r="C28" s="2" t="b">
        <v>1</v>
      </c>
      <c r="D28" s="6">
        <v>0.75</v>
      </c>
      <c r="E28" s="10">
        <f t="shared" si="0"/>
        <v>0</v>
      </c>
      <c r="F28" s="7">
        <f>IF(D28='Without GW'!D28,1.5,0.75)</f>
        <v>0.75</v>
      </c>
      <c r="G28"/>
      <c r="K28" s="8"/>
    </row>
    <row r="29" spans="1:11" ht="12.75">
      <c r="A29" s="2">
        <v>236</v>
      </c>
      <c r="B29" s="3" t="s">
        <v>26</v>
      </c>
      <c r="C29" s="2" t="b">
        <v>1</v>
      </c>
      <c r="D29" s="6">
        <v>4</v>
      </c>
      <c r="E29" s="10">
        <f t="shared" si="0"/>
        <v>2.5</v>
      </c>
      <c r="F29" s="7">
        <f>IF(D29='Without GW'!D29,1.5,0.75)</f>
        <v>1.5</v>
      </c>
      <c r="G29"/>
      <c r="K29" s="8"/>
    </row>
    <row r="30" spans="1:11" ht="12.75">
      <c r="A30" s="2">
        <v>237</v>
      </c>
      <c r="B30" s="3" t="s">
        <v>27</v>
      </c>
      <c r="C30" s="2" t="b">
        <v>1</v>
      </c>
      <c r="D30" s="6">
        <v>4</v>
      </c>
      <c r="E30" s="10">
        <f t="shared" si="0"/>
        <v>2.5</v>
      </c>
      <c r="F30" s="7">
        <f>IF(D30='Without GW'!D30,1.5,0.75)</f>
        <v>1.5</v>
      </c>
      <c r="G30"/>
      <c r="K30" s="8"/>
    </row>
    <row r="31" spans="1:11" ht="12.75">
      <c r="A31" s="2">
        <v>238</v>
      </c>
      <c r="B31" s="3" t="s">
        <v>28</v>
      </c>
      <c r="C31" s="2" t="b">
        <v>1</v>
      </c>
      <c r="D31" s="6">
        <v>0.75</v>
      </c>
      <c r="E31" s="10">
        <f t="shared" si="0"/>
        <v>0</v>
      </c>
      <c r="F31" s="7">
        <f>IF(D31='Without GW'!D31,1.5,0.75)</f>
        <v>0.75</v>
      </c>
      <c r="G31"/>
      <c r="K31" s="8"/>
    </row>
    <row r="32" spans="1:11" ht="12.75">
      <c r="A32" s="2">
        <v>239</v>
      </c>
      <c r="B32" s="3" t="s">
        <v>29</v>
      </c>
      <c r="C32" s="2" t="b">
        <v>1</v>
      </c>
      <c r="D32" s="6">
        <v>0.75</v>
      </c>
      <c r="E32" s="10">
        <f t="shared" si="0"/>
        <v>0</v>
      </c>
      <c r="F32" s="7">
        <f>IF(D32='Without GW'!D32,1.5,0.75)</f>
        <v>0.75</v>
      </c>
      <c r="G32"/>
      <c r="K32" s="8"/>
    </row>
    <row r="33" spans="1:11" ht="12.75">
      <c r="A33" s="2">
        <v>240</v>
      </c>
      <c r="B33" s="3" t="s">
        <v>30</v>
      </c>
      <c r="C33" s="2" t="b">
        <v>1</v>
      </c>
      <c r="D33" s="6">
        <v>5.59</v>
      </c>
      <c r="E33" s="10">
        <f t="shared" si="0"/>
        <v>4.09</v>
      </c>
      <c r="F33" s="7">
        <f>IF(D33='Without GW'!D33,1.5,0.75)</f>
        <v>1.5</v>
      </c>
      <c r="G33"/>
      <c r="K33" s="8"/>
    </row>
    <row r="34" spans="1:11" ht="12.75">
      <c r="A34" s="2">
        <v>241</v>
      </c>
      <c r="B34" s="3" t="s">
        <v>31</v>
      </c>
      <c r="C34" s="2" t="b">
        <v>1</v>
      </c>
      <c r="D34" s="6">
        <v>5.59</v>
      </c>
      <c r="E34" s="10">
        <f t="shared" si="0"/>
        <v>4.09</v>
      </c>
      <c r="F34" s="7">
        <f>IF(D34='Without GW'!D34,1.5,0.75)</f>
        <v>1.5</v>
      </c>
      <c r="G34"/>
      <c r="K34" s="8"/>
    </row>
    <row r="35" spans="1:11" ht="12.75">
      <c r="A35" s="2">
        <v>242</v>
      </c>
      <c r="B35" s="3" t="s">
        <v>32</v>
      </c>
      <c r="C35" s="2" t="b">
        <v>1</v>
      </c>
      <c r="D35" s="6">
        <v>0.75</v>
      </c>
      <c r="E35" s="10">
        <f t="shared" si="0"/>
        <v>0</v>
      </c>
      <c r="F35" s="7">
        <f>IF(D35='Without GW'!D35,1.5,0.75)</f>
        <v>0.75</v>
      </c>
      <c r="G35"/>
      <c r="K35" s="8"/>
    </row>
    <row r="36" spans="1:11" ht="12.75">
      <c r="A36" s="2">
        <v>243</v>
      </c>
      <c r="B36" s="3" t="s">
        <v>33</v>
      </c>
      <c r="C36" s="2" t="b">
        <v>1</v>
      </c>
      <c r="D36" s="6">
        <v>5.59</v>
      </c>
      <c r="E36" s="10">
        <f t="shared" si="0"/>
        <v>4.09</v>
      </c>
      <c r="F36" s="7">
        <f>IF(D36='Without GW'!D36,1.5,0.75)</f>
        <v>1.5</v>
      </c>
      <c r="G36"/>
      <c r="K36" s="8"/>
    </row>
    <row r="37" spans="1:11" ht="12.75">
      <c r="A37" s="2">
        <v>244</v>
      </c>
      <c r="B37" s="3" t="s">
        <v>34</v>
      </c>
      <c r="C37" s="2" t="b">
        <v>1</v>
      </c>
      <c r="D37" s="6">
        <v>4.34</v>
      </c>
      <c r="E37" s="10">
        <f t="shared" si="0"/>
        <v>2.84</v>
      </c>
      <c r="F37" s="7">
        <f>IF(D37='Without GW'!D37,1.5,0.75)</f>
        <v>1.5</v>
      </c>
      <c r="G37"/>
      <c r="K37" s="8"/>
    </row>
    <row r="38" spans="1:11" ht="12.75">
      <c r="A38" s="2">
        <v>245</v>
      </c>
      <c r="B38" s="3" t="s">
        <v>35</v>
      </c>
      <c r="C38" s="2" t="b">
        <v>1</v>
      </c>
      <c r="D38" s="6">
        <v>4.34</v>
      </c>
      <c r="E38" s="10">
        <f t="shared" si="0"/>
        <v>2.84</v>
      </c>
      <c r="F38" s="7">
        <f>IF(D38='Without GW'!D38,1.5,0.75)</f>
        <v>1.5</v>
      </c>
      <c r="G38"/>
      <c r="K38" s="8"/>
    </row>
    <row r="39" spans="1:11" ht="12.75">
      <c r="A39" s="2">
        <v>246</v>
      </c>
      <c r="B39" s="3" t="s">
        <v>36</v>
      </c>
      <c r="C39" s="2" t="b">
        <v>1</v>
      </c>
      <c r="D39" s="6">
        <v>0.75</v>
      </c>
      <c r="E39" s="10">
        <f t="shared" si="0"/>
        <v>0</v>
      </c>
      <c r="F39" s="7">
        <f>IF(D39='Without GW'!D39,1.5,0.75)</f>
        <v>0.75</v>
      </c>
      <c r="G39"/>
      <c r="K39" s="8"/>
    </row>
    <row r="40" spans="1:11" ht="12.75">
      <c r="A40" s="2">
        <v>247</v>
      </c>
      <c r="B40" s="3" t="s">
        <v>37</v>
      </c>
      <c r="C40" s="2" t="b">
        <v>1</v>
      </c>
      <c r="D40" s="6">
        <v>7.85</v>
      </c>
      <c r="E40" s="10">
        <f t="shared" si="0"/>
        <v>6.35</v>
      </c>
      <c r="F40" s="7">
        <f>IF(D40='Without GW'!D40,1.5,0.75)</f>
        <v>1.5</v>
      </c>
      <c r="G40"/>
      <c r="K40" s="8"/>
    </row>
    <row r="41" spans="1:11" ht="12.75">
      <c r="A41" s="2">
        <v>248</v>
      </c>
      <c r="B41" s="3" t="s">
        <v>38</v>
      </c>
      <c r="C41" s="2" t="b">
        <v>1</v>
      </c>
      <c r="D41" s="6">
        <v>0.75</v>
      </c>
      <c r="E41" s="10">
        <f t="shared" si="0"/>
        <v>0</v>
      </c>
      <c r="F41" s="7">
        <f>IF(D41='Without GW'!D41,1.5,0.75)</f>
        <v>0.75</v>
      </c>
      <c r="G41"/>
      <c r="K41" s="8"/>
    </row>
    <row r="42" spans="1:11" ht="12.75">
      <c r="A42" s="2">
        <v>249</v>
      </c>
      <c r="B42" s="3" t="s">
        <v>39</v>
      </c>
      <c r="C42" s="2" t="b">
        <v>1</v>
      </c>
      <c r="D42" s="6">
        <v>0.75</v>
      </c>
      <c r="E42" s="10">
        <f t="shared" si="0"/>
        <v>0</v>
      </c>
      <c r="F42" s="7">
        <f>IF(D42='Without GW'!D42,1.5,0.75)</f>
        <v>0.75</v>
      </c>
      <c r="G42"/>
      <c r="K42" s="8"/>
    </row>
    <row r="43" spans="1:11" ht="12.75">
      <c r="A43" s="2">
        <v>250</v>
      </c>
      <c r="B43" s="3" t="s">
        <v>40</v>
      </c>
      <c r="C43" s="2" t="b">
        <v>1</v>
      </c>
      <c r="D43" s="6">
        <v>0.75</v>
      </c>
      <c r="E43" s="10">
        <f t="shared" si="0"/>
        <v>0</v>
      </c>
      <c r="F43" s="7">
        <f>IF(D43='Without GW'!D43,1.5,0.75)</f>
        <v>0.75</v>
      </c>
      <c r="G43"/>
      <c r="K43" s="8"/>
    </row>
    <row r="44" spans="1:11" ht="12.75">
      <c r="A44" s="2">
        <v>251</v>
      </c>
      <c r="B44" s="3" t="s">
        <v>41</v>
      </c>
      <c r="C44" s="2" t="b">
        <v>1</v>
      </c>
      <c r="D44" s="6">
        <v>7.85</v>
      </c>
      <c r="E44" s="10">
        <f t="shared" si="0"/>
        <v>6.35</v>
      </c>
      <c r="F44" s="7">
        <f>IF(D44='Without GW'!D44,1.5,0.75)</f>
        <v>1.5</v>
      </c>
      <c r="G44"/>
      <c r="K44" s="8"/>
    </row>
    <row r="45" spans="1:11" ht="12.75">
      <c r="A45" s="2">
        <v>252</v>
      </c>
      <c r="B45" s="3" t="s">
        <v>42</v>
      </c>
      <c r="C45" s="2" t="b">
        <v>1</v>
      </c>
      <c r="D45" s="6">
        <v>0.75</v>
      </c>
      <c r="E45" s="10">
        <f t="shared" si="0"/>
        <v>0</v>
      </c>
      <c r="F45" s="7">
        <f>IF(D45='Without GW'!D45,1.5,0.75)</f>
        <v>0.75</v>
      </c>
      <c r="G45"/>
      <c r="K45" s="8"/>
    </row>
    <row r="46" spans="1:11" ht="12.75">
      <c r="A46" s="2">
        <v>253</v>
      </c>
      <c r="B46" s="3" t="s">
        <v>43</v>
      </c>
      <c r="C46" s="2" t="b">
        <v>1</v>
      </c>
      <c r="D46" s="6">
        <v>0.75</v>
      </c>
      <c r="E46" s="10">
        <f t="shared" si="0"/>
        <v>0</v>
      </c>
      <c r="F46" s="7">
        <f>IF(D46='Without GW'!D46,1.5,0.75)</f>
        <v>0.75</v>
      </c>
      <c r="G46"/>
      <c r="K46" s="8"/>
    </row>
    <row r="47" spans="1:11" ht="12.75">
      <c r="A47" s="2">
        <v>254</v>
      </c>
      <c r="B47" s="3" t="s">
        <v>44</v>
      </c>
      <c r="C47" s="2" t="b">
        <v>1</v>
      </c>
      <c r="D47" s="6">
        <v>0.75</v>
      </c>
      <c r="E47" s="10">
        <f t="shared" si="0"/>
        <v>0</v>
      </c>
      <c r="F47" s="7">
        <f>IF(D47='Without GW'!D47,1.5,0.75)</f>
        <v>0.75</v>
      </c>
      <c r="G47"/>
      <c r="K47" s="8"/>
    </row>
    <row r="48" spans="1:11" ht="12.75">
      <c r="A48" s="2">
        <v>255</v>
      </c>
      <c r="B48" s="3" t="s">
        <v>45</v>
      </c>
      <c r="C48" s="2" t="b">
        <v>1</v>
      </c>
      <c r="D48" s="6">
        <v>0.75</v>
      </c>
      <c r="E48" s="10">
        <f t="shared" si="0"/>
        <v>0</v>
      </c>
      <c r="F48" s="7">
        <f>IF(D48='Without GW'!D48,1.5,0.75)</f>
        <v>0.75</v>
      </c>
      <c r="G48"/>
      <c r="K48" s="8"/>
    </row>
    <row r="49" spans="1:11" ht="12.75">
      <c r="A49" s="2">
        <v>256</v>
      </c>
      <c r="B49" s="3" t="s">
        <v>46</v>
      </c>
      <c r="C49" s="2" t="b">
        <v>1</v>
      </c>
      <c r="D49" s="6">
        <v>0.75</v>
      </c>
      <c r="E49" s="10">
        <f t="shared" si="0"/>
        <v>0</v>
      </c>
      <c r="F49" s="7">
        <f>IF(D49='Without GW'!D49,1.5,0.75)</f>
        <v>0.75</v>
      </c>
      <c r="G49"/>
      <c r="K49" s="8"/>
    </row>
    <row r="50" spans="1:11" ht="12.75">
      <c r="A50" s="2">
        <v>257</v>
      </c>
      <c r="B50" s="3" t="s">
        <v>47</v>
      </c>
      <c r="C50" s="2" t="b">
        <v>1</v>
      </c>
      <c r="D50" s="6">
        <v>7.34</v>
      </c>
      <c r="E50" s="10">
        <f t="shared" si="0"/>
        <v>5.84</v>
      </c>
      <c r="F50" s="7">
        <f>IF(D50='Without GW'!D50,1.5,0.75)</f>
        <v>1.5</v>
      </c>
      <c r="G50"/>
      <c r="K50" s="8"/>
    </row>
    <row r="51" spans="1:11" ht="12.75">
      <c r="A51" s="2">
        <v>258</v>
      </c>
      <c r="B51" s="3" t="s">
        <v>48</v>
      </c>
      <c r="C51" s="2" t="b">
        <v>1</v>
      </c>
      <c r="D51" s="6">
        <v>4.7</v>
      </c>
      <c r="E51" s="10">
        <f t="shared" si="0"/>
        <v>3.2</v>
      </c>
      <c r="F51" s="7">
        <f>IF(D51='Without GW'!D51,1.5,0.75)</f>
        <v>1.5</v>
      </c>
      <c r="G51"/>
      <c r="K51" s="8"/>
    </row>
    <row r="52" spans="1:11" ht="12.75">
      <c r="A52" s="2">
        <v>259</v>
      </c>
      <c r="B52" s="3" t="s">
        <v>49</v>
      </c>
      <c r="C52" s="2" t="b">
        <v>1</v>
      </c>
      <c r="D52" s="6">
        <v>0.75</v>
      </c>
      <c r="E52" s="10">
        <f t="shared" si="0"/>
        <v>0</v>
      </c>
      <c r="F52" s="7">
        <f>IF(D52='Without GW'!D52,1.5,0.75)</f>
        <v>0.75</v>
      </c>
      <c r="G52"/>
      <c r="K52" s="8"/>
    </row>
    <row r="53" spans="1:11" ht="12.75">
      <c r="A53" s="2">
        <v>260</v>
      </c>
      <c r="B53" s="3" t="s">
        <v>50</v>
      </c>
      <c r="C53" s="2" t="b">
        <v>1</v>
      </c>
      <c r="D53" s="6">
        <v>0.75</v>
      </c>
      <c r="E53" s="10">
        <f t="shared" si="0"/>
        <v>0</v>
      </c>
      <c r="F53" s="7">
        <f>IF(D53='Without GW'!D53,1.5,0.75)</f>
        <v>0.75</v>
      </c>
      <c r="G53"/>
      <c r="K53" s="8"/>
    </row>
    <row r="54" spans="1:11" ht="12.75">
      <c r="A54" s="2">
        <v>261</v>
      </c>
      <c r="B54" s="3" t="s">
        <v>51</v>
      </c>
      <c r="C54" s="2" t="b">
        <v>1</v>
      </c>
      <c r="D54" s="6">
        <v>0.75</v>
      </c>
      <c r="E54" s="10">
        <f t="shared" si="0"/>
        <v>0</v>
      </c>
      <c r="F54" s="7">
        <f>IF(D54='Without GW'!D54,1.5,0.75)</f>
        <v>0.75</v>
      </c>
      <c r="G54"/>
      <c r="K54" s="8"/>
    </row>
    <row r="55" spans="1:11" ht="12.75">
      <c r="A55" s="2">
        <v>262</v>
      </c>
      <c r="B55" s="3" t="s">
        <v>52</v>
      </c>
      <c r="C55" s="2" t="b">
        <v>1</v>
      </c>
      <c r="D55" s="6">
        <v>4.5</v>
      </c>
      <c r="E55" s="10">
        <f t="shared" si="0"/>
        <v>3</v>
      </c>
      <c r="F55" s="7">
        <f>IF(D55='Without GW'!D55,1.5,0.75)</f>
        <v>1.5</v>
      </c>
      <c r="G55"/>
      <c r="K55" s="8"/>
    </row>
    <row r="56" spans="1:11" ht="12.75">
      <c r="A56" s="2">
        <v>263</v>
      </c>
      <c r="B56" s="3" t="s">
        <v>53</v>
      </c>
      <c r="C56" s="2" t="b">
        <v>1</v>
      </c>
      <c r="D56" s="6">
        <v>4.6</v>
      </c>
      <c r="E56" s="10">
        <f t="shared" si="0"/>
        <v>3.0999999999999996</v>
      </c>
      <c r="F56" s="7">
        <f>IF(D56='Without GW'!D56,1.5,0.75)</f>
        <v>1.5</v>
      </c>
      <c r="G56"/>
      <c r="K56" s="8"/>
    </row>
    <row r="57" spans="1:11" ht="12.75">
      <c r="A57" s="2">
        <v>264</v>
      </c>
      <c r="B57" s="3" t="s">
        <v>54</v>
      </c>
      <c r="C57" s="2" t="b">
        <v>1</v>
      </c>
      <c r="D57" s="6">
        <v>4.6</v>
      </c>
      <c r="E57" s="10">
        <f t="shared" si="0"/>
        <v>3.0999999999999996</v>
      </c>
      <c r="F57" s="7">
        <f>IF(D57='Without GW'!D57,1.5,0.75)</f>
        <v>1.5</v>
      </c>
      <c r="G57"/>
      <c r="K57" s="8"/>
    </row>
    <row r="58" spans="1:11" ht="12.75">
      <c r="A58" s="2">
        <v>265</v>
      </c>
      <c r="B58" s="3" t="s">
        <v>55</v>
      </c>
      <c r="C58" s="2" t="b">
        <v>1</v>
      </c>
      <c r="D58" s="6">
        <v>7.34</v>
      </c>
      <c r="E58" s="10">
        <f t="shared" si="0"/>
        <v>5.84</v>
      </c>
      <c r="F58" s="7">
        <f>IF(D58='Without GW'!D58,1.5,0.75)</f>
        <v>1.5</v>
      </c>
      <c r="G58"/>
      <c r="K58" s="8"/>
    </row>
    <row r="59" spans="1:11" ht="12.75">
      <c r="A59" s="2">
        <v>266</v>
      </c>
      <c r="B59" s="3" t="s">
        <v>56</v>
      </c>
      <c r="C59" s="2" t="b">
        <v>1</v>
      </c>
      <c r="D59" s="6">
        <v>0.75</v>
      </c>
      <c r="E59" s="10">
        <f t="shared" si="0"/>
        <v>0</v>
      </c>
      <c r="F59" s="7">
        <f>IF(D59='Without GW'!D59,1.5,0.75)</f>
        <v>0.75</v>
      </c>
      <c r="G59"/>
      <c r="K59" s="8"/>
    </row>
    <row r="60" spans="1:11" ht="12.75">
      <c r="A60" s="2">
        <v>267</v>
      </c>
      <c r="B60" s="3" t="s">
        <v>57</v>
      </c>
      <c r="C60" s="2" t="b">
        <v>1</v>
      </c>
      <c r="D60" s="6">
        <v>0.75</v>
      </c>
      <c r="E60" s="10">
        <f t="shared" si="0"/>
        <v>0</v>
      </c>
      <c r="F60" s="7">
        <f>IF(D60='Without GW'!D60,1.5,0.75)</f>
        <v>0.75</v>
      </c>
      <c r="G60"/>
      <c r="K60" s="8"/>
    </row>
    <row r="61" spans="1:11" ht="12.75">
      <c r="A61" s="2">
        <v>268</v>
      </c>
      <c r="B61" s="3" t="s">
        <v>58</v>
      </c>
      <c r="C61" s="2" t="b">
        <v>1</v>
      </c>
      <c r="D61" s="6">
        <v>7.34</v>
      </c>
      <c r="E61" s="10">
        <f t="shared" si="0"/>
        <v>5.84</v>
      </c>
      <c r="F61" s="7">
        <f>IF(D61='Without GW'!D61,1.5,0.75)</f>
        <v>1.5</v>
      </c>
      <c r="G61"/>
      <c r="K61" s="8"/>
    </row>
    <row r="62" spans="1:11" ht="12.75">
      <c r="A62" s="2">
        <v>269</v>
      </c>
      <c r="B62" s="3" t="s">
        <v>59</v>
      </c>
      <c r="C62" s="2" t="b">
        <v>1</v>
      </c>
      <c r="D62" s="6">
        <v>0.75</v>
      </c>
      <c r="E62" s="10">
        <f t="shared" si="0"/>
        <v>0</v>
      </c>
      <c r="F62" s="7">
        <f>IF(D62='Without GW'!D62,1.5,0.75)</f>
        <v>0.75</v>
      </c>
      <c r="G62"/>
      <c r="K62" s="8"/>
    </row>
    <row r="63" spans="1:11" ht="12.75">
      <c r="A63" s="2">
        <v>270</v>
      </c>
      <c r="B63" s="3" t="s">
        <v>60</v>
      </c>
      <c r="C63" s="2" t="b">
        <v>1</v>
      </c>
      <c r="D63" s="6">
        <v>7.34</v>
      </c>
      <c r="E63" s="10">
        <f t="shared" si="0"/>
        <v>5.84</v>
      </c>
      <c r="F63" s="7">
        <f>IF(D63='Without GW'!D63,1.5,0.75)</f>
        <v>1.5</v>
      </c>
      <c r="G63"/>
      <c r="K63" s="8"/>
    </row>
    <row r="64" spans="1:11" ht="12.75">
      <c r="A64" s="2">
        <v>271</v>
      </c>
      <c r="B64" s="3" t="s">
        <v>61</v>
      </c>
      <c r="C64" s="2" t="b">
        <v>1</v>
      </c>
      <c r="D64" s="6">
        <v>4</v>
      </c>
      <c r="E64" s="10">
        <f t="shared" si="0"/>
        <v>2.5</v>
      </c>
      <c r="F64" s="7">
        <f>IF(D64='Without GW'!D64,1.5,0.75)</f>
        <v>1.5</v>
      </c>
      <c r="G64"/>
      <c r="K64" s="8"/>
    </row>
    <row r="65" spans="1:11" ht="12.75">
      <c r="A65" s="2">
        <v>272</v>
      </c>
      <c r="B65" s="3" t="s">
        <v>62</v>
      </c>
      <c r="C65" s="2" t="b">
        <v>1</v>
      </c>
      <c r="D65" s="6">
        <v>4</v>
      </c>
      <c r="E65" s="10">
        <f t="shared" si="0"/>
        <v>2.5</v>
      </c>
      <c r="F65" s="7">
        <f>IF(D65='Without GW'!D65,1.5,0.75)</f>
        <v>1.5</v>
      </c>
      <c r="G65"/>
      <c r="K65" s="8"/>
    </row>
    <row r="66" spans="1:11" ht="12.75">
      <c r="A66" s="2">
        <v>273</v>
      </c>
      <c r="B66" s="3" t="s">
        <v>63</v>
      </c>
      <c r="C66" s="2" t="b">
        <v>1</v>
      </c>
      <c r="D66" s="6">
        <v>0.75</v>
      </c>
      <c r="E66" s="10">
        <f t="shared" si="0"/>
        <v>0</v>
      </c>
      <c r="F66" s="7">
        <f>IF(D66='Without GW'!D66,1.5,0.75)</f>
        <v>0.75</v>
      </c>
      <c r="G66"/>
      <c r="K66" s="8"/>
    </row>
    <row r="67" spans="1:11" ht="12.75">
      <c r="A67" s="2">
        <v>274</v>
      </c>
      <c r="B67" s="3" t="s">
        <v>64</v>
      </c>
      <c r="C67" s="2" t="b">
        <v>1</v>
      </c>
      <c r="D67" s="6">
        <v>7.34</v>
      </c>
      <c r="E67" s="10">
        <f t="shared" si="0"/>
        <v>5.84</v>
      </c>
      <c r="F67" s="7">
        <f>IF(D67='Without GW'!D67,1.5,0.75)</f>
        <v>1.5</v>
      </c>
      <c r="G67"/>
      <c r="K67" s="8"/>
    </row>
    <row r="68" spans="1:11" ht="12.75">
      <c r="A68" s="2">
        <v>275</v>
      </c>
      <c r="B68" s="3" t="s">
        <v>65</v>
      </c>
      <c r="C68" s="2" t="b">
        <v>1</v>
      </c>
      <c r="D68" s="6">
        <v>0.75</v>
      </c>
      <c r="E68" s="10">
        <f t="shared" si="0"/>
        <v>0</v>
      </c>
      <c r="F68" s="7">
        <f>IF(D68='Without GW'!D68,1.5,0.75)</f>
        <v>0.75</v>
      </c>
      <c r="G68"/>
      <c r="K68" s="8"/>
    </row>
    <row r="69" spans="1:11" ht="12.75">
      <c r="A69" s="2">
        <v>276</v>
      </c>
      <c r="B69" s="3" t="s">
        <v>66</v>
      </c>
      <c r="C69" s="2" t="b">
        <v>1</v>
      </c>
      <c r="D69" s="6">
        <v>0.75</v>
      </c>
      <c r="E69" s="10">
        <f t="shared" si="0"/>
        <v>0</v>
      </c>
      <c r="F69" s="7">
        <f>IF(D69='Without GW'!D69,1.5,0.75)</f>
        <v>0.75</v>
      </c>
      <c r="G69"/>
      <c r="K69" s="8"/>
    </row>
    <row r="70" spans="1:11" ht="12.75">
      <c r="A70" s="2">
        <v>277</v>
      </c>
      <c r="B70" s="3" t="s">
        <v>67</v>
      </c>
      <c r="C70" s="2" t="b">
        <v>1</v>
      </c>
      <c r="D70" s="6">
        <v>3</v>
      </c>
      <c r="E70" s="10">
        <f t="shared" si="0"/>
        <v>1.5</v>
      </c>
      <c r="F70" s="7">
        <f>IF(D70='Without GW'!D70,1.5,0.75)</f>
        <v>1.5</v>
      </c>
      <c r="G70"/>
      <c r="K70" s="8"/>
    </row>
    <row r="71" spans="1:11" ht="12.75">
      <c r="A71" s="2">
        <v>278</v>
      </c>
      <c r="B71" s="3" t="s">
        <v>68</v>
      </c>
      <c r="C71" s="2" t="b">
        <v>1</v>
      </c>
      <c r="D71" s="6">
        <v>10.5</v>
      </c>
      <c r="E71" s="10">
        <f aca="true" t="shared" si="1" ref="E71:E133">D71-F71</f>
        <v>9</v>
      </c>
      <c r="F71" s="7">
        <f>IF(D71='Without GW'!D71,1.5,0.75)</f>
        <v>1.5</v>
      </c>
      <c r="G71"/>
      <c r="K71" s="8"/>
    </row>
    <row r="72" spans="1:11" ht="12.75">
      <c r="A72" s="2">
        <v>279</v>
      </c>
      <c r="B72" s="3" t="s">
        <v>69</v>
      </c>
      <c r="C72" s="2" t="b">
        <v>1</v>
      </c>
      <c r="D72" s="6">
        <v>4.5</v>
      </c>
      <c r="E72" s="10">
        <f t="shared" si="1"/>
        <v>3</v>
      </c>
      <c r="F72" s="7">
        <f>IF(D72='Without GW'!D72,1.5,0.75)</f>
        <v>1.5</v>
      </c>
      <c r="G72"/>
      <c r="K72" s="8"/>
    </row>
    <row r="73" spans="1:11" ht="12.75">
      <c r="A73" s="2">
        <v>280</v>
      </c>
      <c r="B73" s="3" t="s">
        <v>70</v>
      </c>
      <c r="C73" s="2" t="b">
        <v>1</v>
      </c>
      <c r="D73" s="6">
        <v>4.6</v>
      </c>
      <c r="E73" s="10">
        <f t="shared" si="1"/>
        <v>3.0999999999999996</v>
      </c>
      <c r="F73" s="7">
        <f>IF(D73='Without GW'!D73,1.5,0.75)</f>
        <v>1.5</v>
      </c>
      <c r="G73"/>
      <c r="K73" s="8"/>
    </row>
    <row r="74" spans="1:11" ht="12.75">
      <c r="A74" s="2">
        <v>281</v>
      </c>
      <c r="B74" s="3" t="s">
        <v>71</v>
      </c>
      <c r="C74" s="2" t="b">
        <v>1</v>
      </c>
      <c r="D74" s="6">
        <v>4</v>
      </c>
      <c r="E74" s="10">
        <f t="shared" si="1"/>
        <v>2.5</v>
      </c>
      <c r="F74" s="7">
        <f>IF(D74='Without GW'!D74,1.5,0.75)</f>
        <v>1.5</v>
      </c>
      <c r="G74"/>
      <c r="K74" s="8"/>
    </row>
    <row r="75" spans="1:11" ht="12.75">
      <c r="A75" s="2">
        <v>282</v>
      </c>
      <c r="B75" s="3" t="s">
        <v>72</v>
      </c>
      <c r="C75" s="2" t="b">
        <v>1</v>
      </c>
      <c r="D75" s="6">
        <v>0.75</v>
      </c>
      <c r="E75" s="10">
        <f t="shared" si="1"/>
        <v>0</v>
      </c>
      <c r="F75" s="7">
        <f>IF(D75='Without GW'!D75,1.5,0.75)</f>
        <v>0.75</v>
      </c>
      <c r="G75"/>
      <c r="K75" s="8"/>
    </row>
    <row r="76" spans="1:11" ht="12.75">
      <c r="A76" s="2">
        <v>283</v>
      </c>
      <c r="B76" s="3" t="s">
        <v>73</v>
      </c>
      <c r="C76" s="2" t="b">
        <v>1</v>
      </c>
      <c r="D76" s="6">
        <v>0.75</v>
      </c>
      <c r="E76" s="10">
        <f t="shared" si="1"/>
        <v>0</v>
      </c>
      <c r="F76" s="7">
        <f>IF(D76='Without GW'!D76,1.5,0.75)</f>
        <v>0.75</v>
      </c>
      <c r="G76"/>
      <c r="K76" s="8"/>
    </row>
    <row r="77" spans="1:11" ht="12.75">
      <c r="A77" s="2">
        <v>284</v>
      </c>
      <c r="B77" s="3" t="s">
        <v>74</v>
      </c>
      <c r="C77" s="2" t="b">
        <v>1</v>
      </c>
      <c r="D77" s="6">
        <v>0.75</v>
      </c>
      <c r="E77" s="10">
        <f t="shared" si="1"/>
        <v>0</v>
      </c>
      <c r="F77" s="7">
        <f>IF(D77='Without GW'!D77,1.5,0.75)</f>
        <v>0.75</v>
      </c>
      <c r="G77"/>
      <c r="K77" s="8"/>
    </row>
    <row r="78" spans="1:11" ht="12.75">
      <c r="A78" s="2">
        <v>285</v>
      </c>
      <c r="B78" s="3" t="s">
        <v>75</v>
      </c>
      <c r="C78" s="2" t="b">
        <v>1</v>
      </c>
      <c r="D78" s="6">
        <v>0.75</v>
      </c>
      <c r="E78" s="10">
        <f t="shared" si="1"/>
        <v>0</v>
      </c>
      <c r="F78" s="7">
        <f>IF(D78='Without GW'!D78,1.5,0.75)</f>
        <v>0.75</v>
      </c>
      <c r="G78"/>
      <c r="K78" s="8"/>
    </row>
    <row r="79" spans="1:11" ht="12.75">
      <c r="A79" s="2">
        <v>286</v>
      </c>
      <c r="B79" s="3" t="s">
        <v>76</v>
      </c>
      <c r="C79" s="2" t="b">
        <v>1</v>
      </c>
      <c r="D79" s="6">
        <v>5.5</v>
      </c>
      <c r="E79" s="10">
        <f t="shared" si="1"/>
        <v>4</v>
      </c>
      <c r="F79" s="7">
        <f>IF(D79='Without GW'!D79,1.5,0.75)</f>
        <v>1.5</v>
      </c>
      <c r="G79"/>
      <c r="K79" s="8"/>
    </row>
    <row r="80" spans="1:11" ht="12.75">
      <c r="A80" s="2">
        <v>287</v>
      </c>
      <c r="B80" s="3" t="s">
        <v>77</v>
      </c>
      <c r="C80" s="2" t="b">
        <v>1</v>
      </c>
      <c r="D80" s="6">
        <v>2.5</v>
      </c>
      <c r="E80" s="10">
        <f t="shared" si="1"/>
        <v>1</v>
      </c>
      <c r="F80" s="7">
        <f>IF(D80='Without GW'!D80,1.5,0.75)</f>
        <v>1.5</v>
      </c>
      <c r="G80"/>
      <c r="K80" s="8"/>
    </row>
    <row r="81" spans="1:11" ht="12.75">
      <c r="A81" s="2">
        <v>288</v>
      </c>
      <c r="B81" s="3" t="s">
        <v>78</v>
      </c>
      <c r="C81" s="2" t="b">
        <v>1</v>
      </c>
      <c r="D81" s="6">
        <v>0.75</v>
      </c>
      <c r="E81" s="10">
        <f t="shared" si="1"/>
        <v>0</v>
      </c>
      <c r="F81" s="7">
        <f>IF(D81='Without GW'!D81,1.5,0.75)</f>
        <v>0.75</v>
      </c>
      <c r="G81"/>
      <c r="K81" s="8"/>
    </row>
    <row r="82" spans="1:11" ht="12.75">
      <c r="A82" s="2">
        <v>289</v>
      </c>
      <c r="B82" s="3" t="s">
        <v>79</v>
      </c>
      <c r="C82" s="2" t="b">
        <v>1</v>
      </c>
      <c r="D82" s="6">
        <v>0.75</v>
      </c>
      <c r="E82" s="10">
        <f t="shared" si="1"/>
        <v>0</v>
      </c>
      <c r="F82" s="7">
        <f>IF(D82='Without GW'!D82,1.5,0.75)</f>
        <v>0.75</v>
      </c>
      <c r="G82"/>
      <c r="K82" s="8"/>
    </row>
    <row r="83" spans="1:11" ht="12.75">
      <c r="A83" s="2">
        <v>290</v>
      </c>
      <c r="B83" s="3" t="s">
        <v>80</v>
      </c>
      <c r="C83" s="2" t="b">
        <v>1</v>
      </c>
      <c r="D83" s="6">
        <v>4</v>
      </c>
      <c r="E83" s="10">
        <f t="shared" si="1"/>
        <v>2.5</v>
      </c>
      <c r="F83" s="7">
        <f>IF(D83='Without GW'!D83,1.5,0.75)</f>
        <v>1.5</v>
      </c>
      <c r="G83"/>
      <c r="K83" s="8"/>
    </row>
    <row r="84" spans="1:11" ht="12.75">
      <c r="A84" s="2">
        <v>291</v>
      </c>
      <c r="B84" s="3" t="s">
        <v>81</v>
      </c>
      <c r="C84" s="2" t="b">
        <v>1</v>
      </c>
      <c r="D84" s="6">
        <v>4.34</v>
      </c>
      <c r="E84" s="10">
        <f t="shared" si="1"/>
        <v>2.84</v>
      </c>
      <c r="F84" s="7">
        <f>IF(D84='Without GW'!D84,1.5,0.75)</f>
        <v>1.5</v>
      </c>
      <c r="G84"/>
      <c r="K84" s="8"/>
    </row>
    <row r="85" spans="1:11" ht="12.75">
      <c r="A85" s="2">
        <v>292</v>
      </c>
      <c r="B85" s="3" t="s">
        <v>82</v>
      </c>
      <c r="C85" s="2" t="b">
        <v>1</v>
      </c>
      <c r="D85" s="6">
        <v>4.34</v>
      </c>
      <c r="E85" s="10">
        <f t="shared" si="1"/>
        <v>2.84</v>
      </c>
      <c r="F85" s="7">
        <f>IF(D85='Without GW'!D85,1.5,0.75)</f>
        <v>1.5</v>
      </c>
      <c r="G85"/>
      <c r="K85" s="8"/>
    </row>
    <row r="86" spans="1:11" ht="12.75">
      <c r="A86" s="2">
        <v>293</v>
      </c>
      <c r="B86" s="3" t="s">
        <v>83</v>
      </c>
      <c r="C86" s="2" t="b">
        <v>1</v>
      </c>
      <c r="D86" s="6">
        <v>4</v>
      </c>
      <c r="E86" s="10">
        <f t="shared" si="1"/>
        <v>2.5</v>
      </c>
      <c r="F86" s="7">
        <f>IF(D86='Without GW'!D86,1.5,0.75)</f>
        <v>1.5</v>
      </c>
      <c r="G86"/>
      <c r="K86" s="8"/>
    </row>
    <row r="87" spans="1:11" ht="12.75">
      <c r="A87" s="2">
        <v>294</v>
      </c>
      <c r="B87" s="3" t="s">
        <v>84</v>
      </c>
      <c r="C87" s="2" t="b">
        <v>1</v>
      </c>
      <c r="D87" s="6">
        <v>0.75</v>
      </c>
      <c r="E87" s="10">
        <f t="shared" si="1"/>
        <v>0</v>
      </c>
      <c r="F87" s="7">
        <f>IF(D87='Without GW'!D87,1.5,0.75)</f>
        <v>0.75</v>
      </c>
      <c r="G87"/>
      <c r="K87" s="8"/>
    </row>
    <row r="88" spans="1:11" ht="12.75">
      <c r="A88" s="2">
        <v>295</v>
      </c>
      <c r="B88" s="3" t="s">
        <v>85</v>
      </c>
      <c r="C88" s="2" t="b">
        <v>1</v>
      </c>
      <c r="D88" s="6">
        <v>0.75</v>
      </c>
      <c r="E88" s="10">
        <f t="shared" si="1"/>
        <v>0</v>
      </c>
      <c r="F88" s="7">
        <f>IF(D88='Without GW'!D88,1.5,0.75)</f>
        <v>0.75</v>
      </c>
      <c r="G88"/>
      <c r="K88" s="8"/>
    </row>
    <row r="89" spans="1:11" ht="12.75">
      <c r="A89" s="2">
        <v>296</v>
      </c>
      <c r="B89" s="3" t="s">
        <v>86</v>
      </c>
      <c r="C89" s="2" t="b">
        <v>1</v>
      </c>
      <c r="D89" s="6">
        <v>0.75</v>
      </c>
      <c r="E89" s="10">
        <f t="shared" si="1"/>
        <v>0</v>
      </c>
      <c r="F89" s="7">
        <f>IF(D89='Without GW'!D89,1.5,0.75)</f>
        <v>0.75</v>
      </c>
      <c r="G89"/>
      <c r="K89" s="8"/>
    </row>
    <row r="90" spans="1:11" ht="12.75">
      <c r="A90" s="2">
        <v>297</v>
      </c>
      <c r="B90" s="3" t="s">
        <v>87</v>
      </c>
      <c r="C90" s="2" t="b">
        <v>1</v>
      </c>
      <c r="D90" s="6">
        <v>7.5</v>
      </c>
      <c r="E90" s="10">
        <f t="shared" si="1"/>
        <v>6</v>
      </c>
      <c r="F90" s="7">
        <f>IF(D90='Without GW'!D90,1.5,0.75)</f>
        <v>1.5</v>
      </c>
      <c r="G90"/>
      <c r="K90" s="8"/>
    </row>
    <row r="91" spans="1:11" ht="12.75">
      <c r="A91" s="2">
        <v>298</v>
      </c>
      <c r="B91" s="3" t="s">
        <v>88</v>
      </c>
      <c r="C91" s="2" t="b">
        <v>1</v>
      </c>
      <c r="D91" s="6">
        <v>7.34</v>
      </c>
      <c r="E91" s="10">
        <f t="shared" si="1"/>
        <v>5.84</v>
      </c>
      <c r="F91" s="7">
        <f>IF(D91='Without GW'!D91,1.5,0.75)</f>
        <v>1.5</v>
      </c>
      <c r="G91"/>
      <c r="K91" s="8"/>
    </row>
    <row r="92" spans="1:11" ht="12.75">
      <c r="A92" s="2">
        <v>299</v>
      </c>
      <c r="B92" s="3" t="s">
        <v>89</v>
      </c>
      <c r="C92" s="2" t="b">
        <v>1</v>
      </c>
      <c r="D92" s="6">
        <v>0.75</v>
      </c>
      <c r="E92" s="10">
        <f t="shared" si="1"/>
        <v>0</v>
      </c>
      <c r="F92" s="7">
        <f>IF(D92='Without GW'!D92,1.5,0.75)</f>
        <v>0.75</v>
      </c>
      <c r="G92"/>
      <c r="K92" s="8"/>
    </row>
    <row r="93" spans="1:11" ht="12.75">
      <c r="A93" s="2">
        <v>300</v>
      </c>
      <c r="B93" s="3" t="s">
        <v>90</v>
      </c>
      <c r="C93" s="2" t="b">
        <v>1</v>
      </c>
      <c r="D93" s="6">
        <v>4</v>
      </c>
      <c r="E93" s="10">
        <f t="shared" si="1"/>
        <v>2.5</v>
      </c>
      <c r="F93" s="7">
        <f>IF(D93='Without GW'!D93,1.5,0.75)</f>
        <v>1.5</v>
      </c>
      <c r="G93"/>
      <c r="K93" s="8"/>
    </row>
    <row r="94" spans="1:11" ht="12.75">
      <c r="A94" s="2">
        <v>301</v>
      </c>
      <c r="B94" s="3" t="s">
        <v>91</v>
      </c>
      <c r="C94" s="2" t="b">
        <v>1</v>
      </c>
      <c r="D94" s="6">
        <v>7.34</v>
      </c>
      <c r="E94" s="10">
        <f t="shared" si="1"/>
        <v>5.84</v>
      </c>
      <c r="F94" s="7">
        <f>IF(D94='Without GW'!D94,1.5,0.75)</f>
        <v>1.5</v>
      </c>
      <c r="G94"/>
      <c r="K94" s="8"/>
    </row>
    <row r="95" spans="1:11" ht="12.75">
      <c r="A95" s="2">
        <v>302</v>
      </c>
      <c r="B95" s="3" t="s">
        <v>92</v>
      </c>
      <c r="C95" s="2" t="b">
        <v>1</v>
      </c>
      <c r="D95" s="6">
        <v>0.75</v>
      </c>
      <c r="E95" s="10">
        <f t="shared" si="1"/>
        <v>0</v>
      </c>
      <c r="F95" s="7">
        <f>IF(D95='Without GW'!D95,1.5,0.75)</f>
        <v>0.75</v>
      </c>
      <c r="G95"/>
      <c r="K95" s="8"/>
    </row>
    <row r="96" spans="1:11" ht="12.75">
      <c r="A96" s="2">
        <v>303</v>
      </c>
      <c r="B96" s="3" t="s">
        <v>93</v>
      </c>
      <c r="C96" s="2" t="b">
        <v>1</v>
      </c>
      <c r="D96" s="6">
        <v>0.75</v>
      </c>
      <c r="E96" s="10">
        <f t="shared" si="1"/>
        <v>0</v>
      </c>
      <c r="F96" s="7">
        <f>IF(D96='Without GW'!D96,1.5,0.75)</f>
        <v>0.75</v>
      </c>
      <c r="G96"/>
      <c r="K96" s="8"/>
    </row>
    <row r="97" spans="1:11" ht="12.75">
      <c r="A97" s="2">
        <v>304</v>
      </c>
      <c r="B97" s="3" t="s">
        <v>94</v>
      </c>
      <c r="C97" s="2" t="b">
        <v>1</v>
      </c>
      <c r="D97" s="6">
        <v>10.5</v>
      </c>
      <c r="E97" s="10">
        <f t="shared" si="1"/>
        <v>9</v>
      </c>
      <c r="F97" s="7">
        <f>IF(D97='Without GW'!D97,1.5,0.75)</f>
        <v>1.5</v>
      </c>
      <c r="G97"/>
      <c r="K97" s="8"/>
    </row>
    <row r="98" spans="1:11" ht="12.75">
      <c r="A98" s="2">
        <v>305</v>
      </c>
      <c r="B98" s="3" t="s">
        <v>95</v>
      </c>
      <c r="C98" s="2" t="b">
        <v>1</v>
      </c>
      <c r="D98" s="6">
        <v>4.6</v>
      </c>
      <c r="E98" s="10">
        <f t="shared" si="1"/>
        <v>3.0999999999999996</v>
      </c>
      <c r="F98" s="7">
        <f>IF(D98='Without GW'!D98,1.5,0.75)</f>
        <v>1.5</v>
      </c>
      <c r="G98"/>
      <c r="K98" s="8"/>
    </row>
    <row r="99" spans="1:11" ht="12.75">
      <c r="A99" s="2">
        <v>306</v>
      </c>
      <c r="B99" s="3" t="s">
        <v>96</v>
      </c>
      <c r="C99" s="2" t="b">
        <v>1</v>
      </c>
      <c r="D99" s="6">
        <v>0.75</v>
      </c>
      <c r="E99" s="10">
        <f t="shared" si="1"/>
        <v>0</v>
      </c>
      <c r="F99" s="7">
        <f>IF(D99='Without GW'!D99,1.5,0.75)</f>
        <v>0.75</v>
      </c>
      <c r="G99"/>
      <c r="K99" s="8"/>
    </row>
    <row r="100" spans="1:11" ht="12.75">
      <c r="A100" s="2">
        <v>307</v>
      </c>
      <c r="B100" s="3" t="s">
        <v>97</v>
      </c>
      <c r="C100" s="2" t="b">
        <v>1</v>
      </c>
      <c r="D100" s="6">
        <v>4</v>
      </c>
      <c r="E100" s="10">
        <f t="shared" si="1"/>
        <v>2.5</v>
      </c>
      <c r="F100" s="7">
        <f>IF(D100='Without GW'!D100,1.5,0.75)</f>
        <v>1.5</v>
      </c>
      <c r="G100"/>
      <c r="K100" s="8"/>
    </row>
    <row r="101" spans="1:11" ht="12.75">
      <c r="A101" s="2">
        <v>308</v>
      </c>
      <c r="B101" s="3" t="s">
        <v>98</v>
      </c>
      <c r="C101" s="2" t="b">
        <v>1</v>
      </c>
      <c r="D101" s="6">
        <v>4.3</v>
      </c>
      <c r="E101" s="10">
        <f t="shared" si="1"/>
        <v>2.8</v>
      </c>
      <c r="F101" s="7">
        <f>IF(D101='Without GW'!D101,1.5,0.75)</f>
        <v>1.5</v>
      </c>
      <c r="G101"/>
      <c r="K101" s="8"/>
    </row>
    <row r="102" spans="1:11" ht="12.75">
      <c r="A102" s="2">
        <v>309</v>
      </c>
      <c r="B102" s="3" t="s">
        <v>99</v>
      </c>
      <c r="C102" s="2" t="b">
        <v>1</v>
      </c>
      <c r="D102" s="6">
        <v>4</v>
      </c>
      <c r="E102" s="10">
        <f t="shared" si="1"/>
        <v>2.5</v>
      </c>
      <c r="F102" s="7">
        <f>IF(D102='Without GW'!D102,1.5,0.75)</f>
        <v>1.5</v>
      </c>
      <c r="G102"/>
      <c r="K102" s="8"/>
    </row>
    <row r="103" spans="1:11" ht="12.75">
      <c r="A103" s="2">
        <v>310</v>
      </c>
      <c r="B103" s="3" t="s">
        <v>100</v>
      </c>
      <c r="C103" s="2" t="b">
        <v>1</v>
      </c>
      <c r="D103" s="6">
        <v>0.75</v>
      </c>
      <c r="E103" s="10">
        <f t="shared" si="1"/>
        <v>0</v>
      </c>
      <c r="F103" s="7">
        <f>IF(D103='Without GW'!D103,1.5,0.75)</f>
        <v>0.75</v>
      </c>
      <c r="G103"/>
      <c r="K103" s="8"/>
    </row>
    <row r="104" spans="1:11" ht="12.75">
      <c r="A104" s="2">
        <v>311</v>
      </c>
      <c r="B104" s="3" t="s">
        <v>101</v>
      </c>
      <c r="C104" s="2" t="b">
        <v>1</v>
      </c>
      <c r="D104" s="6">
        <v>10.5</v>
      </c>
      <c r="E104" s="10">
        <f t="shared" si="1"/>
        <v>9</v>
      </c>
      <c r="F104" s="7">
        <f>IF(D104='Without GW'!D104,1.5,0.75)</f>
        <v>1.5</v>
      </c>
      <c r="G104"/>
      <c r="K104" s="8"/>
    </row>
    <row r="105" spans="1:11" ht="12.75">
      <c r="A105" s="2">
        <v>312</v>
      </c>
      <c r="B105" s="3" t="s">
        <v>102</v>
      </c>
      <c r="C105" s="2" t="b">
        <v>1</v>
      </c>
      <c r="D105" s="6">
        <v>0.75</v>
      </c>
      <c r="E105" s="10">
        <f t="shared" si="1"/>
        <v>0</v>
      </c>
      <c r="F105" s="7">
        <f>IF(D105='Without GW'!D105,1.5,0.75)</f>
        <v>0.75</v>
      </c>
      <c r="G105"/>
      <c r="K105" s="8"/>
    </row>
    <row r="106" spans="1:11" ht="12.75">
      <c r="A106" s="2">
        <v>313</v>
      </c>
      <c r="B106" s="3" t="s">
        <v>103</v>
      </c>
      <c r="C106" s="2" t="b">
        <v>1</v>
      </c>
      <c r="D106" s="6">
        <v>0.75</v>
      </c>
      <c r="E106" s="10">
        <f t="shared" si="1"/>
        <v>0</v>
      </c>
      <c r="F106" s="7">
        <f>IF(D106='Without GW'!D106,1.5,0.75)</f>
        <v>0.75</v>
      </c>
      <c r="G106"/>
      <c r="K106" s="8"/>
    </row>
    <row r="107" spans="1:11" ht="12.75">
      <c r="A107" s="2">
        <v>314</v>
      </c>
      <c r="B107" s="3" t="s">
        <v>104</v>
      </c>
      <c r="C107" s="2" t="b">
        <v>1</v>
      </c>
      <c r="D107" s="6">
        <v>0.75</v>
      </c>
      <c r="E107" s="10">
        <f t="shared" si="1"/>
        <v>0</v>
      </c>
      <c r="F107" s="7">
        <f>IF(D107='Without GW'!D107,1.5,0.75)</f>
        <v>0.75</v>
      </c>
      <c r="G107"/>
      <c r="K107" s="8"/>
    </row>
    <row r="108" spans="1:11" ht="12.75">
      <c r="A108" s="2">
        <v>315</v>
      </c>
      <c r="B108" s="3" t="s">
        <v>105</v>
      </c>
      <c r="C108" s="2" t="b">
        <v>1</v>
      </c>
      <c r="D108" s="6">
        <v>4.7</v>
      </c>
      <c r="E108" s="10">
        <f t="shared" si="1"/>
        <v>3.2</v>
      </c>
      <c r="F108" s="7">
        <f>IF(D108='Without GW'!D108,1.5,0.75)</f>
        <v>1.5</v>
      </c>
      <c r="G108"/>
      <c r="K108" s="8"/>
    </row>
    <row r="109" spans="1:11" ht="12.75">
      <c r="A109" s="2">
        <v>316</v>
      </c>
      <c r="B109" s="3" t="s">
        <v>106</v>
      </c>
      <c r="C109" s="2" t="b">
        <v>1</v>
      </c>
      <c r="D109" s="6">
        <v>0.75</v>
      </c>
      <c r="E109" s="10">
        <f t="shared" si="1"/>
        <v>0</v>
      </c>
      <c r="F109" s="7">
        <f>IF(D109='Without GW'!D109,1.5,0.75)</f>
        <v>0.75</v>
      </c>
      <c r="G109"/>
      <c r="K109" s="8"/>
    </row>
    <row r="110" spans="1:11" ht="12.75">
      <c r="A110" s="2">
        <v>317</v>
      </c>
      <c r="B110" s="3" t="s">
        <v>107</v>
      </c>
      <c r="C110" s="2" t="b">
        <v>1</v>
      </c>
      <c r="D110" s="6">
        <v>0.75</v>
      </c>
      <c r="E110" s="10">
        <f t="shared" si="1"/>
        <v>0</v>
      </c>
      <c r="F110" s="7">
        <f>IF(D110='Without GW'!D110,1.5,0.75)</f>
        <v>0.75</v>
      </c>
      <c r="G110"/>
      <c r="K110" s="8"/>
    </row>
    <row r="111" spans="1:11" ht="12.75">
      <c r="A111" s="2">
        <v>318</v>
      </c>
      <c r="B111" s="3" t="s">
        <v>108</v>
      </c>
      <c r="C111" s="2" t="b">
        <v>1</v>
      </c>
      <c r="D111" s="6">
        <v>0.75</v>
      </c>
      <c r="E111" s="10">
        <f t="shared" si="1"/>
        <v>0</v>
      </c>
      <c r="F111" s="7">
        <f>IF(D111='Without GW'!D111,1.5,0.75)</f>
        <v>0.75</v>
      </c>
      <c r="G111"/>
      <c r="K111" s="8"/>
    </row>
    <row r="112" spans="1:11" ht="12.75">
      <c r="A112" s="2">
        <v>319</v>
      </c>
      <c r="B112" s="3" t="s">
        <v>109</v>
      </c>
      <c r="C112" s="2" t="b">
        <v>1</v>
      </c>
      <c r="D112" s="6">
        <v>0.75</v>
      </c>
      <c r="E112" s="10">
        <f t="shared" si="1"/>
        <v>0</v>
      </c>
      <c r="F112" s="7">
        <f>IF(D112='Without GW'!D112,1.5,0.75)</f>
        <v>0.75</v>
      </c>
      <c r="G112"/>
      <c r="K112" s="8"/>
    </row>
    <row r="113" spans="1:11" ht="12.75">
      <c r="A113" s="2">
        <v>320</v>
      </c>
      <c r="B113" s="3" t="s">
        <v>110</v>
      </c>
      <c r="C113" s="2" t="b">
        <v>1</v>
      </c>
      <c r="D113" s="6">
        <v>0.75</v>
      </c>
      <c r="E113" s="10">
        <f t="shared" si="1"/>
        <v>0</v>
      </c>
      <c r="F113" s="7">
        <f>IF(D113='Without GW'!D113,1.5,0.75)</f>
        <v>0.75</v>
      </c>
      <c r="G113"/>
      <c r="K113" s="8"/>
    </row>
    <row r="114" spans="1:11" ht="12.75">
      <c r="A114" s="2">
        <v>321</v>
      </c>
      <c r="B114" s="3" t="s">
        <v>111</v>
      </c>
      <c r="C114" s="2" t="b">
        <v>1</v>
      </c>
      <c r="D114" s="6">
        <v>4.7</v>
      </c>
      <c r="E114" s="10">
        <f t="shared" si="1"/>
        <v>3.2</v>
      </c>
      <c r="F114" s="7">
        <f>IF(D114='Without GW'!D114,1.5,0.75)</f>
        <v>1.5</v>
      </c>
      <c r="G114"/>
      <c r="K114" s="8"/>
    </row>
    <row r="115" spans="1:11" ht="12.75">
      <c r="A115" s="2">
        <v>322</v>
      </c>
      <c r="B115" s="3" t="s">
        <v>112</v>
      </c>
      <c r="C115" s="2" t="b">
        <v>1</v>
      </c>
      <c r="D115" s="6">
        <v>7.5</v>
      </c>
      <c r="E115" s="10">
        <f t="shared" si="1"/>
        <v>6</v>
      </c>
      <c r="F115" s="7">
        <f>IF(D115='Without GW'!D115,1.5,0.75)</f>
        <v>1.5</v>
      </c>
      <c r="G115"/>
      <c r="K115" s="8"/>
    </row>
    <row r="116" spans="1:11" ht="12.75">
      <c r="A116" s="2">
        <v>323</v>
      </c>
      <c r="B116" s="3" t="s">
        <v>113</v>
      </c>
      <c r="C116" s="2" t="b">
        <v>1</v>
      </c>
      <c r="D116" s="6">
        <v>0.75</v>
      </c>
      <c r="E116" s="10">
        <f t="shared" si="1"/>
        <v>0</v>
      </c>
      <c r="F116" s="7">
        <f>IF(D116='Without GW'!D116,1.5,0.75)</f>
        <v>0.75</v>
      </c>
      <c r="G116"/>
      <c r="K116" s="8"/>
    </row>
    <row r="117" spans="1:11" ht="12.75">
      <c r="A117" s="2">
        <v>324</v>
      </c>
      <c r="B117" s="3" t="s">
        <v>114</v>
      </c>
      <c r="C117" s="2" t="b">
        <v>1</v>
      </c>
      <c r="D117" s="6">
        <v>0.75</v>
      </c>
      <c r="E117" s="10">
        <f t="shared" si="1"/>
        <v>0</v>
      </c>
      <c r="F117" s="7">
        <f>IF(D117='Without GW'!D117,1.5,0.75)</f>
        <v>0.75</v>
      </c>
      <c r="G117"/>
      <c r="K117" s="8"/>
    </row>
    <row r="118" spans="1:11" ht="12.75">
      <c r="A118" s="2">
        <v>325</v>
      </c>
      <c r="B118" s="3" t="s">
        <v>115</v>
      </c>
      <c r="C118" s="2" t="b">
        <v>1</v>
      </c>
      <c r="D118" s="6">
        <v>0.75</v>
      </c>
      <c r="E118" s="10">
        <f t="shared" si="1"/>
        <v>0</v>
      </c>
      <c r="F118" s="7">
        <f>IF(D118='Without GW'!D118,1.5,0.75)</f>
        <v>0.75</v>
      </c>
      <c r="G118"/>
      <c r="K118" s="8"/>
    </row>
    <row r="119" spans="1:11" ht="12.75">
      <c r="A119" s="2">
        <v>326</v>
      </c>
      <c r="B119" s="3" t="s">
        <v>116</v>
      </c>
      <c r="C119" s="2" t="b">
        <v>1</v>
      </c>
      <c r="D119" s="6">
        <v>8.5</v>
      </c>
      <c r="E119" s="10">
        <f t="shared" si="1"/>
        <v>7</v>
      </c>
      <c r="F119" s="7">
        <f>IF(D119='Without GW'!D119,1.5,0.75)</f>
        <v>1.5</v>
      </c>
      <c r="G119"/>
      <c r="K119" s="8"/>
    </row>
    <row r="120" spans="1:11" ht="12.75">
      <c r="A120" s="2">
        <v>327</v>
      </c>
      <c r="B120" s="3" t="s">
        <v>117</v>
      </c>
      <c r="C120" s="2" t="b">
        <v>1</v>
      </c>
      <c r="D120" s="6">
        <v>10.5</v>
      </c>
      <c r="E120" s="10">
        <f t="shared" si="1"/>
        <v>9</v>
      </c>
      <c r="F120" s="7">
        <f>IF(D120='Without GW'!D120,1.5,0.75)</f>
        <v>1.5</v>
      </c>
      <c r="G120"/>
      <c r="K120" s="8"/>
    </row>
    <row r="121" spans="1:11" ht="12.75">
      <c r="A121" s="2">
        <v>328</v>
      </c>
      <c r="B121" s="3" t="s">
        <v>118</v>
      </c>
      <c r="C121" s="2" t="b">
        <v>1</v>
      </c>
      <c r="D121" s="6">
        <v>7.5</v>
      </c>
      <c r="E121" s="10">
        <f t="shared" si="1"/>
        <v>6</v>
      </c>
      <c r="F121" s="7">
        <f>IF(D121='Without GW'!D121,1.5,0.75)</f>
        <v>1.5</v>
      </c>
      <c r="G121"/>
      <c r="K121" s="8"/>
    </row>
    <row r="122" spans="1:11" ht="12.75">
      <c r="A122" s="2">
        <v>329</v>
      </c>
      <c r="B122" s="3" t="s">
        <v>119</v>
      </c>
      <c r="C122" s="2" t="b">
        <v>1</v>
      </c>
      <c r="D122" s="6">
        <v>8.92</v>
      </c>
      <c r="E122" s="10">
        <f t="shared" si="1"/>
        <v>7.42</v>
      </c>
      <c r="F122" s="7">
        <f>IF(D122='Without GW'!D122,1.5,0.75)</f>
        <v>1.5</v>
      </c>
      <c r="G122"/>
      <c r="K122" s="8"/>
    </row>
    <row r="123" spans="1:11" ht="12.75">
      <c r="A123" s="2">
        <v>330</v>
      </c>
      <c r="B123" s="3" t="s">
        <v>120</v>
      </c>
      <c r="C123" s="2" t="b">
        <v>1</v>
      </c>
      <c r="D123" s="6">
        <v>0.75</v>
      </c>
      <c r="E123" s="10">
        <f t="shared" si="1"/>
        <v>0</v>
      </c>
      <c r="F123" s="7">
        <f>IF(D123='Without GW'!D123,1.5,0.75)</f>
        <v>0.75</v>
      </c>
      <c r="G123"/>
      <c r="K123" s="8"/>
    </row>
    <row r="124" spans="1:11" ht="12.75">
      <c r="A124" s="2">
        <v>331</v>
      </c>
      <c r="B124" s="3" t="s">
        <v>121</v>
      </c>
      <c r="C124" s="2" t="b">
        <v>1</v>
      </c>
      <c r="D124" s="6">
        <v>0.75</v>
      </c>
      <c r="E124" s="10">
        <f t="shared" si="1"/>
        <v>0</v>
      </c>
      <c r="F124" s="7">
        <f>IF(D124='Without GW'!D124,1.5,0.75)</f>
        <v>0.75</v>
      </c>
      <c r="G124"/>
      <c r="K124" s="8"/>
    </row>
    <row r="125" spans="1:11" ht="12.75">
      <c r="A125" s="2">
        <v>332</v>
      </c>
      <c r="B125" s="3" t="s">
        <v>122</v>
      </c>
      <c r="C125" s="2" t="b">
        <v>1</v>
      </c>
      <c r="D125" s="6">
        <v>4.3</v>
      </c>
      <c r="E125" s="10">
        <f t="shared" si="1"/>
        <v>2.8</v>
      </c>
      <c r="F125" s="7">
        <f>IF(D125='Without GW'!D125,1.5,0.75)</f>
        <v>1.5</v>
      </c>
      <c r="G125"/>
      <c r="K125" s="8"/>
    </row>
    <row r="126" spans="1:11" ht="12.75">
      <c r="A126" s="2">
        <v>333</v>
      </c>
      <c r="B126" s="3" t="s">
        <v>123</v>
      </c>
      <c r="C126" s="2" t="b">
        <v>1</v>
      </c>
      <c r="D126" s="6">
        <v>0.75</v>
      </c>
      <c r="E126" s="10">
        <f t="shared" si="1"/>
        <v>0</v>
      </c>
      <c r="F126" s="7">
        <f>IF(D126='Without GW'!D126,1.5,0.75)</f>
        <v>0.75</v>
      </c>
      <c r="G126"/>
      <c r="K126" s="8"/>
    </row>
    <row r="127" spans="1:11" ht="12.75">
      <c r="A127" s="2">
        <v>334</v>
      </c>
      <c r="B127" s="3" t="s">
        <v>124</v>
      </c>
      <c r="C127" s="2" t="b">
        <v>1</v>
      </c>
      <c r="D127" s="6">
        <v>4</v>
      </c>
      <c r="E127" s="10">
        <f t="shared" si="1"/>
        <v>2.5</v>
      </c>
      <c r="F127" s="7">
        <f>IF(D127='Without GW'!D127,1.5,0.75)</f>
        <v>1.5</v>
      </c>
      <c r="G127"/>
      <c r="K127" s="8"/>
    </row>
    <row r="128" spans="1:11" ht="12.75">
      <c r="A128" s="2">
        <v>335</v>
      </c>
      <c r="B128" s="3" t="s">
        <v>125</v>
      </c>
      <c r="C128" s="2" t="b">
        <v>1</v>
      </c>
      <c r="D128" s="6">
        <v>10.5</v>
      </c>
      <c r="E128" s="10">
        <f t="shared" si="1"/>
        <v>9</v>
      </c>
      <c r="F128" s="7">
        <f>IF(D128='Without GW'!D128,1.5,0.75)</f>
        <v>1.5</v>
      </c>
      <c r="G128"/>
      <c r="K128" s="8"/>
    </row>
    <row r="129" spans="1:11" ht="12.75">
      <c r="A129" s="2">
        <v>336</v>
      </c>
      <c r="B129" s="3" t="s">
        <v>126</v>
      </c>
      <c r="C129" s="2" t="b">
        <v>1</v>
      </c>
      <c r="D129" s="6">
        <v>4.6</v>
      </c>
      <c r="E129" s="10">
        <f t="shared" si="1"/>
        <v>3.0999999999999996</v>
      </c>
      <c r="F129" s="7">
        <f>IF(D129='Without GW'!D129,1.5,0.75)</f>
        <v>1.5</v>
      </c>
      <c r="G129"/>
      <c r="K129" s="8"/>
    </row>
    <row r="130" spans="1:11" ht="12.75">
      <c r="A130" s="2">
        <v>337</v>
      </c>
      <c r="B130" s="3" t="s">
        <v>127</v>
      </c>
      <c r="C130" s="2" t="b">
        <v>1</v>
      </c>
      <c r="D130" s="6">
        <v>0.75</v>
      </c>
      <c r="E130" s="10">
        <f t="shared" si="1"/>
        <v>0</v>
      </c>
      <c r="F130" s="7">
        <f>IF(D130='Without GW'!D130,1.5,0.75)</f>
        <v>0.75</v>
      </c>
      <c r="G130"/>
      <c r="K130" s="8"/>
    </row>
    <row r="131" spans="1:11" ht="12.75">
      <c r="A131" s="2">
        <v>338</v>
      </c>
      <c r="B131" s="3" t="s">
        <v>128</v>
      </c>
      <c r="C131" s="2" t="b">
        <v>1</v>
      </c>
      <c r="D131" s="6">
        <v>4</v>
      </c>
      <c r="E131" s="10">
        <f t="shared" si="1"/>
        <v>2.5</v>
      </c>
      <c r="F131" s="7">
        <f>IF(D131='Without GW'!D131,1.5,0.75)</f>
        <v>1.5</v>
      </c>
      <c r="G131"/>
      <c r="K131" s="8"/>
    </row>
    <row r="132" spans="1:11" ht="12.75">
      <c r="A132" s="2">
        <v>339</v>
      </c>
      <c r="B132" s="3" t="s">
        <v>129</v>
      </c>
      <c r="C132" s="2" t="b">
        <v>1</v>
      </c>
      <c r="D132" s="6">
        <v>0.75</v>
      </c>
      <c r="E132" s="10">
        <f t="shared" si="1"/>
        <v>0</v>
      </c>
      <c r="F132" s="7">
        <f>IF(D132='Without GW'!D132,1.5,0.75)</f>
        <v>0.75</v>
      </c>
      <c r="G132"/>
      <c r="K132" s="8"/>
    </row>
    <row r="133" spans="1:11" ht="12.75">
      <c r="A133" s="2">
        <v>340</v>
      </c>
      <c r="B133" s="3" t="s">
        <v>130</v>
      </c>
      <c r="C133" s="2" t="b">
        <v>1</v>
      </c>
      <c r="D133" s="6">
        <v>0.75</v>
      </c>
      <c r="E133" s="10">
        <f t="shared" si="1"/>
        <v>0</v>
      </c>
      <c r="F133" s="7">
        <f>IF(D133='Without GW'!D133,1.5,0.75)</f>
        <v>0.75</v>
      </c>
      <c r="G133"/>
      <c r="K133" s="8"/>
    </row>
  </sheetData>
  <printOptions/>
  <pageMargins left="0.5" right="0.5" top="1" bottom="1" header="0.5" footer="0.5"/>
  <pageSetup fitToHeight="3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6"/>
  <sheetViews>
    <sheetView workbookViewId="0" topLeftCell="A1">
      <pane ySplit="5" topLeftCell="BM38" activePane="bottomLeft" state="frozen"/>
      <selection pane="topLeft" activeCell="A1" sqref="A1"/>
      <selection pane="bottomLeft" activeCell="F137" sqref="F137"/>
    </sheetView>
  </sheetViews>
  <sheetFormatPr defaultColWidth="9.140625" defaultRowHeight="12.75"/>
  <cols>
    <col min="1" max="1" width="9.7109375" style="0" bestFit="1" customWidth="1"/>
    <col min="2" max="2" width="32.7109375" style="0" customWidth="1"/>
    <col min="4" max="4" width="22.57421875" style="7" bestFit="1" customWidth="1"/>
    <col min="5" max="5" width="7.7109375" style="7" bestFit="1" customWidth="1"/>
    <col min="6" max="7" width="15.421875" style="7" bestFit="1" customWidth="1"/>
    <col min="11" max="16384" width="31.00390625" style="0" customWidth="1"/>
  </cols>
  <sheetData>
    <row r="1" ht="18">
      <c r="A1" s="12" t="s">
        <v>165</v>
      </c>
    </row>
    <row r="2" ht="12.75">
      <c r="A2" t="s">
        <v>169</v>
      </c>
    </row>
    <row r="5" spans="1:7" ht="12.75">
      <c r="A5" s="1" t="s">
        <v>0</v>
      </c>
      <c r="B5" s="1" t="s">
        <v>1</v>
      </c>
      <c r="C5" s="1" t="s">
        <v>2</v>
      </c>
      <c r="D5" s="4" t="s">
        <v>164</v>
      </c>
      <c r="E5" s="5" t="s">
        <v>131</v>
      </c>
      <c r="F5" s="5" t="s">
        <v>166</v>
      </c>
      <c r="G5"/>
    </row>
    <row r="6" spans="1:11" ht="12.75">
      <c r="A6" s="2">
        <v>213</v>
      </c>
      <c r="B6" s="3" t="s">
        <v>3</v>
      </c>
      <c r="C6" s="2" t="b">
        <v>1</v>
      </c>
      <c r="D6" s="6">
        <v>4.3</v>
      </c>
      <c r="E6" s="10">
        <f aca="true" t="shared" si="0" ref="E6:E37">D6-F6</f>
        <v>2.8</v>
      </c>
      <c r="F6" s="7">
        <v>1.5</v>
      </c>
      <c r="G6"/>
      <c r="K6" s="8"/>
    </row>
    <row r="7" spans="1:11" ht="12.75">
      <c r="A7" s="2">
        <v>214</v>
      </c>
      <c r="B7" s="3" t="s">
        <v>4</v>
      </c>
      <c r="C7" s="2" t="b">
        <v>1</v>
      </c>
      <c r="D7" s="6">
        <v>4.3</v>
      </c>
      <c r="E7" s="10">
        <f t="shared" si="0"/>
        <v>2.8</v>
      </c>
      <c r="F7" s="7">
        <v>1.5</v>
      </c>
      <c r="G7"/>
      <c r="K7" s="8"/>
    </row>
    <row r="8" spans="1:11" ht="12.75">
      <c r="A8" s="2">
        <v>215</v>
      </c>
      <c r="B8" s="3" t="s">
        <v>5</v>
      </c>
      <c r="C8" s="2" t="b">
        <v>1</v>
      </c>
      <c r="D8" s="6">
        <v>4.3</v>
      </c>
      <c r="E8" s="10">
        <f t="shared" si="0"/>
        <v>2.8</v>
      </c>
      <c r="F8" s="7">
        <v>1.5</v>
      </c>
      <c r="G8"/>
      <c r="K8" s="8"/>
    </row>
    <row r="9" spans="1:11" ht="12.75">
      <c r="A9" s="2">
        <v>216</v>
      </c>
      <c r="B9" s="3" t="s">
        <v>6</v>
      </c>
      <c r="C9" s="2" t="b">
        <v>1</v>
      </c>
      <c r="D9" s="6">
        <v>4.3</v>
      </c>
      <c r="E9" s="10">
        <f t="shared" si="0"/>
        <v>2.8</v>
      </c>
      <c r="F9" s="7">
        <v>1.5</v>
      </c>
      <c r="G9"/>
      <c r="K9" s="8"/>
    </row>
    <row r="10" spans="1:11" ht="12.75">
      <c r="A10" s="2">
        <v>217</v>
      </c>
      <c r="B10" s="3" t="s">
        <v>7</v>
      </c>
      <c r="C10" s="2" t="b">
        <v>1</v>
      </c>
      <c r="D10" s="6">
        <v>4.3</v>
      </c>
      <c r="E10" s="10">
        <f t="shared" si="0"/>
        <v>2.8</v>
      </c>
      <c r="F10" s="7">
        <v>1.5</v>
      </c>
      <c r="G10"/>
      <c r="K10" s="8"/>
    </row>
    <row r="11" spans="1:11" ht="12.75">
      <c r="A11" s="2">
        <v>218</v>
      </c>
      <c r="B11" s="3" t="s">
        <v>8</v>
      </c>
      <c r="C11" s="2" t="b">
        <v>1</v>
      </c>
      <c r="D11" s="6">
        <v>3.5</v>
      </c>
      <c r="E11" s="10">
        <f t="shared" si="0"/>
        <v>2</v>
      </c>
      <c r="F11" s="7">
        <v>1.5</v>
      </c>
      <c r="G11"/>
      <c r="K11" s="8"/>
    </row>
    <row r="12" spans="1:11" ht="12.75">
      <c r="A12" s="2">
        <v>219</v>
      </c>
      <c r="B12" s="3" t="s">
        <v>9</v>
      </c>
      <c r="C12" s="2" t="b">
        <v>1</v>
      </c>
      <c r="D12" s="6">
        <v>3.5</v>
      </c>
      <c r="E12" s="10">
        <f t="shared" si="0"/>
        <v>2</v>
      </c>
      <c r="F12" s="7">
        <v>1.5</v>
      </c>
      <c r="G12"/>
      <c r="K12" s="8"/>
    </row>
    <row r="13" spans="1:11" ht="12.75">
      <c r="A13" s="2">
        <v>220</v>
      </c>
      <c r="B13" s="3" t="s">
        <v>10</v>
      </c>
      <c r="C13" s="2" t="b">
        <v>1</v>
      </c>
      <c r="D13" s="6">
        <v>3.5</v>
      </c>
      <c r="E13" s="10">
        <f t="shared" si="0"/>
        <v>2</v>
      </c>
      <c r="F13" s="7">
        <v>1.5</v>
      </c>
      <c r="G13"/>
      <c r="K13" s="8"/>
    </row>
    <row r="14" spans="1:11" ht="12.75">
      <c r="A14" s="2">
        <v>221</v>
      </c>
      <c r="B14" s="3" t="s">
        <v>11</v>
      </c>
      <c r="C14" s="2" t="b">
        <v>1</v>
      </c>
      <c r="D14" s="6">
        <v>3.5</v>
      </c>
      <c r="E14" s="10">
        <f t="shared" si="0"/>
        <v>2</v>
      </c>
      <c r="F14" s="7">
        <v>1.5</v>
      </c>
      <c r="G14"/>
      <c r="K14" s="8"/>
    </row>
    <row r="15" spans="1:11" ht="12.75">
      <c r="A15" s="2">
        <v>222</v>
      </c>
      <c r="B15" s="3" t="s">
        <v>12</v>
      </c>
      <c r="C15" s="2" t="b">
        <v>1</v>
      </c>
      <c r="D15" s="6">
        <v>6.5</v>
      </c>
      <c r="E15" s="10">
        <f t="shared" si="0"/>
        <v>5</v>
      </c>
      <c r="F15" s="7">
        <v>1.5</v>
      </c>
      <c r="G15"/>
      <c r="K15" s="8"/>
    </row>
    <row r="16" spans="1:11" ht="12.75">
      <c r="A16" s="2">
        <v>223</v>
      </c>
      <c r="B16" s="3" t="s">
        <v>13</v>
      </c>
      <c r="C16" s="2" t="b">
        <v>1</v>
      </c>
      <c r="D16" s="6">
        <v>6.5</v>
      </c>
      <c r="E16" s="10">
        <f t="shared" si="0"/>
        <v>5</v>
      </c>
      <c r="F16" s="7">
        <v>1.5</v>
      </c>
      <c r="G16"/>
      <c r="K16" s="8"/>
    </row>
    <row r="17" spans="1:11" ht="12.75">
      <c r="A17" s="2">
        <v>224</v>
      </c>
      <c r="B17" s="3" t="s">
        <v>14</v>
      </c>
      <c r="C17" s="2" t="b">
        <v>1</v>
      </c>
      <c r="D17" s="6">
        <v>6.5</v>
      </c>
      <c r="E17" s="10">
        <f t="shared" si="0"/>
        <v>5</v>
      </c>
      <c r="F17" s="7">
        <v>1.5</v>
      </c>
      <c r="G17"/>
      <c r="K17" s="8"/>
    </row>
    <row r="18" spans="1:11" ht="12.75">
      <c r="A18" s="2">
        <v>225</v>
      </c>
      <c r="B18" s="3" t="s">
        <v>15</v>
      </c>
      <c r="C18" s="2" t="b">
        <v>1</v>
      </c>
      <c r="D18" s="6">
        <v>7.34</v>
      </c>
      <c r="E18" s="10">
        <f t="shared" si="0"/>
        <v>5.84</v>
      </c>
      <c r="F18" s="7">
        <v>1.5</v>
      </c>
      <c r="G18"/>
      <c r="K18" s="8"/>
    </row>
    <row r="19" spans="1:11" ht="12.75">
      <c r="A19" s="2">
        <v>226</v>
      </c>
      <c r="B19" s="3" t="s">
        <v>16</v>
      </c>
      <c r="C19" s="2" t="b">
        <v>1</v>
      </c>
      <c r="D19" s="6">
        <v>8.92</v>
      </c>
      <c r="E19" s="10">
        <f t="shared" si="0"/>
        <v>7.42</v>
      </c>
      <c r="F19" s="7">
        <v>1.5</v>
      </c>
      <c r="G19"/>
      <c r="K19" s="8"/>
    </row>
    <row r="20" spans="1:11" ht="12.75">
      <c r="A20" s="2">
        <v>227</v>
      </c>
      <c r="B20" s="3" t="s">
        <v>17</v>
      </c>
      <c r="C20" s="2" t="b">
        <v>1</v>
      </c>
      <c r="D20" s="6">
        <v>4.54</v>
      </c>
      <c r="E20" s="10">
        <f t="shared" si="0"/>
        <v>3.04</v>
      </c>
      <c r="F20" s="7">
        <v>1.5</v>
      </c>
      <c r="G20"/>
      <c r="K20" s="8"/>
    </row>
    <row r="21" spans="1:11" ht="12.75">
      <c r="A21" s="2">
        <v>228</v>
      </c>
      <c r="B21" s="3" t="s">
        <v>18</v>
      </c>
      <c r="C21" s="2" t="b">
        <v>1</v>
      </c>
      <c r="D21" s="6">
        <v>4.54</v>
      </c>
      <c r="E21" s="10">
        <f t="shared" si="0"/>
        <v>3.04</v>
      </c>
      <c r="F21" s="7">
        <v>1.5</v>
      </c>
      <c r="G21"/>
      <c r="K21" s="8"/>
    </row>
    <row r="22" spans="1:11" ht="12.75">
      <c r="A22" s="2">
        <v>229</v>
      </c>
      <c r="B22" s="3" t="s">
        <v>19</v>
      </c>
      <c r="C22" s="2" t="b">
        <v>1</v>
      </c>
      <c r="D22" s="6">
        <v>4.54</v>
      </c>
      <c r="E22" s="10">
        <f t="shared" si="0"/>
        <v>3.04</v>
      </c>
      <c r="F22" s="7">
        <v>1.5</v>
      </c>
      <c r="G22"/>
      <c r="K22" s="8"/>
    </row>
    <row r="23" spans="1:11" ht="12.75">
      <c r="A23" s="2">
        <v>230</v>
      </c>
      <c r="B23" s="3" t="s">
        <v>20</v>
      </c>
      <c r="C23" s="2" t="b">
        <v>1</v>
      </c>
      <c r="D23" s="6">
        <v>3.57</v>
      </c>
      <c r="E23" s="10">
        <f t="shared" si="0"/>
        <v>2.07</v>
      </c>
      <c r="F23" s="7">
        <v>1.5</v>
      </c>
      <c r="G23"/>
      <c r="K23" s="8"/>
    </row>
    <row r="24" spans="1:11" ht="12.75">
      <c r="A24" s="2">
        <v>231</v>
      </c>
      <c r="B24" s="3" t="s">
        <v>21</v>
      </c>
      <c r="C24" s="2" t="b">
        <v>1</v>
      </c>
      <c r="D24" s="6">
        <v>3.57</v>
      </c>
      <c r="E24" s="10">
        <f t="shared" si="0"/>
        <v>2.07</v>
      </c>
      <c r="F24" s="7">
        <v>1.5</v>
      </c>
      <c r="G24"/>
      <c r="K24" s="8"/>
    </row>
    <row r="25" spans="1:11" ht="12.75">
      <c r="A25" s="2">
        <v>232</v>
      </c>
      <c r="B25" s="3" t="s">
        <v>22</v>
      </c>
      <c r="C25" s="2" t="b">
        <v>1</v>
      </c>
      <c r="D25" s="6">
        <v>3.57</v>
      </c>
      <c r="E25" s="10">
        <f t="shared" si="0"/>
        <v>2.07</v>
      </c>
      <c r="F25" s="7">
        <v>1.5</v>
      </c>
      <c r="G25"/>
      <c r="K25" s="8"/>
    </row>
    <row r="26" spans="1:11" ht="12.75">
      <c r="A26" s="2">
        <v>233</v>
      </c>
      <c r="B26" s="3" t="s">
        <v>23</v>
      </c>
      <c r="C26" s="2" t="b">
        <v>1</v>
      </c>
      <c r="D26" s="6">
        <v>10.5</v>
      </c>
      <c r="E26" s="10">
        <f t="shared" si="0"/>
        <v>9</v>
      </c>
      <c r="F26" s="7">
        <v>1.5</v>
      </c>
      <c r="G26"/>
      <c r="K26" s="8"/>
    </row>
    <row r="27" spans="1:11" ht="12.75">
      <c r="A27" s="2">
        <v>234</v>
      </c>
      <c r="B27" s="3" t="s">
        <v>24</v>
      </c>
      <c r="C27" s="2" t="b">
        <v>1</v>
      </c>
      <c r="D27" s="6">
        <v>10.5</v>
      </c>
      <c r="E27" s="10">
        <f t="shared" si="0"/>
        <v>9</v>
      </c>
      <c r="F27" s="7">
        <v>1.5</v>
      </c>
      <c r="G27"/>
      <c r="K27" s="8"/>
    </row>
    <row r="28" spans="1:11" ht="12.75">
      <c r="A28" s="2">
        <v>235</v>
      </c>
      <c r="B28" s="3" t="s">
        <v>25</v>
      </c>
      <c r="C28" s="2" t="b">
        <v>1</v>
      </c>
      <c r="D28" s="6">
        <v>7.34</v>
      </c>
      <c r="E28" s="10">
        <f t="shared" si="0"/>
        <v>5.84</v>
      </c>
      <c r="F28" s="7">
        <v>1.5</v>
      </c>
      <c r="G28"/>
      <c r="K28" s="8"/>
    </row>
    <row r="29" spans="1:11" ht="12.75">
      <c r="A29" s="2">
        <v>236</v>
      </c>
      <c r="B29" s="3" t="s">
        <v>26</v>
      </c>
      <c r="C29" s="2" t="b">
        <v>1</v>
      </c>
      <c r="D29" s="6">
        <v>4</v>
      </c>
      <c r="E29" s="10">
        <f t="shared" si="0"/>
        <v>2.5</v>
      </c>
      <c r="F29" s="7">
        <v>1.5</v>
      </c>
      <c r="G29"/>
      <c r="K29" s="8"/>
    </row>
    <row r="30" spans="1:11" ht="12.75">
      <c r="A30" s="2">
        <v>237</v>
      </c>
      <c r="B30" s="3" t="s">
        <v>27</v>
      </c>
      <c r="C30" s="2" t="b">
        <v>1</v>
      </c>
      <c r="D30" s="6">
        <v>4</v>
      </c>
      <c r="E30" s="10">
        <f t="shared" si="0"/>
        <v>2.5</v>
      </c>
      <c r="F30" s="7">
        <v>1.5</v>
      </c>
      <c r="G30"/>
      <c r="K30" s="8"/>
    </row>
    <row r="31" spans="1:11" ht="12.75">
      <c r="A31" s="2">
        <v>238</v>
      </c>
      <c r="B31" s="3" t="s">
        <v>28</v>
      </c>
      <c r="C31" s="2" t="b">
        <v>1</v>
      </c>
      <c r="D31" s="6">
        <v>5.75</v>
      </c>
      <c r="E31" s="10">
        <f t="shared" si="0"/>
        <v>4.25</v>
      </c>
      <c r="F31" s="7">
        <v>1.5</v>
      </c>
      <c r="G31"/>
      <c r="K31" s="8"/>
    </row>
    <row r="32" spans="1:11" ht="12.75">
      <c r="A32" s="2">
        <v>239</v>
      </c>
      <c r="B32" s="3" t="s">
        <v>29</v>
      </c>
      <c r="C32" s="2" t="b">
        <v>1</v>
      </c>
      <c r="D32" s="6">
        <v>5.75</v>
      </c>
      <c r="E32" s="10">
        <f t="shared" si="0"/>
        <v>4.25</v>
      </c>
      <c r="F32" s="7">
        <v>1.5</v>
      </c>
      <c r="G32"/>
      <c r="K32" s="8"/>
    </row>
    <row r="33" spans="1:11" ht="12.75">
      <c r="A33" s="2">
        <v>240</v>
      </c>
      <c r="B33" s="3" t="s">
        <v>30</v>
      </c>
      <c r="C33" s="2" t="b">
        <v>1</v>
      </c>
      <c r="D33" s="6">
        <v>5.59</v>
      </c>
      <c r="E33" s="10">
        <f t="shared" si="0"/>
        <v>4.09</v>
      </c>
      <c r="F33" s="7">
        <v>1.5</v>
      </c>
      <c r="G33"/>
      <c r="K33" s="8"/>
    </row>
    <row r="34" spans="1:11" ht="12.75">
      <c r="A34" s="2">
        <v>241</v>
      </c>
      <c r="B34" s="3" t="s">
        <v>31</v>
      </c>
      <c r="C34" s="2" t="b">
        <v>1</v>
      </c>
      <c r="D34" s="6">
        <v>5.59</v>
      </c>
      <c r="E34" s="10">
        <f t="shared" si="0"/>
        <v>4.09</v>
      </c>
      <c r="F34" s="7">
        <v>1.5</v>
      </c>
      <c r="G34"/>
      <c r="K34" s="8"/>
    </row>
    <row r="35" spans="1:11" ht="12.75">
      <c r="A35" s="2">
        <v>242</v>
      </c>
      <c r="B35" s="3" t="s">
        <v>32</v>
      </c>
      <c r="C35" s="2" t="b">
        <v>1</v>
      </c>
      <c r="D35" s="6">
        <v>5.59</v>
      </c>
      <c r="E35" s="10">
        <f t="shared" si="0"/>
        <v>4.09</v>
      </c>
      <c r="F35" s="7">
        <v>1.5</v>
      </c>
      <c r="G35"/>
      <c r="K35" s="8"/>
    </row>
    <row r="36" spans="1:11" ht="12.75">
      <c r="A36" s="2">
        <v>243</v>
      </c>
      <c r="B36" s="3" t="s">
        <v>33</v>
      </c>
      <c r="C36" s="2" t="b">
        <v>1</v>
      </c>
      <c r="D36" s="6">
        <v>5.59</v>
      </c>
      <c r="E36" s="10">
        <f t="shared" si="0"/>
        <v>4.09</v>
      </c>
      <c r="F36" s="7">
        <v>1.5</v>
      </c>
      <c r="G36"/>
      <c r="K36" s="8"/>
    </row>
    <row r="37" spans="1:11" ht="12.75">
      <c r="A37" s="2">
        <v>244</v>
      </c>
      <c r="B37" s="3" t="s">
        <v>34</v>
      </c>
      <c r="C37" s="2" t="b">
        <v>1</v>
      </c>
      <c r="D37" s="6">
        <v>4.34</v>
      </c>
      <c r="E37" s="10">
        <f t="shared" si="0"/>
        <v>2.84</v>
      </c>
      <c r="F37" s="7">
        <v>1.5</v>
      </c>
      <c r="G37"/>
      <c r="K37" s="8"/>
    </row>
    <row r="38" spans="1:11" ht="12.75">
      <c r="A38" s="2">
        <v>245</v>
      </c>
      <c r="B38" s="3" t="s">
        <v>35</v>
      </c>
      <c r="C38" s="2" t="b">
        <v>1</v>
      </c>
      <c r="D38" s="6">
        <v>4.34</v>
      </c>
      <c r="E38" s="10">
        <f aca="true" t="shared" si="1" ref="E38:E69">D38-F38</f>
        <v>2.84</v>
      </c>
      <c r="F38" s="7">
        <v>1.5</v>
      </c>
      <c r="G38"/>
      <c r="K38" s="8"/>
    </row>
    <row r="39" spans="1:11" ht="12.75">
      <c r="A39" s="2">
        <v>246</v>
      </c>
      <c r="B39" s="3" t="s">
        <v>36</v>
      </c>
      <c r="C39" s="2" t="b">
        <v>1</v>
      </c>
      <c r="D39" s="6">
        <v>4.46</v>
      </c>
      <c r="E39" s="10">
        <f t="shared" si="1"/>
        <v>2.96</v>
      </c>
      <c r="F39" s="7">
        <v>1.5</v>
      </c>
      <c r="G39"/>
      <c r="K39" s="8"/>
    </row>
    <row r="40" spans="1:11" ht="12.75">
      <c r="A40" s="2">
        <v>247</v>
      </c>
      <c r="B40" s="3" t="s">
        <v>37</v>
      </c>
      <c r="C40" s="2" t="b">
        <v>1</v>
      </c>
      <c r="D40" s="6">
        <v>7.85</v>
      </c>
      <c r="E40" s="10">
        <f t="shared" si="1"/>
        <v>6.35</v>
      </c>
      <c r="F40" s="7">
        <v>1.5</v>
      </c>
      <c r="G40"/>
      <c r="K40" s="8"/>
    </row>
    <row r="41" spans="1:11" ht="12.75">
      <c r="A41" s="2">
        <v>248</v>
      </c>
      <c r="B41" s="3" t="s">
        <v>38</v>
      </c>
      <c r="C41" s="2" t="b">
        <v>1</v>
      </c>
      <c r="D41" s="6">
        <v>4.46</v>
      </c>
      <c r="E41" s="10">
        <f t="shared" si="1"/>
        <v>2.96</v>
      </c>
      <c r="F41" s="7">
        <v>1.5</v>
      </c>
      <c r="G41"/>
      <c r="K41" s="8"/>
    </row>
    <row r="42" spans="1:11" ht="12.75">
      <c r="A42" s="2">
        <v>249</v>
      </c>
      <c r="B42" s="3" t="s">
        <v>39</v>
      </c>
      <c r="C42" s="2" t="b">
        <v>1</v>
      </c>
      <c r="D42" s="6">
        <v>8.07</v>
      </c>
      <c r="E42" s="10">
        <f t="shared" si="1"/>
        <v>6.57</v>
      </c>
      <c r="F42" s="7">
        <v>1.5</v>
      </c>
      <c r="G42"/>
      <c r="K42" s="8"/>
    </row>
    <row r="43" spans="1:11" ht="12.75">
      <c r="A43" s="2">
        <v>250</v>
      </c>
      <c r="B43" s="3" t="s">
        <v>40</v>
      </c>
      <c r="C43" s="2" t="b">
        <v>1</v>
      </c>
      <c r="D43" s="6">
        <v>4.46</v>
      </c>
      <c r="E43" s="10">
        <f t="shared" si="1"/>
        <v>2.96</v>
      </c>
      <c r="F43" s="7">
        <v>1.5</v>
      </c>
      <c r="G43"/>
      <c r="K43" s="8"/>
    </row>
    <row r="44" spans="1:11" ht="12.75">
      <c r="A44" s="2">
        <v>251</v>
      </c>
      <c r="B44" s="3" t="s">
        <v>41</v>
      </c>
      <c r="C44" s="2" t="b">
        <v>1</v>
      </c>
      <c r="D44" s="6">
        <v>7.85</v>
      </c>
      <c r="E44" s="10">
        <f t="shared" si="1"/>
        <v>6.35</v>
      </c>
      <c r="F44" s="7">
        <v>1.5</v>
      </c>
      <c r="G44"/>
      <c r="K44" s="8"/>
    </row>
    <row r="45" spans="1:11" ht="12.75">
      <c r="A45" s="2">
        <v>252</v>
      </c>
      <c r="B45" s="3" t="s">
        <v>42</v>
      </c>
      <c r="C45" s="2" t="b">
        <v>1</v>
      </c>
      <c r="D45" s="6">
        <v>4.46</v>
      </c>
      <c r="E45" s="10">
        <f t="shared" si="1"/>
        <v>2.96</v>
      </c>
      <c r="F45" s="7">
        <v>1.5</v>
      </c>
      <c r="G45"/>
      <c r="K45" s="8"/>
    </row>
    <row r="46" spans="1:11" ht="12.75">
      <c r="A46" s="2">
        <v>253</v>
      </c>
      <c r="B46" s="3" t="s">
        <v>43</v>
      </c>
      <c r="C46" s="2" t="b">
        <v>1</v>
      </c>
      <c r="D46" s="6">
        <v>4.46</v>
      </c>
      <c r="E46" s="10">
        <f t="shared" si="1"/>
        <v>2.96</v>
      </c>
      <c r="F46" s="7">
        <v>1.5</v>
      </c>
      <c r="G46"/>
      <c r="K46" s="8"/>
    </row>
    <row r="47" spans="1:11" ht="12.75">
      <c r="A47" s="2">
        <v>254</v>
      </c>
      <c r="B47" s="3" t="s">
        <v>44</v>
      </c>
      <c r="C47" s="2" t="b">
        <v>1</v>
      </c>
      <c r="D47" s="6">
        <v>4.46</v>
      </c>
      <c r="E47" s="10">
        <f t="shared" si="1"/>
        <v>2.96</v>
      </c>
      <c r="F47" s="7">
        <v>1.5</v>
      </c>
      <c r="G47"/>
      <c r="K47" s="8"/>
    </row>
    <row r="48" spans="1:11" ht="12.75">
      <c r="A48" s="2">
        <v>255</v>
      </c>
      <c r="B48" s="3" t="s">
        <v>45</v>
      </c>
      <c r="C48" s="2" t="b">
        <v>1</v>
      </c>
      <c r="D48" s="6">
        <v>7.85</v>
      </c>
      <c r="E48" s="10">
        <f t="shared" si="1"/>
        <v>6.35</v>
      </c>
      <c r="F48" s="7">
        <v>1.5</v>
      </c>
      <c r="G48"/>
      <c r="K48" s="8"/>
    </row>
    <row r="49" spans="1:11" ht="12.75">
      <c r="A49" s="2">
        <v>256</v>
      </c>
      <c r="B49" s="3" t="s">
        <v>46</v>
      </c>
      <c r="C49" s="2" t="b">
        <v>1</v>
      </c>
      <c r="D49" s="6">
        <v>4.46</v>
      </c>
      <c r="E49" s="10">
        <f t="shared" si="1"/>
        <v>2.96</v>
      </c>
      <c r="F49" s="7">
        <v>1.5</v>
      </c>
      <c r="G49"/>
      <c r="K49" s="8"/>
    </row>
    <row r="50" spans="1:11" ht="12.75">
      <c r="A50" s="2">
        <v>257</v>
      </c>
      <c r="B50" s="3" t="s">
        <v>47</v>
      </c>
      <c r="C50" s="2" t="b">
        <v>1</v>
      </c>
      <c r="D50" s="6">
        <v>7.34</v>
      </c>
      <c r="E50" s="10">
        <f t="shared" si="1"/>
        <v>5.84</v>
      </c>
      <c r="F50" s="7">
        <v>1.5</v>
      </c>
      <c r="G50"/>
      <c r="K50" s="8"/>
    </row>
    <row r="51" spans="1:11" ht="12.75">
      <c r="A51" s="2">
        <v>258</v>
      </c>
      <c r="B51" s="3" t="s">
        <v>48</v>
      </c>
      <c r="C51" s="2" t="b">
        <v>1</v>
      </c>
      <c r="D51" s="6">
        <v>4.7</v>
      </c>
      <c r="E51" s="10">
        <f t="shared" si="1"/>
        <v>3.2</v>
      </c>
      <c r="F51" s="7">
        <v>1.5</v>
      </c>
      <c r="G51"/>
      <c r="K51" s="8"/>
    </row>
    <row r="52" spans="1:11" ht="12.75">
      <c r="A52" s="2">
        <v>259</v>
      </c>
      <c r="B52" s="3" t="s">
        <v>49</v>
      </c>
      <c r="C52" s="2" t="b">
        <v>1</v>
      </c>
      <c r="D52" s="6">
        <v>1.98</v>
      </c>
      <c r="E52" s="10">
        <f t="shared" si="1"/>
        <v>0.48</v>
      </c>
      <c r="F52" s="7">
        <v>1.5</v>
      </c>
      <c r="G52"/>
      <c r="K52" s="8"/>
    </row>
    <row r="53" spans="1:11" ht="12.75">
      <c r="A53" s="2">
        <v>260</v>
      </c>
      <c r="B53" s="3" t="s">
        <v>50</v>
      </c>
      <c r="C53" s="2" t="b">
        <v>1</v>
      </c>
      <c r="D53" s="6">
        <v>1.98</v>
      </c>
      <c r="E53" s="10">
        <f t="shared" si="1"/>
        <v>0.48</v>
      </c>
      <c r="F53" s="7">
        <v>1.5</v>
      </c>
      <c r="G53"/>
      <c r="K53" s="8"/>
    </row>
    <row r="54" spans="1:11" ht="12.75">
      <c r="A54" s="2">
        <v>261</v>
      </c>
      <c r="B54" s="3" t="s">
        <v>51</v>
      </c>
      <c r="C54" s="2" t="b">
        <v>1</v>
      </c>
      <c r="D54" s="6">
        <v>1.98</v>
      </c>
      <c r="E54" s="10">
        <f t="shared" si="1"/>
        <v>0.48</v>
      </c>
      <c r="F54" s="7">
        <v>1.5</v>
      </c>
      <c r="G54"/>
      <c r="K54" s="8"/>
    </row>
    <row r="55" spans="1:11" ht="12.75">
      <c r="A55" s="2">
        <v>262</v>
      </c>
      <c r="B55" s="3" t="s">
        <v>52</v>
      </c>
      <c r="C55" s="2" t="b">
        <v>1</v>
      </c>
      <c r="D55" s="6">
        <v>4.5</v>
      </c>
      <c r="E55" s="10">
        <f t="shared" si="1"/>
        <v>3</v>
      </c>
      <c r="F55" s="7">
        <v>1.5</v>
      </c>
      <c r="G55"/>
      <c r="K55" s="8"/>
    </row>
    <row r="56" spans="1:11" ht="12.75">
      <c r="A56" s="2">
        <v>263</v>
      </c>
      <c r="B56" s="3" t="s">
        <v>53</v>
      </c>
      <c r="C56" s="2" t="b">
        <v>1</v>
      </c>
      <c r="D56" s="6">
        <v>4.6</v>
      </c>
      <c r="E56" s="10">
        <f t="shared" si="1"/>
        <v>3.0999999999999996</v>
      </c>
      <c r="F56" s="7">
        <v>1.5</v>
      </c>
      <c r="G56"/>
      <c r="K56" s="8"/>
    </row>
    <row r="57" spans="1:11" ht="12.75">
      <c r="A57" s="2">
        <v>264</v>
      </c>
      <c r="B57" s="3" t="s">
        <v>54</v>
      </c>
      <c r="C57" s="2" t="b">
        <v>1</v>
      </c>
      <c r="D57" s="6">
        <v>4.6</v>
      </c>
      <c r="E57" s="10">
        <f t="shared" si="1"/>
        <v>3.0999999999999996</v>
      </c>
      <c r="F57" s="7">
        <v>1.5</v>
      </c>
      <c r="G57"/>
      <c r="K57" s="8"/>
    </row>
    <row r="58" spans="1:11" ht="12.75">
      <c r="A58" s="2">
        <v>265</v>
      </c>
      <c r="B58" s="3" t="s">
        <v>55</v>
      </c>
      <c r="C58" s="2" t="b">
        <v>1</v>
      </c>
      <c r="D58" s="6">
        <v>7.34</v>
      </c>
      <c r="E58" s="10">
        <f t="shared" si="1"/>
        <v>5.84</v>
      </c>
      <c r="F58" s="7">
        <v>1.5</v>
      </c>
      <c r="G58"/>
      <c r="K58" s="8"/>
    </row>
    <row r="59" spans="1:11" ht="12.75">
      <c r="A59" s="2">
        <v>266</v>
      </c>
      <c r="B59" s="3" t="s">
        <v>56</v>
      </c>
      <c r="C59" s="2" t="b">
        <v>1</v>
      </c>
      <c r="D59" s="6">
        <v>1.98</v>
      </c>
      <c r="E59" s="10">
        <f t="shared" si="1"/>
        <v>0.48</v>
      </c>
      <c r="F59" s="7">
        <v>1.5</v>
      </c>
      <c r="G59"/>
      <c r="K59" s="8"/>
    </row>
    <row r="60" spans="1:11" ht="12.75">
      <c r="A60" s="2">
        <v>267</v>
      </c>
      <c r="B60" s="3" t="s">
        <v>57</v>
      </c>
      <c r="C60" s="2" t="b">
        <v>1</v>
      </c>
      <c r="D60" s="6">
        <v>7.34</v>
      </c>
      <c r="E60" s="10">
        <f t="shared" si="1"/>
        <v>5.84</v>
      </c>
      <c r="F60" s="7">
        <v>1.5</v>
      </c>
      <c r="G60"/>
      <c r="K60" s="8"/>
    </row>
    <row r="61" spans="1:11" ht="12.75">
      <c r="A61" s="2">
        <v>268</v>
      </c>
      <c r="B61" s="3" t="s">
        <v>58</v>
      </c>
      <c r="C61" s="2" t="b">
        <v>1</v>
      </c>
      <c r="D61" s="6">
        <v>7.34</v>
      </c>
      <c r="E61" s="10">
        <f t="shared" si="1"/>
        <v>5.84</v>
      </c>
      <c r="F61" s="7">
        <v>1.5</v>
      </c>
      <c r="G61"/>
      <c r="K61" s="8"/>
    </row>
    <row r="62" spans="1:11" ht="12.75">
      <c r="A62" s="2">
        <v>269</v>
      </c>
      <c r="B62" s="3" t="s">
        <v>59</v>
      </c>
      <c r="C62" s="2" t="b">
        <v>1</v>
      </c>
      <c r="D62" s="6">
        <v>7.34</v>
      </c>
      <c r="E62" s="10">
        <f t="shared" si="1"/>
        <v>5.84</v>
      </c>
      <c r="F62" s="7">
        <v>1.5</v>
      </c>
      <c r="G62"/>
      <c r="K62" s="8"/>
    </row>
    <row r="63" spans="1:11" ht="12.75">
      <c r="A63" s="2">
        <v>270</v>
      </c>
      <c r="B63" s="3" t="s">
        <v>60</v>
      </c>
      <c r="C63" s="2" t="b">
        <v>1</v>
      </c>
      <c r="D63" s="6">
        <v>7.34</v>
      </c>
      <c r="E63" s="10">
        <f t="shared" si="1"/>
        <v>5.84</v>
      </c>
      <c r="F63" s="7">
        <v>1.5</v>
      </c>
      <c r="G63"/>
      <c r="K63" s="8"/>
    </row>
    <row r="64" spans="1:11" ht="12.75">
      <c r="A64" s="2">
        <v>271</v>
      </c>
      <c r="B64" s="3" t="s">
        <v>61</v>
      </c>
      <c r="C64" s="2" t="b">
        <v>1</v>
      </c>
      <c r="D64" s="6">
        <v>4</v>
      </c>
      <c r="E64" s="10">
        <f t="shared" si="1"/>
        <v>2.5</v>
      </c>
      <c r="F64" s="7">
        <v>1.5</v>
      </c>
      <c r="G64"/>
      <c r="K64" s="8"/>
    </row>
    <row r="65" spans="1:11" ht="12.75">
      <c r="A65" s="2">
        <v>272</v>
      </c>
      <c r="B65" s="3" t="s">
        <v>62</v>
      </c>
      <c r="C65" s="2" t="b">
        <v>1</v>
      </c>
      <c r="D65" s="6">
        <v>4</v>
      </c>
      <c r="E65" s="10">
        <f t="shared" si="1"/>
        <v>2.5</v>
      </c>
      <c r="F65" s="7">
        <v>1.5</v>
      </c>
      <c r="G65"/>
      <c r="K65" s="8"/>
    </row>
    <row r="66" spans="1:11" ht="12.75">
      <c r="A66" s="2">
        <v>273</v>
      </c>
      <c r="B66" s="3" t="s">
        <v>63</v>
      </c>
      <c r="C66" s="2" t="b">
        <v>1</v>
      </c>
      <c r="D66" s="6">
        <v>7.34</v>
      </c>
      <c r="E66" s="10">
        <f t="shared" si="1"/>
        <v>5.84</v>
      </c>
      <c r="F66" s="7">
        <v>1.5</v>
      </c>
      <c r="G66"/>
      <c r="K66" s="8"/>
    </row>
    <row r="67" spans="1:11" ht="12.75">
      <c r="A67" s="2">
        <v>274</v>
      </c>
      <c r="B67" s="3" t="s">
        <v>64</v>
      </c>
      <c r="C67" s="2" t="b">
        <v>1</v>
      </c>
      <c r="D67" s="6">
        <v>7.34</v>
      </c>
      <c r="E67" s="10">
        <f t="shared" si="1"/>
        <v>5.84</v>
      </c>
      <c r="F67" s="7">
        <v>1.5</v>
      </c>
      <c r="G67"/>
      <c r="K67" s="8"/>
    </row>
    <row r="68" spans="1:11" ht="12.75">
      <c r="A68" s="2">
        <v>275</v>
      </c>
      <c r="B68" s="3" t="s">
        <v>65</v>
      </c>
      <c r="C68" s="2" t="b">
        <v>1</v>
      </c>
      <c r="D68" s="6">
        <v>7.34</v>
      </c>
      <c r="E68" s="10">
        <f t="shared" si="1"/>
        <v>5.84</v>
      </c>
      <c r="F68" s="7">
        <v>1.5</v>
      </c>
      <c r="G68"/>
      <c r="K68" s="8"/>
    </row>
    <row r="69" spans="1:11" ht="12.75">
      <c r="A69" s="2">
        <v>276</v>
      </c>
      <c r="B69" s="3" t="s">
        <v>66</v>
      </c>
      <c r="C69" s="2" t="b">
        <v>1</v>
      </c>
      <c r="D69" s="6">
        <v>7.34</v>
      </c>
      <c r="E69" s="10">
        <f t="shared" si="1"/>
        <v>5.84</v>
      </c>
      <c r="F69" s="7">
        <v>1.5</v>
      </c>
      <c r="G69"/>
      <c r="K69" s="8"/>
    </row>
    <row r="70" spans="1:11" ht="12.75">
      <c r="A70" s="2">
        <v>277</v>
      </c>
      <c r="B70" s="3" t="s">
        <v>67</v>
      </c>
      <c r="C70" s="2" t="b">
        <v>1</v>
      </c>
      <c r="D70" s="6">
        <v>3</v>
      </c>
      <c r="E70" s="10">
        <f aca="true" t="shared" si="2" ref="E70:E101">D70-F70</f>
        <v>1.5</v>
      </c>
      <c r="F70" s="7">
        <v>1.5</v>
      </c>
      <c r="G70"/>
      <c r="K70" s="8"/>
    </row>
    <row r="71" spans="1:11" ht="12.75">
      <c r="A71" s="2">
        <v>278</v>
      </c>
      <c r="B71" s="3" t="s">
        <v>68</v>
      </c>
      <c r="C71" s="2" t="b">
        <v>1</v>
      </c>
      <c r="D71" s="6">
        <v>10.5</v>
      </c>
      <c r="E71" s="10">
        <f t="shared" si="2"/>
        <v>9</v>
      </c>
      <c r="F71" s="7">
        <v>1.5</v>
      </c>
      <c r="G71"/>
      <c r="K71" s="8"/>
    </row>
    <row r="72" spans="1:11" ht="12.75">
      <c r="A72" s="2">
        <v>279</v>
      </c>
      <c r="B72" s="3" t="s">
        <v>69</v>
      </c>
      <c r="C72" s="2" t="b">
        <v>1</v>
      </c>
      <c r="D72" s="6">
        <v>4.5</v>
      </c>
      <c r="E72" s="10">
        <f t="shared" si="2"/>
        <v>3</v>
      </c>
      <c r="F72" s="7">
        <v>1.5</v>
      </c>
      <c r="G72"/>
      <c r="K72" s="8"/>
    </row>
    <row r="73" spans="1:11" ht="12.75">
      <c r="A73" s="2">
        <v>280</v>
      </c>
      <c r="B73" s="3" t="s">
        <v>70</v>
      </c>
      <c r="C73" s="2" t="b">
        <v>1</v>
      </c>
      <c r="D73" s="6">
        <v>4.6</v>
      </c>
      <c r="E73" s="10">
        <f t="shared" si="2"/>
        <v>3.0999999999999996</v>
      </c>
      <c r="F73" s="7">
        <v>1.5</v>
      </c>
      <c r="G73"/>
      <c r="K73" s="8"/>
    </row>
    <row r="74" spans="1:11" ht="12.75">
      <c r="A74" s="2">
        <v>281</v>
      </c>
      <c r="B74" s="3" t="s">
        <v>71</v>
      </c>
      <c r="C74" s="2" t="b">
        <v>1</v>
      </c>
      <c r="D74" s="6">
        <v>4</v>
      </c>
      <c r="E74" s="10">
        <f t="shared" si="2"/>
        <v>2.5</v>
      </c>
      <c r="F74" s="7">
        <v>1.5</v>
      </c>
      <c r="G74"/>
      <c r="K74" s="8"/>
    </row>
    <row r="75" spans="1:11" ht="12.75">
      <c r="A75" s="2">
        <v>282</v>
      </c>
      <c r="B75" s="3" t="s">
        <v>72</v>
      </c>
      <c r="C75" s="2" t="b">
        <v>1</v>
      </c>
      <c r="D75" s="6">
        <v>3.57</v>
      </c>
      <c r="E75" s="10">
        <f t="shared" si="2"/>
        <v>2.07</v>
      </c>
      <c r="F75" s="7">
        <v>1.5</v>
      </c>
      <c r="G75"/>
      <c r="K75" s="8"/>
    </row>
    <row r="76" spans="1:11" ht="12.75">
      <c r="A76" s="2">
        <v>283</v>
      </c>
      <c r="B76" s="3" t="s">
        <v>73</v>
      </c>
      <c r="C76" s="2" t="b">
        <v>1</v>
      </c>
      <c r="D76" s="6">
        <v>1.5</v>
      </c>
      <c r="E76" s="10">
        <f t="shared" si="2"/>
        <v>0</v>
      </c>
      <c r="F76" s="7">
        <v>1.5</v>
      </c>
      <c r="G76"/>
      <c r="K76" s="8"/>
    </row>
    <row r="77" spans="1:11" ht="12.75">
      <c r="A77" s="2">
        <v>284</v>
      </c>
      <c r="B77" s="3" t="s">
        <v>74</v>
      </c>
      <c r="C77" s="2" t="b">
        <v>1</v>
      </c>
      <c r="D77" s="6">
        <v>7.34</v>
      </c>
      <c r="E77" s="10">
        <f t="shared" si="2"/>
        <v>5.84</v>
      </c>
      <c r="F77" s="7">
        <v>1.5</v>
      </c>
      <c r="G77"/>
      <c r="K77" s="8"/>
    </row>
    <row r="78" spans="1:11" ht="12.75">
      <c r="A78" s="2">
        <v>285</v>
      </c>
      <c r="B78" s="3" t="s">
        <v>75</v>
      </c>
      <c r="C78" s="2" t="b">
        <v>1</v>
      </c>
      <c r="D78" s="6">
        <v>3.5</v>
      </c>
      <c r="E78" s="10">
        <f t="shared" si="2"/>
        <v>2</v>
      </c>
      <c r="F78" s="7">
        <v>1.5</v>
      </c>
      <c r="G78"/>
      <c r="K78" s="8"/>
    </row>
    <row r="79" spans="1:11" ht="12.75">
      <c r="A79" s="2">
        <v>286</v>
      </c>
      <c r="B79" s="3" t="s">
        <v>76</v>
      </c>
      <c r="C79" s="2" t="b">
        <v>1</v>
      </c>
      <c r="D79" s="6">
        <v>5.5</v>
      </c>
      <c r="E79" s="10">
        <f t="shared" si="2"/>
        <v>4</v>
      </c>
      <c r="F79" s="7">
        <v>1.5</v>
      </c>
      <c r="G79"/>
      <c r="K79" s="8"/>
    </row>
    <row r="80" spans="1:11" ht="12.75">
      <c r="A80" s="2">
        <v>287</v>
      </c>
      <c r="B80" s="3" t="s">
        <v>77</v>
      </c>
      <c r="C80" s="2" t="b">
        <v>1</v>
      </c>
      <c r="D80" s="6">
        <v>2.5</v>
      </c>
      <c r="E80" s="10">
        <f t="shared" si="2"/>
        <v>1</v>
      </c>
      <c r="F80" s="7">
        <v>1.5</v>
      </c>
      <c r="G80"/>
      <c r="K80" s="8"/>
    </row>
    <row r="81" spans="1:11" ht="12.75">
      <c r="A81" s="2">
        <v>288</v>
      </c>
      <c r="B81" s="3" t="s">
        <v>78</v>
      </c>
      <c r="C81" s="2" t="b">
        <v>1</v>
      </c>
      <c r="D81" s="6">
        <v>4.46</v>
      </c>
      <c r="E81" s="10">
        <f t="shared" si="2"/>
        <v>2.96</v>
      </c>
      <c r="F81" s="7">
        <v>1.5</v>
      </c>
      <c r="G81"/>
      <c r="K81" s="8"/>
    </row>
    <row r="82" spans="1:11" ht="12.75">
      <c r="A82" s="2">
        <v>289</v>
      </c>
      <c r="B82" s="3" t="s">
        <v>79</v>
      </c>
      <c r="C82" s="2" t="b">
        <v>1</v>
      </c>
      <c r="D82" s="6">
        <v>4</v>
      </c>
      <c r="E82" s="10">
        <f t="shared" si="2"/>
        <v>2.5</v>
      </c>
      <c r="F82" s="7">
        <v>1.5</v>
      </c>
      <c r="G82"/>
      <c r="K82" s="8"/>
    </row>
    <row r="83" spans="1:11" ht="12.75">
      <c r="A83" s="2">
        <v>290</v>
      </c>
      <c r="B83" s="3" t="s">
        <v>80</v>
      </c>
      <c r="C83" s="2" t="b">
        <v>1</v>
      </c>
      <c r="D83" s="6">
        <v>4</v>
      </c>
      <c r="E83" s="10">
        <f t="shared" si="2"/>
        <v>2.5</v>
      </c>
      <c r="F83" s="7">
        <v>1.5</v>
      </c>
      <c r="G83"/>
      <c r="K83" s="8"/>
    </row>
    <row r="84" spans="1:11" ht="12.75">
      <c r="A84" s="2">
        <v>291</v>
      </c>
      <c r="B84" s="3" t="s">
        <v>81</v>
      </c>
      <c r="C84" s="2" t="b">
        <v>1</v>
      </c>
      <c r="D84" s="6">
        <v>4.34</v>
      </c>
      <c r="E84" s="10">
        <f t="shared" si="2"/>
        <v>2.84</v>
      </c>
      <c r="F84" s="7">
        <v>1.5</v>
      </c>
      <c r="G84"/>
      <c r="K84" s="8"/>
    </row>
    <row r="85" spans="1:11" ht="12.75">
      <c r="A85" s="2">
        <v>292</v>
      </c>
      <c r="B85" s="3" t="s">
        <v>82</v>
      </c>
      <c r="C85" s="2" t="b">
        <v>1</v>
      </c>
      <c r="D85" s="6">
        <v>4.34</v>
      </c>
      <c r="E85" s="10">
        <f t="shared" si="2"/>
        <v>2.84</v>
      </c>
      <c r="F85" s="7">
        <v>1.5</v>
      </c>
      <c r="G85"/>
      <c r="K85" s="8"/>
    </row>
    <row r="86" spans="1:11" ht="12.75">
      <c r="A86" s="2">
        <v>293</v>
      </c>
      <c r="B86" s="3" t="s">
        <v>83</v>
      </c>
      <c r="C86" s="2" t="b">
        <v>1</v>
      </c>
      <c r="D86" s="6">
        <v>4</v>
      </c>
      <c r="E86" s="10">
        <f t="shared" si="2"/>
        <v>2.5</v>
      </c>
      <c r="F86" s="7">
        <v>1.5</v>
      </c>
      <c r="G86"/>
      <c r="K86" s="8"/>
    </row>
    <row r="87" spans="1:11" ht="12.75">
      <c r="A87" s="2">
        <v>294</v>
      </c>
      <c r="B87" s="3" t="s">
        <v>84</v>
      </c>
      <c r="C87" s="2" t="b">
        <v>1</v>
      </c>
      <c r="D87" s="6">
        <v>4.46</v>
      </c>
      <c r="E87" s="10">
        <f t="shared" si="2"/>
        <v>2.96</v>
      </c>
      <c r="F87" s="7">
        <v>1.5</v>
      </c>
      <c r="G87"/>
      <c r="K87" s="8"/>
    </row>
    <row r="88" spans="1:11" ht="12.75">
      <c r="A88" s="2">
        <v>295</v>
      </c>
      <c r="B88" s="3" t="s">
        <v>85</v>
      </c>
      <c r="C88" s="2" t="b">
        <v>1</v>
      </c>
      <c r="D88" s="6">
        <v>7.34</v>
      </c>
      <c r="E88" s="10">
        <f t="shared" si="2"/>
        <v>5.84</v>
      </c>
      <c r="F88" s="7">
        <v>1.5</v>
      </c>
      <c r="G88"/>
      <c r="K88" s="8"/>
    </row>
    <row r="89" spans="1:11" ht="12.75">
      <c r="A89" s="2">
        <v>296</v>
      </c>
      <c r="B89" s="3" t="s">
        <v>86</v>
      </c>
      <c r="C89" s="2" t="b">
        <v>1</v>
      </c>
      <c r="D89" s="6">
        <v>7.5</v>
      </c>
      <c r="E89" s="10">
        <f t="shared" si="2"/>
        <v>6</v>
      </c>
      <c r="F89" s="7">
        <v>1.5</v>
      </c>
      <c r="G89"/>
      <c r="K89" s="8"/>
    </row>
    <row r="90" spans="1:11" ht="12.75">
      <c r="A90" s="2">
        <v>297</v>
      </c>
      <c r="B90" s="3" t="s">
        <v>87</v>
      </c>
      <c r="C90" s="2" t="b">
        <v>1</v>
      </c>
      <c r="D90" s="6">
        <v>7.5</v>
      </c>
      <c r="E90" s="10">
        <f t="shared" si="2"/>
        <v>6</v>
      </c>
      <c r="F90" s="7">
        <v>1.5</v>
      </c>
      <c r="G90"/>
      <c r="K90" s="8"/>
    </row>
    <row r="91" spans="1:11" ht="12.75">
      <c r="A91" s="2">
        <v>298</v>
      </c>
      <c r="B91" s="3" t="s">
        <v>88</v>
      </c>
      <c r="C91" s="2" t="b">
        <v>1</v>
      </c>
      <c r="D91" s="6">
        <v>7.34</v>
      </c>
      <c r="E91" s="10">
        <f t="shared" si="2"/>
        <v>5.84</v>
      </c>
      <c r="F91" s="7">
        <v>1.5</v>
      </c>
      <c r="G91"/>
      <c r="K91" s="8"/>
    </row>
    <row r="92" spans="1:11" ht="12.75">
      <c r="A92" s="2">
        <v>299</v>
      </c>
      <c r="B92" s="3" t="s">
        <v>89</v>
      </c>
      <c r="C92" s="2" t="b">
        <v>1</v>
      </c>
      <c r="D92" s="6">
        <v>3.57</v>
      </c>
      <c r="E92" s="10">
        <f t="shared" si="2"/>
        <v>2.07</v>
      </c>
      <c r="F92" s="7">
        <v>1.5</v>
      </c>
      <c r="G92"/>
      <c r="K92" s="8"/>
    </row>
    <row r="93" spans="1:11" ht="12.75">
      <c r="A93" s="2">
        <v>300</v>
      </c>
      <c r="B93" s="3" t="s">
        <v>90</v>
      </c>
      <c r="C93" s="2" t="b">
        <v>1</v>
      </c>
      <c r="D93" s="6">
        <v>4</v>
      </c>
      <c r="E93" s="10">
        <f t="shared" si="2"/>
        <v>2.5</v>
      </c>
      <c r="F93" s="7">
        <v>1.5</v>
      </c>
      <c r="G93"/>
      <c r="K93" s="8"/>
    </row>
    <row r="94" spans="1:11" ht="12.75">
      <c r="A94" s="2">
        <v>301</v>
      </c>
      <c r="B94" s="3" t="s">
        <v>91</v>
      </c>
      <c r="C94" s="2" t="b">
        <v>1</v>
      </c>
      <c r="D94" s="6">
        <v>7.34</v>
      </c>
      <c r="E94" s="10">
        <f t="shared" si="2"/>
        <v>5.84</v>
      </c>
      <c r="F94" s="7">
        <v>1.5</v>
      </c>
      <c r="G94"/>
      <c r="K94" s="8"/>
    </row>
    <row r="95" spans="1:11" ht="12.75">
      <c r="A95" s="2">
        <v>302</v>
      </c>
      <c r="B95" s="3" t="s">
        <v>92</v>
      </c>
      <c r="C95" s="2" t="b">
        <v>1</v>
      </c>
      <c r="D95" s="6">
        <v>3.5</v>
      </c>
      <c r="E95" s="10">
        <f t="shared" si="2"/>
        <v>2</v>
      </c>
      <c r="F95" s="7">
        <v>1.5</v>
      </c>
      <c r="G95"/>
      <c r="K95" s="8"/>
    </row>
    <row r="96" spans="1:11" ht="12.75">
      <c r="A96" s="2">
        <v>303</v>
      </c>
      <c r="B96" s="3" t="s">
        <v>93</v>
      </c>
      <c r="C96" s="2" t="b">
        <v>1</v>
      </c>
      <c r="D96" s="6">
        <v>7.34</v>
      </c>
      <c r="E96" s="10">
        <f t="shared" si="2"/>
        <v>5.84</v>
      </c>
      <c r="F96" s="7">
        <v>1.5</v>
      </c>
      <c r="G96"/>
      <c r="K96" s="8"/>
    </row>
    <row r="97" spans="1:11" ht="12.75">
      <c r="A97" s="2">
        <v>304</v>
      </c>
      <c r="B97" s="3" t="s">
        <v>94</v>
      </c>
      <c r="C97" s="2" t="b">
        <v>1</v>
      </c>
      <c r="D97" s="6">
        <v>10.5</v>
      </c>
      <c r="E97" s="10">
        <f t="shared" si="2"/>
        <v>9</v>
      </c>
      <c r="F97" s="7">
        <v>1.5</v>
      </c>
      <c r="G97"/>
      <c r="K97" s="8"/>
    </row>
    <row r="98" spans="1:11" ht="12.75">
      <c r="A98" s="2">
        <v>305</v>
      </c>
      <c r="B98" s="3" t="s">
        <v>95</v>
      </c>
      <c r="C98" s="2" t="b">
        <v>1</v>
      </c>
      <c r="D98" s="6">
        <v>4.6</v>
      </c>
      <c r="E98" s="10">
        <f t="shared" si="2"/>
        <v>3.0999999999999996</v>
      </c>
      <c r="F98" s="7">
        <v>1.5</v>
      </c>
      <c r="G98"/>
      <c r="K98" s="8"/>
    </row>
    <row r="99" spans="1:11" ht="12.75">
      <c r="A99" s="2">
        <v>306</v>
      </c>
      <c r="B99" s="3" t="s">
        <v>96</v>
      </c>
      <c r="C99" s="2" t="b">
        <v>1</v>
      </c>
      <c r="D99" s="6">
        <v>7.34</v>
      </c>
      <c r="E99" s="10">
        <f t="shared" si="2"/>
        <v>5.84</v>
      </c>
      <c r="F99" s="7">
        <v>1.5</v>
      </c>
      <c r="G99"/>
      <c r="K99" s="8"/>
    </row>
    <row r="100" spans="1:11" ht="12.75">
      <c r="A100" s="2">
        <v>307</v>
      </c>
      <c r="B100" s="3" t="s">
        <v>97</v>
      </c>
      <c r="C100" s="2" t="b">
        <v>1</v>
      </c>
      <c r="D100" s="6">
        <v>4</v>
      </c>
      <c r="E100" s="10">
        <f t="shared" si="2"/>
        <v>2.5</v>
      </c>
      <c r="F100" s="7">
        <v>1.5</v>
      </c>
      <c r="G100"/>
      <c r="K100" s="8"/>
    </row>
    <row r="101" spans="1:11" ht="12.75">
      <c r="A101" s="2">
        <v>308</v>
      </c>
      <c r="B101" s="3" t="s">
        <v>98</v>
      </c>
      <c r="C101" s="2" t="b">
        <v>1</v>
      </c>
      <c r="D101" s="6">
        <v>4.3</v>
      </c>
      <c r="E101" s="10">
        <f t="shared" si="2"/>
        <v>2.8</v>
      </c>
      <c r="F101" s="7">
        <v>1.5</v>
      </c>
      <c r="G101"/>
      <c r="K101" s="8"/>
    </row>
    <row r="102" spans="1:11" ht="12.75">
      <c r="A102" s="2">
        <v>309</v>
      </c>
      <c r="B102" s="3" t="s">
        <v>99</v>
      </c>
      <c r="C102" s="2" t="b">
        <v>1</v>
      </c>
      <c r="D102" s="6">
        <v>4</v>
      </c>
      <c r="E102" s="10">
        <f aca="true" t="shared" si="3" ref="E102:E133">D102-F102</f>
        <v>2.5</v>
      </c>
      <c r="F102" s="7">
        <v>1.5</v>
      </c>
      <c r="G102"/>
      <c r="K102" s="8"/>
    </row>
    <row r="103" spans="1:11" ht="12.75">
      <c r="A103" s="2">
        <v>310</v>
      </c>
      <c r="B103" s="3" t="s">
        <v>100</v>
      </c>
      <c r="C103" s="2" t="b">
        <v>1</v>
      </c>
      <c r="D103" s="6">
        <v>3.5</v>
      </c>
      <c r="E103" s="10">
        <f t="shared" si="3"/>
        <v>2</v>
      </c>
      <c r="F103" s="7">
        <v>1.5</v>
      </c>
      <c r="G103"/>
      <c r="K103" s="8"/>
    </row>
    <row r="104" spans="1:11" ht="12.75">
      <c r="A104" s="2">
        <v>311</v>
      </c>
      <c r="B104" s="3" t="s">
        <v>101</v>
      </c>
      <c r="C104" s="2" t="b">
        <v>1</v>
      </c>
      <c r="D104" s="6">
        <v>10.5</v>
      </c>
      <c r="E104" s="10">
        <f t="shared" si="3"/>
        <v>9</v>
      </c>
      <c r="F104" s="7">
        <v>1.5</v>
      </c>
      <c r="G104"/>
      <c r="K104" s="8"/>
    </row>
    <row r="105" spans="1:11" ht="12.75">
      <c r="A105" s="2">
        <v>312</v>
      </c>
      <c r="B105" s="3" t="s">
        <v>102</v>
      </c>
      <c r="C105" s="2" t="b">
        <v>1</v>
      </c>
      <c r="D105" s="6">
        <v>1.5</v>
      </c>
      <c r="E105" s="10">
        <f t="shared" si="3"/>
        <v>0</v>
      </c>
      <c r="F105" s="7">
        <v>1.5</v>
      </c>
      <c r="G105"/>
      <c r="K105" s="8"/>
    </row>
    <row r="106" spans="1:11" ht="12.75">
      <c r="A106" s="2">
        <v>313</v>
      </c>
      <c r="B106" s="3" t="s">
        <v>103</v>
      </c>
      <c r="C106" s="2" t="b">
        <v>1</v>
      </c>
      <c r="D106" s="6">
        <v>9.36</v>
      </c>
      <c r="E106" s="10">
        <f t="shared" si="3"/>
        <v>7.859999999999999</v>
      </c>
      <c r="F106" s="7">
        <v>1.5</v>
      </c>
      <c r="G106"/>
      <c r="K106" s="8"/>
    </row>
    <row r="107" spans="1:11" ht="12.75">
      <c r="A107" s="2">
        <v>314</v>
      </c>
      <c r="B107" s="3" t="s">
        <v>104</v>
      </c>
      <c r="C107" s="2" t="b">
        <v>1</v>
      </c>
      <c r="D107" s="6">
        <v>7.34</v>
      </c>
      <c r="E107" s="10">
        <f t="shared" si="3"/>
        <v>5.84</v>
      </c>
      <c r="F107" s="7">
        <v>1.5</v>
      </c>
      <c r="G107"/>
      <c r="K107" s="8"/>
    </row>
    <row r="108" spans="1:11" ht="12.75">
      <c r="A108" s="2">
        <v>315</v>
      </c>
      <c r="B108" s="3" t="s">
        <v>105</v>
      </c>
      <c r="C108" s="2" t="b">
        <v>1</v>
      </c>
      <c r="D108" s="6">
        <v>4.7</v>
      </c>
      <c r="E108" s="10">
        <f t="shared" si="3"/>
        <v>3.2</v>
      </c>
      <c r="F108" s="7">
        <v>1.5</v>
      </c>
      <c r="G108"/>
      <c r="K108" s="8"/>
    </row>
    <row r="109" spans="1:11" ht="12.75">
      <c r="A109" s="2">
        <v>316</v>
      </c>
      <c r="B109" s="3" t="s">
        <v>106</v>
      </c>
      <c r="C109" s="2" t="b">
        <v>1</v>
      </c>
      <c r="D109" s="6">
        <v>2.6</v>
      </c>
      <c r="E109" s="10">
        <f t="shared" si="3"/>
        <v>1.1</v>
      </c>
      <c r="F109" s="7">
        <v>1.5</v>
      </c>
      <c r="G109"/>
      <c r="K109" s="8"/>
    </row>
    <row r="110" spans="1:11" ht="12.75">
      <c r="A110" s="2">
        <v>317</v>
      </c>
      <c r="B110" s="3" t="s">
        <v>107</v>
      </c>
      <c r="C110" s="2" t="b">
        <v>1</v>
      </c>
      <c r="D110" s="6">
        <v>1.98</v>
      </c>
      <c r="E110" s="10">
        <f t="shared" si="3"/>
        <v>0.48</v>
      </c>
      <c r="F110" s="7">
        <v>1.5</v>
      </c>
      <c r="G110"/>
      <c r="K110" s="8"/>
    </row>
    <row r="111" spans="1:11" ht="12.75">
      <c r="A111" s="2">
        <v>318</v>
      </c>
      <c r="B111" s="3" t="s">
        <v>108</v>
      </c>
      <c r="C111" s="2" t="b">
        <v>1</v>
      </c>
      <c r="D111" s="6">
        <v>1.98</v>
      </c>
      <c r="E111" s="10">
        <f t="shared" si="3"/>
        <v>0.48</v>
      </c>
      <c r="F111" s="7">
        <v>1.5</v>
      </c>
      <c r="G111"/>
      <c r="K111" s="8"/>
    </row>
    <row r="112" spans="1:11" ht="12.75">
      <c r="A112" s="2">
        <v>319</v>
      </c>
      <c r="B112" s="3" t="s">
        <v>109</v>
      </c>
      <c r="C112" s="2" t="b">
        <v>1</v>
      </c>
      <c r="D112" s="6">
        <v>7.5</v>
      </c>
      <c r="E112" s="10">
        <f t="shared" si="3"/>
        <v>6</v>
      </c>
      <c r="F112" s="7">
        <v>1.5</v>
      </c>
      <c r="G112"/>
      <c r="K112" s="8"/>
    </row>
    <row r="113" spans="1:11" ht="12.75">
      <c r="A113" s="2">
        <v>320</v>
      </c>
      <c r="B113" s="3" t="s">
        <v>110</v>
      </c>
      <c r="C113" s="2" t="b">
        <v>1</v>
      </c>
      <c r="D113" s="6">
        <v>1.98</v>
      </c>
      <c r="E113" s="10">
        <f t="shared" si="3"/>
        <v>0.48</v>
      </c>
      <c r="F113" s="7">
        <v>1.5</v>
      </c>
      <c r="G113"/>
      <c r="K113" s="8"/>
    </row>
    <row r="114" spans="1:11" ht="12.75">
      <c r="A114" s="2">
        <v>321</v>
      </c>
      <c r="B114" s="3" t="s">
        <v>111</v>
      </c>
      <c r="C114" s="2" t="b">
        <v>1</v>
      </c>
      <c r="D114" s="6">
        <v>4.7</v>
      </c>
      <c r="E114" s="10">
        <f t="shared" si="3"/>
        <v>3.2</v>
      </c>
      <c r="F114" s="7">
        <v>1.5</v>
      </c>
      <c r="G114"/>
      <c r="K114" s="8"/>
    </row>
    <row r="115" spans="1:11" ht="12.75">
      <c r="A115" s="2">
        <v>322</v>
      </c>
      <c r="B115" s="3" t="s">
        <v>112</v>
      </c>
      <c r="C115" s="2" t="b">
        <v>1</v>
      </c>
      <c r="D115" s="6">
        <v>7.5</v>
      </c>
      <c r="E115" s="10">
        <f t="shared" si="3"/>
        <v>6</v>
      </c>
      <c r="F115" s="7">
        <v>1.5</v>
      </c>
      <c r="G115"/>
      <c r="K115" s="8"/>
    </row>
    <row r="116" spans="1:11" ht="12.75">
      <c r="A116" s="2">
        <v>323</v>
      </c>
      <c r="B116" s="3" t="s">
        <v>113</v>
      </c>
      <c r="C116" s="2" t="b">
        <v>1</v>
      </c>
      <c r="D116" s="6">
        <v>1.5</v>
      </c>
      <c r="E116" s="10">
        <f t="shared" si="3"/>
        <v>0</v>
      </c>
      <c r="F116" s="7">
        <v>1.5</v>
      </c>
      <c r="G116"/>
      <c r="K116" s="8"/>
    </row>
    <row r="117" spans="1:11" ht="12.75">
      <c r="A117" s="2">
        <v>324</v>
      </c>
      <c r="B117" s="3" t="s">
        <v>114</v>
      </c>
      <c r="C117" s="2" t="b">
        <v>1</v>
      </c>
      <c r="D117" s="6">
        <v>1.98</v>
      </c>
      <c r="E117" s="10">
        <f t="shared" si="3"/>
        <v>0.48</v>
      </c>
      <c r="F117" s="7">
        <v>1.5</v>
      </c>
      <c r="G117"/>
      <c r="K117" s="8"/>
    </row>
    <row r="118" spans="1:11" ht="12.75">
      <c r="A118" s="2">
        <v>325</v>
      </c>
      <c r="B118" s="3" t="s">
        <v>115</v>
      </c>
      <c r="C118" s="2" t="b">
        <v>1</v>
      </c>
      <c r="D118" s="6">
        <v>1.98</v>
      </c>
      <c r="E118" s="10">
        <f t="shared" si="3"/>
        <v>0.48</v>
      </c>
      <c r="F118" s="7">
        <v>1.5</v>
      </c>
      <c r="G118"/>
      <c r="K118" s="8"/>
    </row>
    <row r="119" spans="1:11" ht="12.75">
      <c r="A119" s="2">
        <v>326</v>
      </c>
      <c r="B119" s="3" t="s">
        <v>116</v>
      </c>
      <c r="C119" s="2" t="b">
        <v>1</v>
      </c>
      <c r="D119" s="6">
        <v>8.5</v>
      </c>
      <c r="E119" s="10">
        <f t="shared" si="3"/>
        <v>7</v>
      </c>
      <c r="F119" s="7">
        <v>1.5</v>
      </c>
      <c r="G119"/>
      <c r="K119" s="8"/>
    </row>
    <row r="120" spans="1:11" ht="12.75">
      <c r="A120" s="2">
        <v>327</v>
      </c>
      <c r="B120" s="3" t="s">
        <v>117</v>
      </c>
      <c r="C120" s="2" t="b">
        <v>1</v>
      </c>
      <c r="D120" s="6">
        <v>10.5</v>
      </c>
      <c r="E120" s="10">
        <f t="shared" si="3"/>
        <v>9</v>
      </c>
      <c r="F120" s="7">
        <v>1.5</v>
      </c>
      <c r="G120"/>
      <c r="K120" s="8"/>
    </row>
    <row r="121" spans="1:11" ht="12.75">
      <c r="A121" s="2">
        <v>328</v>
      </c>
      <c r="B121" s="3" t="s">
        <v>118</v>
      </c>
      <c r="C121" s="2" t="b">
        <v>1</v>
      </c>
      <c r="D121" s="6">
        <v>7.5</v>
      </c>
      <c r="E121" s="10">
        <f t="shared" si="3"/>
        <v>6</v>
      </c>
      <c r="F121" s="7">
        <v>1.5</v>
      </c>
      <c r="G121"/>
      <c r="K121" s="8"/>
    </row>
    <row r="122" spans="1:11" ht="12.75">
      <c r="A122" s="2">
        <v>329</v>
      </c>
      <c r="B122" s="3" t="s">
        <v>119</v>
      </c>
      <c r="C122" s="2" t="b">
        <v>1</v>
      </c>
      <c r="D122" s="6">
        <v>8.92</v>
      </c>
      <c r="E122" s="10">
        <f t="shared" si="3"/>
        <v>7.42</v>
      </c>
      <c r="F122" s="7">
        <v>1.5</v>
      </c>
      <c r="G122"/>
      <c r="K122" s="8"/>
    </row>
    <row r="123" spans="1:11" ht="12.75">
      <c r="A123" s="2">
        <v>330</v>
      </c>
      <c r="B123" s="3" t="s">
        <v>120</v>
      </c>
      <c r="C123" s="2" t="b">
        <v>1</v>
      </c>
      <c r="D123" s="6">
        <v>1.98</v>
      </c>
      <c r="E123" s="10">
        <f t="shared" si="3"/>
        <v>0.48</v>
      </c>
      <c r="F123" s="7">
        <v>1.5</v>
      </c>
      <c r="G123"/>
      <c r="K123" s="8"/>
    </row>
    <row r="124" spans="1:11" ht="12.75">
      <c r="A124" s="2">
        <v>331</v>
      </c>
      <c r="B124" s="3" t="s">
        <v>121</v>
      </c>
      <c r="C124" s="2" t="b">
        <v>1</v>
      </c>
      <c r="D124" s="6">
        <v>3.57</v>
      </c>
      <c r="E124" s="10">
        <f t="shared" si="3"/>
        <v>2.07</v>
      </c>
      <c r="F124" s="7">
        <v>1.5</v>
      </c>
      <c r="G124"/>
      <c r="K124" s="8"/>
    </row>
    <row r="125" spans="1:11" ht="12.75">
      <c r="A125" s="2">
        <v>332</v>
      </c>
      <c r="B125" s="3" t="s">
        <v>122</v>
      </c>
      <c r="C125" s="2" t="b">
        <v>1</v>
      </c>
      <c r="D125" s="6">
        <v>4.3</v>
      </c>
      <c r="E125" s="10">
        <f t="shared" si="3"/>
        <v>2.8</v>
      </c>
      <c r="F125" s="7">
        <v>1.5</v>
      </c>
      <c r="G125"/>
      <c r="K125" s="8"/>
    </row>
    <row r="126" spans="1:11" ht="12.75">
      <c r="A126" s="2">
        <v>333</v>
      </c>
      <c r="B126" s="3" t="s">
        <v>123</v>
      </c>
      <c r="C126" s="2" t="b">
        <v>1</v>
      </c>
      <c r="D126" s="6">
        <v>7.5</v>
      </c>
      <c r="E126" s="10">
        <f t="shared" si="3"/>
        <v>6</v>
      </c>
      <c r="F126" s="7">
        <v>1.5</v>
      </c>
      <c r="G126"/>
      <c r="K126" s="8"/>
    </row>
    <row r="127" spans="1:11" ht="12.75">
      <c r="A127" s="2">
        <v>334</v>
      </c>
      <c r="B127" s="3" t="s">
        <v>124</v>
      </c>
      <c r="C127" s="2" t="b">
        <v>1</v>
      </c>
      <c r="D127" s="6">
        <v>4</v>
      </c>
      <c r="E127" s="10">
        <f t="shared" si="3"/>
        <v>2.5</v>
      </c>
      <c r="F127" s="7">
        <v>1.5</v>
      </c>
      <c r="G127"/>
      <c r="K127" s="8"/>
    </row>
    <row r="128" spans="1:11" ht="12.75">
      <c r="A128" s="2">
        <v>335</v>
      </c>
      <c r="B128" s="3" t="s">
        <v>125</v>
      </c>
      <c r="C128" s="2" t="b">
        <v>1</v>
      </c>
      <c r="D128" s="6">
        <v>10.5</v>
      </c>
      <c r="E128" s="10">
        <f t="shared" si="3"/>
        <v>9</v>
      </c>
      <c r="F128" s="7">
        <v>1.5</v>
      </c>
      <c r="G128"/>
      <c r="K128" s="8"/>
    </row>
    <row r="129" spans="1:11" ht="12.75">
      <c r="A129" s="2">
        <v>336</v>
      </c>
      <c r="B129" s="3" t="s">
        <v>126</v>
      </c>
      <c r="C129" s="2" t="b">
        <v>1</v>
      </c>
      <c r="D129" s="6">
        <v>4.6</v>
      </c>
      <c r="E129" s="10">
        <f t="shared" si="3"/>
        <v>3.0999999999999996</v>
      </c>
      <c r="F129" s="7">
        <v>1.5</v>
      </c>
      <c r="G129"/>
      <c r="K129" s="8"/>
    </row>
    <row r="130" spans="1:11" ht="12.75">
      <c r="A130" s="2">
        <v>337</v>
      </c>
      <c r="B130" s="3" t="s">
        <v>127</v>
      </c>
      <c r="C130" s="2" t="b">
        <v>1</v>
      </c>
      <c r="D130" s="6">
        <v>4</v>
      </c>
      <c r="E130" s="10">
        <f t="shared" si="3"/>
        <v>2.5</v>
      </c>
      <c r="F130" s="7">
        <v>1.5</v>
      </c>
      <c r="G130"/>
      <c r="K130" s="8"/>
    </row>
    <row r="131" spans="1:11" ht="12.75">
      <c r="A131" s="2">
        <v>338</v>
      </c>
      <c r="B131" s="3" t="s">
        <v>128</v>
      </c>
      <c r="C131" s="2" t="b">
        <v>1</v>
      </c>
      <c r="D131" s="6">
        <v>4</v>
      </c>
      <c r="E131" s="10">
        <f t="shared" si="3"/>
        <v>2.5</v>
      </c>
      <c r="F131" s="7">
        <v>1.5</v>
      </c>
      <c r="G131"/>
      <c r="K131" s="8"/>
    </row>
    <row r="132" spans="1:11" ht="12.75">
      <c r="A132" s="2">
        <v>339</v>
      </c>
      <c r="B132" s="3" t="s">
        <v>129</v>
      </c>
      <c r="C132" s="2" t="b">
        <v>1</v>
      </c>
      <c r="D132" s="6">
        <v>5.75</v>
      </c>
      <c r="E132" s="10">
        <f t="shared" si="3"/>
        <v>4.25</v>
      </c>
      <c r="F132" s="7">
        <v>1.5</v>
      </c>
      <c r="G132"/>
      <c r="K132" s="8"/>
    </row>
    <row r="133" spans="1:11" ht="12.75">
      <c r="A133" s="2">
        <v>340</v>
      </c>
      <c r="B133" s="3" t="s">
        <v>130</v>
      </c>
      <c r="C133" s="2" t="b">
        <v>1</v>
      </c>
      <c r="D133" s="6">
        <v>5.75</v>
      </c>
      <c r="E133" s="10">
        <f t="shared" si="3"/>
        <v>4.25</v>
      </c>
      <c r="F133" s="7">
        <v>1.5</v>
      </c>
      <c r="G133"/>
      <c r="K133" s="8"/>
    </row>
    <row r="135" spans="4:6" ht="12.75">
      <c r="D135" s="7">
        <f>AVERAGE(D6:D133)</f>
        <v>5.29125</v>
      </c>
      <c r="E135" s="7">
        <f>AVERAGE(E6:E133)</f>
        <v>3.79125</v>
      </c>
      <c r="F135" s="7">
        <f>AVERAGE(F6:F133)</f>
        <v>1.5</v>
      </c>
    </row>
    <row r="136" ht="12.75">
      <c r="E136" s="13">
        <f>E135/D135</f>
        <v>0.7165131112686038</v>
      </c>
    </row>
  </sheetData>
  <printOptions/>
  <pageMargins left="0.5" right="0.5" top="0.75" bottom="0.75" header="0.5" footer="0.5"/>
  <pageSetup fitToHeight="3"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E77"/>
  <sheetViews>
    <sheetView tabSelected="1" workbookViewId="0" topLeftCell="A13">
      <selection activeCell="C20" sqref="C20:D20"/>
    </sheetView>
  </sheetViews>
  <sheetFormatPr defaultColWidth="9.140625" defaultRowHeight="12.75"/>
  <cols>
    <col min="3" max="3" width="24.00390625" style="0" bestFit="1" customWidth="1"/>
    <col min="4" max="4" width="16.57421875" style="0" bestFit="1" customWidth="1"/>
    <col min="5" max="5" width="15.421875" style="0" customWidth="1"/>
  </cols>
  <sheetData>
    <row r="2" spans="3:4" ht="12.75">
      <c r="C2" s="11" t="s">
        <v>160</v>
      </c>
      <c r="D2" s="11" t="s">
        <v>163</v>
      </c>
    </row>
    <row r="3" ht="12.75">
      <c r="D3" t="s">
        <v>161</v>
      </c>
    </row>
    <row r="4" ht="12.75">
      <c r="E4" s="8"/>
    </row>
    <row r="5" spans="3:5" ht="12.75">
      <c r="C5" t="s">
        <v>142</v>
      </c>
      <c r="D5" s="8">
        <v>4</v>
      </c>
      <c r="E5" s="8"/>
    </row>
    <row r="6" spans="3:5" ht="12.75">
      <c r="C6" t="s">
        <v>162</v>
      </c>
      <c r="D6" s="8">
        <v>1</v>
      </c>
      <c r="E6" s="8"/>
    </row>
    <row r="7" spans="3:4" ht="12.75">
      <c r="C7" t="s">
        <v>151</v>
      </c>
      <c r="D7" s="8">
        <v>2</v>
      </c>
    </row>
    <row r="8" spans="3:4" ht="12.75">
      <c r="C8" t="s">
        <v>152</v>
      </c>
      <c r="D8" s="8">
        <v>5</v>
      </c>
    </row>
    <row r="9" spans="3:4" ht="12.75">
      <c r="C9" t="s">
        <v>138</v>
      </c>
      <c r="D9" s="8">
        <v>2.96</v>
      </c>
    </row>
    <row r="10" spans="3:5" ht="12.75">
      <c r="C10" t="s">
        <v>148</v>
      </c>
      <c r="D10" s="8">
        <v>6.35</v>
      </c>
      <c r="E10" s="8"/>
    </row>
    <row r="11" spans="3:4" ht="12.75">
      <c r="C11" t="s">
        <v>149</v>
      </c>
      <c r="D11" s="8">
        <v>7.86</v>
      </c>
    </row>
    <row r="12" spans="3:4" ht="12.75">
      <c r="C12" t="s">
        <v>153</v>
      </c>
      <c r="D12" s="8">
        <v>2.065</v>
      </c>
    </row>
    <row r="13" spans="3:4" ht="12.75">
      <c r="C13" t="s">
        <v>154</v>
      </c>
      <c r="D13" s="8">
        <v>4.087</v>
      </c>
    </row>
    <row r="14" spans="3:4" ht="12.75">
      <c r="C14" t="s">
        <v>136</v>
      </c>
      <c r="D14" s="8">
        <v>4.25</v>
      </c>
    </row>
    <row r="15" spans="3:4" ht="12.75">
      <c r="C15" t="s">
        <v>132</v>
      </c>
      <c r="D15" s="8">
        <v>5.84</v>
      </c>
    </row>
    <row r="16" spans="3:4" ht="12.75">
      <c r="C16" t="s">
        <v>146</v>
      </c>
      <c r="D16" s="8">
        <v>1.0953</v>
      </c>
    </row>
    <row r="17" spans="3:5" ht="12.75">
      <c r="C17" t="s">
        <v>155</v>
      </c>
      <c r="D17" s="8">
        <v>0.4810000000000001</v>
      </c>
      <c r="E17" s="9"/>
    </row>
    <row r="18" spans="3:4" ht="12.75">
      <c r="C18" s="15" t="s">
        <v>141</v>
      </c>
      <c r="D18" s="14">
        <v>0.48</v>
      </c>
    </row>
    <row r="19" spans="3:4" ht="12.75">
      <c r="C19" t="s">
        <v>145</v>
      </c>
      <c r="D19" s="8">
        <v>6</v>
      </c>
    </row>
    <row r="20" spans="3:4" ht="12.75">
      <c r="C20" s="15" t="s">
        <v>158</v>
      </c>
      <c r="D20" s="14">
        <v>0.4810000000000001</v>
      </c>
    </row>
    <row r="21" spans="3:4" ht="12.75">
      <c r="C21" t="s">
        <v>159</v>
      </c>
      <c r="D21" s="8">
        <v>2.5</v>
      </c>
    </row>
    <row r="22" spans="3:4" ht="12.75">
      <c r="C22" t="s">
        <v>133</v>
      </c>
      <c r="D22" s="8">
        <v>7.42</v>
      </c>
    </row>
    <row r="23" spans="3:4" ht="12.75">
      <c r="C23" t="s">
        <v>134</v>
      </c>
      <c r="D23" s="8">
        <v>3.035</v>
      </c>
    </row>
    <row r="24" spans="3:4" ht="12.75">
      <c r="C24" t="s">
        <v>144</v>
      </c>
      <c r="D24" s="8">
        <v>2.5</v>
      </c>
    </row>
    <row r="25" spans="3:4" ht="12.75">
      <c r="C25" t="s">
        <v>140</v>
      </c>
      <c r="D25" s="8">
        <v>1.5</v>
      </c>
    </row>
    <row r="26" spans="3:4" ht="12.75">
      <c r="C26" t="s">
        <v>135</v>
      </c>
      <c r="D26" s="8">
        <v>9</v>
      </c>
    </row>
    <row r="27" spans="3:4" ht="12.75">
      <c r="C27" t="s">
        <v>139</v>
      </c>
      <c r="D27" s="8">
        <v>3.2</v>
      </c>
    </row>
    <row r="28" spans="3:4" ht="12.75">
      <c r="C28" t="s">
        <v>156</v>
      </c>
      <c r="D28" s="8">
        <v>3</v>
      </c>
    </row>
    <row r="29" spans="3:4" ht="12.75">
      <c r="C29" t="s">
        <v>157</v>
      </c>
      <c r="D29" s="8">
        <v>3.1</v>
      </c>
    </row>
    <row r="30" spans="3:4" ht="12.75">
      <c r="C30" t="s">
        <v>150</v>
      </c>
      <c r="D30" s="8">
        <v>2.7984340000000003</v>
      </c>
    </row>
    <row r="31" spans="3:4" ht="12.75">
      <c r="C31" t="s">
        <v>137</v>
      </c>
      <c r="D31" s="8">
        <v>2.84</v>
      </c>
    </row>
    <row r="32" spans="3:4" ht="12.75">
      <c r="C32" t="s">
        <v>143</v>
      </c>
      <c r="D32" s="8">
        <v>2.5</v>
      </c>
    </row>
    <row r="33" spans="3:4" ht="12.75">
      <c r="C33" t="s">
        <v>147</v>
      </c>
      <c r="D33" s="8">
        <v>7</v>
      </c>
    </row>
    <row r="77" ht="12.75">
      <c r="C77" s="8">
        <f>'Without GW'!D106-2.96-3.61</f>
        <v>2.7899999999999996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Granat</dc:creator>
  <cp:keywords/>
  <dc:description/>
  <cp:lastModifiedBy>Kurt Granat</cp:lastModifiedBy>
  <cp:lastPrinted>2005-06-14T21:31:36Z</cp:lastPrinted>
  <dcterms:created xsi:type="dcterms:W3CDTF">2005-06-06T20:44:52Z</dcterms:created>
  <dcterms:modified xsi:type="dcterms:W3CDTF">2005-06-15T15:40:50Z</dcterms:modified>
  <cp:category/>
  <cp:version/>
  <cp:contentType/>
  <cp:contentStatus/>
</cp:coreProperties>
</file>