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<sst xmlns="http://schemas.openxmlformats.org/spreadsheetml/2006/main" count="160" uniqueCount="108">
  <si>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</si>
  <si>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</si>
  <si>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</si>
  <si>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</si>
  <si>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</si>
  <si>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</si>
  <si>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</si>
  <si>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</si>
  <si>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</si>
  <si>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</si>
  <si>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</si>
  <si>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</si>
  <si>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</si>
  <si>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</si>
  <si>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</si>
  <si>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</si>
  <si>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</si>
  <si>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</si>
  <si>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</si>
  <si>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</si>
  <si>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</si>
  <si>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</si>
  <si>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</si>
  <si>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</si>
  <si>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</si>
  <si>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</si>
  <si>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</si>
  <si>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</si>
  <si>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</si>
  <si>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</si>
  <si>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</si>
  <si>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</si>
  <si>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</si>
  <si>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</si>
  <si>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</si>
  <si>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</si>
  <si>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</si>
  <si>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</si>
  <si>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</si>
  <si>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</si>
  <si>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</si>
  <si>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</si>
  <si>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</si>
  <si>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</si>
  <si>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</si>
  <si>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</si>
  <si>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</si>
  <si>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</si>
  <si>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</si>
  <si>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IRS's strategic plan, page 31: "Enforcement is one of the essential components of ensuring compliance and fairness."</t>
  </si>
  <si>
    <t xml:space="preserve">In order to fulfill it's mission, ("..fairness to all…") IRS must compel delinquent taxpayers to pay taxes due.   </t>
  </si>
  <si>
    <t>No</t>
  </si>
  <si>
    <t>N/A</t>
  </si>
  <si>
    <t>IRS is the only entity enforcing most Federal tax laws.</t>
  </si>
  <si>
    <t>IRS managers are evaluated based on achieving "commitments" outlined in their individual plans.  These commitments are actions designed to move the bureau towards its goals.</t>
  </si>
  <si>
    <t xml:space="preserve">IRS has specific collection subactivities reported in its budget under the overall Compliance Services budget activity.  However, because over a third of IRS's resources are in support budget activities, the collection subactivities understate total spending.   Further, per GAO, IRS systems are not capable of determining the cost of individual activities.  </t>
  </si>
  <si>
    <t>Small Extent</t>
  </si>
  <si>
    <t xml:space="preserve">In 2001, IRS missed most of its collection performance goals as set out in Treasury's FY 2001 performance report.  </t>
  </si>
  <si>
    <t>"Service to all Taxpayers" including "Increase fairness of compliance" and "Increase overall compliance"</t>
  </si>
  <si>
    <t>Automated Commercial System case Closures, Taxpayer Delinquent Accounts: 1,655,000</t>
  </si>
  <si>
    <t>Automated Commercial System case Closures, Taxpayer Delinquent Accounts: 1,006,600</t>
  </si>
  <si>
    <t>Roughly 95% of Federal revenues come from IRS tax collections.  The collection program contributes to this total directly and provides a deterrent to non-compliance.</t>
  </si>
  <si>
    <t>Tax collection is necessary to finance government operations.   Since not all taxpayers voluntarily pay, enforcement programs such as collection are necessary.</t>
  </si>
  <si>
    <t>None set</t>
  </si>
  <si>
    <t>See Treasury's FY 2001 annual performance report.</t>
  </si>
  <si>
    <t xml:space="preserve">The IRS is the only entity which collects debt for almost all Federal taxes. </t>
  </si>
  <si>
    <t>IRS is implementing a technology modernization/reengineering project to improve collection.  It has also taken near term actions to improve performance such as centralizing processing of Offers-in-Compromise requests.</t>
  </si>
  <si>
    <t xml:space="preserve">IRS has developed a useful "balanced measures" system for each function.  Results for most measures are reported monthly or quarterly.  Detailed reports are available to managers via IRS's intranet and regular business reviews are held to discuss progress and make adjustments. </t>
  </si>
  <si>
    <t xml:space="preserve">IRS makes a number of adjustments to its operational plans though the year based on actual budget and performance information.  For example, in 2002 IRS found that new centralized Offers-in-Compromise functions had created workload imbalances in field offices.  Workload was redirected.  </t>
  </si>
  <si>
    <t xml:space="preserve">IRS has linked its personnel evaluations to its strategic goals and measures.  However, individuals are not evaluated on quantitative goals, but on qualitative factors helping IRS reach its goals.  Note: IRS is prohibited by law from evaluating any employee on "measures of enforcement results." </t>
  </si>
  <si>
    <t>IRS uses several "closures per staff year" measures as a proxy for unit cost and cycle time measures for timeliness.   However, IRS's use of productivity measures is limited because IRS is prohibited by law from evaluating any employee on "measures of enforcement results."</t>
  </si>
  <si>
    <t xml:space="preserve">IRS has a variety of unit cost and timeliness measures in its internal performance management system which it uses to help manage for improved efficiency.  It also is implementing a major technology modernization/reengineering project to improve collection performance.  </t>
  </si>
  <si>
    <t xml:space="preserve">IRS has a robust Strategic Planning, Budgeting and Performance Management process led by the Commissioner and his management team.   This process allows IRS to set priorities and performance targets  for collection and other programs and adjust to changing circumstances. </t>
  </si>
  <si>
    <t xml:space="preserve">GAO data shows that unpaid assessments are growing ($239B in 2001, of which only about $20B is "collectable") and many cases are closed without being worked (650,000 cases in 1999).   Collection cases closed are down 60% since 1999.  </t>
  </si>
  <si>
    <t>This program is funded through an annual salaries and expenses account and follows a predictable spending pattern largely driven by payroll costs.</t>
  </si>
  <si>
    <t xml:space="preserve">During FY 2001, IRS’s Collection program obligated 99.9% of its funds.  Projected obligations for FY 2002 are at 99.6%. </t>
  </si>
  <si>
    <t>IRS's strategic planning process identifies program issues and sets strategies and priorities for improvements.  As a result, it is making a number of improvements in the collection program.</t>
  </si>
  <si>
    <t>IRS has centralized Offers-in-Compromise processing in 2002 and is working to centralize Automated Substitute for Return processing in 2004.  It has initiated the National Research Program which will provide a rich data set to improve its understanding of non-compliance and targeting.  It is working to resolve material weaknesses through modernization and process changes.  Finally, it is modernizing its technology and reengineering its collection processes to use "risk based" approaches.</t>
  </si>
  <si>
    <t>GAO cites weaknesses in IRS's systems for tracking unpaid tax assessments and budgetary resources.  In the long run, IRS's ongoing technology modernization program should resolve these problems.</t>
  </si>
  <si>
    <t xml:space="preserve">Collection outputs have dropped in recent years due to resource, legislative change  and productivity issues.  While IRS cannot yet measure whether it is achieving its goals (payment compliance), it is likely, based on collection output data, that collection is less successful than during the 1990s.   However, collection does yield a substantial revenue return. </t>
  </si>
  <si>
    <t>The Collection Program produced $18.2 billion in revenue in FY 2001.</t>
  </si>
  <si>
    <t>IRS's internal performance data shows the recent history of collection productivity based on cases closed per FTE.  IRS's internal performance plans include productivity improvements for FY 2003 (e.g., 11% increase in cases closed per field FTE).</t>
  </si>
  <si>
    <t xml:space="preserve">Collection productivity has declined since the 1998 passage of the Restructuring and Reform Act which imposed new procedural and taxpayer rights requirements on IRS.  However, IRS is implementing performance improvement initiatives and technology modernization resulting from reengineering studies which should improve productivity. </t>
  </si>
  <si>
    <t>Various IG and GAO reports cover all or portions of collection (GAO:  02-674 Tax Administration of Compliance and Collection Program,  TIGTA: 2001-30-115:  Revenue Officers used effective collection techniques when securing delinquent returns).</t>
  </si>
  <si>
    <t xml:space="preserve">There are many other debt collection programs.  However, there are significant differences in the kinds of debt collected.  </t>
  </si>
  <si>
    <t xml:space="preserve">IRS Collection programs have been the subject of numerous GAO and IG reviews.   While these reviews have identified management control deficiencies and improvement opportunities, they generally have validated the effectiveness of the Collection program.  They also have noted IRS's inability within current resources and technology to meet workload requirements.  </t>
  </si>
  <si>
    <t>IRS's modernization plans are detailed in "Modernizing America's Tax Agency" (IRS Publication #3349, 2-1999) written by Commissioner Rossotti and in the IRS strategic plan.</t>
  </si>
  <si>
    <t>In FY 2002, under its National Research Program, IRS defined the data sources and methodology to measure the components of compliance and potentially collectable inventory, and is establishing baseline data.  IRS will set performance goals once baselines have been established.</t>
  </si>
  <si>
    <t xml:space="preserve">Current collection measures include number of cases closed, case quality (random sample reviewed by third party), customer service (random samples) and employee satisfaction (Treasury's FY 2003 Congressional Justification page TLE-16). </t>
  </si>
  <si>
    <t>In FY 2001, collection produced $18.2 Billion in revenue with a budget of $0.83 billion</t>
  </si>
  <si>
    <t xml:space="preserve">IRS currently handles collection work in-house. </t>
  </si>
  <si>
    <t>The FY 2003 IRS Congressional Justification includes the current budget structure and links subactivity funding levels to performance targets.  GAO's FY 2001 IRS financial audit comments that current IRS systems cannot determine costs by activity.</t>
  </si>
  <si>
    <t>The FY 2003 IRS Congressional Justification includes the current budget structure.   IRS is modernizing its financial systems which should improve cost accounting.</t>
  </si>
  <si>
    <t xml:space="preserve">See GAO's FY 2001 IRS financial audit. </t>
  </si>
  <si>
    <t>While no current figures are available, IRS's strategic plan estimates that in 1997 the tax gap (legally due taxes that are not paid) was roughly $200 billion.</t>
  </si>
  <si>
    <t xml:space="preserve">There are several organizations which collect non-tax or excise tax Federal debt (e.g., Financial Management Service (FMS) and  the Bureau of Alcohol, Tobacco and Firearms (ATF)). </t>
  </si>
  <si>
    <t>IRS uses a range of tools to collect delinquent taxes (e.g., notices, phones calls, liens, etc.).  IRS believes its program can be much more effective.  It is in the process of modernizing and reengineering its collection activities.  It is also looking at the possible use of private collection contractors to supplement its activities.   However, these options use the same basic mechanisms to secure delinquent taxes.</t>
  </si>
  <si>
    <t xml:space="preserve">Compliance is one of the most important outcomes affected by IRS activities and also one of the most difficult to measure.  IRS does not currently have performance goals for compliance.  However, to arrive at the percentage of taxes actually paid if everyone paid what was due under the law, IRS is starting to measure three critical components: Filing Compliance, Payment Compliance and Reporting Compliance.   Payment compliance is the outcome of collection efforts.  IRS has also developed a measure of the potentially collectable inventory (unpaid taxes) to help it track collection efforts. </t>
  </si>
  <si>
    <t xml:space="preserve">IRS uses specific, useful, "balanced measures" to help manage its collection functions.   These include measures of customer satisfaction, employee satisfaction and business results (including quality and quantity).  For many measures, results are reported monthly. </t>
  </si>
  <si>
    <t xml:space="preserve">The Financial Management Service runs a related payment offset program which collects a portion of tax debt.    </t>
  </si>
  <si>
    <t>GAO and the Tax IG regularly audit all IRS programs.  In addition, IRS has an integrated evaluation, planning and budgeting process to ensure ongoing feedback and improvement.  Finally, IRS's new National Research Program will provide data on outcomes (i.e., payment compliance).</t>
  </si>
  <si>
    <t>IRS has a dedicated IG and is continually subject to GAO audits.  These audits provide a regular stream of information on collection programs.</t>
  </si>
  <si>
    <t xml:space="preserve">IRS has specific collection subactitivies and uses them to link budget levels with annual performance goals.  However, with its current systems IRS cannot determine the full cost of individual activities.  Instead, IRS managers link collection staffing levels to performance targets.  IRS is in the process of modernizing its financial systems. </t>
  </si>
  <si>
    <t>FY 2002 Field Collection Quality: 84%</t>
  </si>
  <si>
    <t>FY 2002 Field Collection Quality: 85%</t>
  </si>
  <si>
    <t xml:space="preserve">FY 2002 Field Collection Cases Closed, Taxpayer Delinquent Accounts: 804,085 </t>
  </si>
  <si>
    <t xml:space="preserve">FY 2002 Field Collection Cases Closed, Taxpayer Delinquent Accounts: 724,430 </t>
  </si>
  <si>
    <t xml:space="preserve">Name of Program:  IRS Tax Collection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</si>
</sst>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0" fillId="0" borderId="0" xfId="0" applyAlignment="1">
      <alignment wrapText="1"/>
    </xf>
    <xf numFmtId="0" fontId="0" fillId="0" borderId="0" xfId="0" applyBorder="1" applyAlignment="1">
      <alignment wrapText="1"/>
    </xf>
    <xf numFmtId="0" fontId="13" fillId="0" borderId="0" xfId="0" applyFont="1" applyAlignment="1">
      <alignment vertical="top" wrapText="1"/>
    </xf>
    <xf numFmtId="0" fontId="12" fillId="0" borderId="0" xfId="0" applyFont="1" applyBorder="1" applyAlignment="1">
      <alignment vertical="top" wrapText="1"/>
    </xf>
    <xf numFmtId="0" fontId="12" fillId="0" borderId="0" xfId="0" applyFont="1" applyAlignment="1">
      <alignment vertical="top" wrapText="1"/>
    </xf>
    <xf numFmtId="2" fontId="0" fillId="0" borderId="0" xfId="0" applyNumberFormat="1" applyFont="1" applyAlignment="1">
      <alignment horizontal="center" vertical="top"/>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3" fillId="2" borderId="0" xfId="0" applyFont="1" applyFill="1" applyAlignment="1">
      <alignment horizontal="center" wrapText="1"/>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2" fillId="0" borderId="4"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 fillId="0" borderId="0" xfId="0" applyFont="1" applyAlignment="1">
      <alignment horizontal="center" wrapText="1"/>
    </xf>
    <xf numFmtId="0" fontId="4" fillId="0" borderId="0" xfId="0" applyFont="1" applyAlignment="1" applyProtection="1">
      <alignment horizontal="left" wrapText="1"/>
      <protection locked="0"/>
    </xf>
    <xf numFmtId="0" fontId="0" fillId="0" borderId="0" xfId="0" applyAlignment="1">
      <alignment wrapText="1"/>
    </xf>
    <xf numFmtId="0" fontId="13" fillId="0" borderId="0" xfId="0" applyFont="1" applyBorder="1" applyAlignment="1" applyProtection="1">
      <alignment horizontal="center" vertical="top"/>
      <protection locked="0"/>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2" fillId="0" borderId="5" xfId="0" applyFont="1" applyBorder="1" applyAlignment="1" applyProtection="1">
      <alignment horizontal="center" vertical="top"/>
      <protection locked="0"/>
    </xf>
    <xf numFmtId="0" fontId="12" fillId="0" borderId="6" xfId="0" applyFont="1" applyBorder="1" applyAlignment="1" applyProtection="1">
      <alignment horizontal="center" vertical="top"/>
      <protection locked="0"/>
    </xf>
    <xf numFmtId="0" fontId="12" fillId="0" borderId="8"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3" sqref="A3:G3"/>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 min="8" max="8" width="9.140625" style="47" customWidth="1"/>
  </cols>
  <sheetData>
    <row r="1" spans="1:7" ht="21.75" customHeight="1">
      <c r="A1" s="67" t="s">
        <v>7</v>
      </c>
      <c r="B1" s="67"/>
      <c r="C1" s="53"/>
      <c r="D1" s="53"/>
      <c r="E1" s="53"/>
      <c r="F1" s="53"/>
      <c r="G1" s="53"/>
    </row>
    <row r="2" spans="1:7" ht="21" customHeight="1">
      <c r="A2" s="54" t="s">
        <v>8</v>
      </c>
      <c r="B2" s="54"/>
      <c r="C2" s="55"/>
      <c r="D2" s="55"/>
      <c r="E2" s="55"/>
      <c r="F2" s="55"/>
      <c r="G2" s="55"/>
    </row>
    <row r="3" spans="1:7" ht="36.75" customHeight="1">
      <c r="A3" s="68" t="s">
        <v>107</v>
      </c>
      <c r="B3" s="69"/>
      <c r="C3" s="69"/>
      <c r="D3" s="69"/>
      <c r="E3" s="69"/>
      <c r="F3" s="69"/>
      <c r="G3" s="69"/>
    </row>
    <row r="4" spans="1:7" ht="24" customHeight="1">
      <c r="A4" s="41" t="s">
        <v>47</v>
      </c>
      <c r="B4" s="28"/>
      <c r="C4" s="29"/>
      <c r="D4" s="30"/>
      <c r="E4" s="30"/>
      <c r="F4" s="31"/>
      <c r="G4" s="31"/>
    </row>
    <row r="5" spans="1:7" ht="30.75" customHeight="1">
      <c r="A5" s="56" t="s">
        <v>1</v>
      </c>
      <c r="B5" s="56"/>
      <c r="C5" s="3" t="s">
        <v>2</v>
      </c>
      <c r="D5" s="3" t="s">
        <v>32</v>
      </c>
      <c r="E5" s="3" t="s">
        <v>40</v>
      </c>
      <c r="F5" s="2" t="s">
        <v>20</v>
      </c>
      <c r="G5" s="2" t="s">
        <v>0</v>
      </c>
    </row>
    <row r="6" spans="1:7" ht="60" customHeight="1">
      <c r="A6" s="4">
        <v>1</v>
      </c>
      <c r="B6" s="5" t="s">
        <v>3</v>
      </c>
      <c r="C6" s="16" t="s">
        <v>48</v>
      </c>
      <c r="D6" s="17" t="s">
        <v>62</v>
      </c>
      <c r="E6" s="17" t="s">
        <v>49</v>
      </c>
      <c r="F6" s="18">
        <v>0.2</v>
      </c>
      <c r="G6" s="6">
        <f>IF(C6="yes",(1*F6),IF(C6="no",(0*F6),""))</f>
        <v>0.2</v>
      </c>
    </row>
    <row r="7" spans="1:7" ht="60" customHeight="1">
      <c r="A7" s="4">
        <v>2</v>
      </c>
      <c r="B7" s="5" t="s">
        <v>33</v>
      </c>
      <c r="C7" s="16" t="s">
        <v>48</v>
      </c>
      <c r="D7" s="17" t="s">
        <v>50</v>
      </c>
      <c r="E7" s="17" t="s">
        <v>94</v>
      </c>
      <c r="F7" s="18">
        <v>0.2</v>
      </c>
      <c r="G7" s="6">
        <f>IF(C7="yes",(1*F7),IF(C7="no",(0*F7),""))</f>
        <v>0.2</v>
      </c>
    </row>
    <row r="8" spans="1:7" ht="60.75" customHeight="1">
      <c r="A8" s="4">
        <v>3</v>
      </c>
      <c r="B8" s="5" t="s">
        <v>23</v>
      </c>
      <c r="C8" s="16" t="s">
        <v>48</v>
      </c>
      <c r="D8" s="17" t="s">
        <v>61</v>
      </c>
      <c r="E8" s="49" t="s">
        <v>80</v>
      </c>
      <c r="F8" s="18">
        <v>0.2</v>
      </c>
      <c r="G8" s="6">
        <f>IF(C8="yes",(1*F8),IF(C8="no",(0*F8),""))</f>
        <v>0.2</v>
      </c>
    </row>
    <row r="9" spans="1:7" ht="81.75" customHeight="1">
      <c r="A9" s="4">
        <v>4</v>
      </c>
      <c r="B9" s="5" t="s">
        <v>39</v>
      </c>
      <c r="C9" s="16" t="s">
        <v>48</v>
      </c>
      <c r="D9" s="17" t="s">
        <v>65</v>
      </c>
      <c r="E9" s="17" t="s">
        <v>95</v>
      </c>
      <c r="F9" s="18">
        <v>0.2</v>
      </c>
      <c r="G9" s="6">
        <f>IF(C9="yes",(1*F9),IF(C9="no",(0*F9),""))</f>
        <v>0.2</v>
      </c>
    </row>
    <row r="10" spans="1:7" ht="133.5" customHeight="1">
      <c r="A10" s="4">
        <v>5</v>
      </c>
      <c r="B10" s="5" t="s">
        <v>34</v>
      </c>
      <c r="C10" s="16" t="s">
        <v>48</v>
      </c>
      <c r="D10" s="17" t="s">
        <v>96</v>
      </c>
      <c r="E10" s="17" t="s">
        <v>86</v>
      </c>
      <c r="F10" s="18">
        <v>0.2</v>
      </c>
      <c r="G10" s="6">
        <f>IF(C10="yes",(1*F10),IF(C10="no",(0*F10),""))</f>
        <v>0.2</v>
      </c>
    </row>
    <row r="11" spans="1:7" ht="12.75">
      <c r="A11" s="7"/>
      <c r="B11" s="8"/>
      <c r="C11" s="9"/>
      <c r="D11" s="10"/>
      <c r="E11" s="10"/>
      <c r="F11" s="11"/>
      <c r="G11" s="11"/>
    </row>
    <row r="12" spans="1:7" ht="15">
      <c r="A12" s="42" t="s">
        <v>4</v>
      </c>
      <c r="B12" s="32"/>
      <c r="C12" s="33"/>
      <c r="D12" s="34"/>
      <c r="E12" s="34"/>
      <c r="F12" s="43" t="str">
        <f>IF(SUM(F6:F10)&lt;&gt;100%,"ERROR","100%")</f>
        <v>100%</v>
      </c>
      <c r="G12" s="43">
        <f>SUM(G6:G10)</f>
        <v>1</v>
      </c>
    </row>
    <row r="13" spans="1:7" ht="14.25">
      <c r="A13" s="12"/>
      <c r="B13" s="13"/>
      <c r="C13" s="1"/>
      <c r="D13" s="14"/>
      <c r="E13" s="14"/>
      <c r="F13" s="12"/>
      <c r="G13" s="12"/>
    </row>
    <row r="14" spans="1:7" ht="24" customHeight="1">
      <c r="A14" s="41" t="s">
        <v>44</v>
      </c>
      <c r="B14" s="35"/>
      <c r="C14" s="36"/>
      <c r="D14" s="37"/>
      <c r="E14" s="37"/>
      <c r="F14" s="38"/>
      <c r="G14" s="38"/>
    </row>
    <row r="15" spans="1:7" ht="30.75" customHeight="1">
      <c r="A15" s="56" t="s">
        <v>1</v>
      </c>
      <c r="B15" s="56"/>
      <c r="C15" s="3" t="s">
        <v>2</v>
      </c>
      <c r="D15" s="3" t="s">
        <v>32</v>
      </c>
      <c r="E15" s="3" t="s">
        <v>40</v>
      </c>
      <c r="F15" s="2" t="s">
        <v>20</v>
      </c>
      <c r="G15" s="2" t="s">
        <v>0</v>
      </c>
    </row>
    <row r="16" spans="1:7" ht="178.5" customHeight="1">
      <c r="A16" s="4">
        <v>1</v>
      </c>
      <c r="B16" s="5" t="s">
        <v>14</v>
      </c>
      <c r="C16" s="16" t="s">
        <v>51</v>
      </c>
      <c r="D16" s="17" t="s">
        <v>97</v>
      </c>
      <c r="E16" s="17" t="s">
        <v>87</v>
      </c>
      <c r="F16" s="18">
        <v>0.2</v>
      </c>
      <c r="G16" s="6">
        <f aca="true" t="shared" si="0" ref="G16:G22">IF(C16="yes",(1*F16),IF(C16="no",(0*F16),""))</f>
        <v>0</v>
      </c>
    </row>
    <row r="17" spans="1:7" ht="135.75" customHeight="1">
      <c r="A17" s="4">
        <v>2</v>
      </c>
      <c r="B17" s="5" t="s">
        <v>22</v>
      </c>
      <c r="C17" s="16" t="s">
        <v>48</v>
      </c>
      <c r="D17" s="17" t="s">
        <v>98</v>
      </c>
      <c r="E17" s="17" t="s">
        <v>88</v>
      </c>
      <c r="F17" s="18">
        <v>0.2</v>
      </c>
      <c r="G17" s="6">
        <f t="shared" si="0"/>
        <v>0.2</v>
      </c>
    </row>
    <row r="18" spans="1:7" ht="99.75" customHeight="1">
      <c r="A18" s="4">
        <v>3</v>
      </c>
      <c r="B18" s="5" t="s">
        <v>24</v>
      </c>
      <c r="C18" s="16" t="s">
        <v>52</v>
      </c>
      <c r="D18" s="17" t="s">
        <v>90</v>
      </c>
      <c r="E18" s="17" t="s">
        <v>99</v>
      </c>
      <c r="F18" s="18">
        <v>0</v>
      </c>
      <c r="G18" s="6">
        <f t="shared" si="0"/>
      </c>
    </row>
    <row r="19" spans="1:7" ht="82.5" customHeight="1">
      <c r="A19" s="4">
        <v>4</v>
      </c>
      <c r="B19" s="5" t="s">
        <v>42</v>
      </c>
      <c r="C19" s="16" t="s">
        <v>52</v>
      </c>
      <c r="D19" s="17" t="s">
        <v>53</v>
      </c>
      <c r="E19" s="17"/>
      <c r="F19" s="18">
        <v>0</v>
      </c>
      <c r="G19" s="6">
        <f t="shared" si="0"/>
      </c>
    </row>
    <row r="20" spans="1:7" ht="99.75" customHeight="1">
      <c r="A20" s="4">
        <v>5</v>
      </c>
      <c r="B20" s="5" t="s">
        <v>43</v>
      </c>
      <c r="C20" s="16" t="s">
        <v>48</v>
      </c>
      <c r="D20" s="17" t="s">
        <v>100</v>
      </c>
      <c r="E20" s="17" t="s">
        <v>101</v>
      </c>
      <c r="F20" s="18">
        <v>0.2</v>
      </c>
      <c r="G20" s="6">
        <f t="shared" si="0"/>
        <v>0.2</v>
      </c>
    </row>
    <row r="21" spans="1:7" ht="112.5" customHeight="1">
      <c r="A21" s="4">
        <v>6</v>
      </c>
      <c r="B21" s="5" t="s">
        <v>5</v>
      </c>
      <c r="C21" s="16" t="s">
        <v>48</v>
      </c>
      <c r="D21" s="17" t="s">
        <v>102</v>
      </c>
      <c r="E21" s="17" t="s">
        <v>91</v>
      </c>
      <c r="F21" s="18">
        <v>0.2</v>
      </c>
      <c r="G21" s="6">
        <f t="shared" si="0"/>
        <v>0.2</v>
      </c>
    </row>
    <row r="22" spans="1:7" ht="86.25" customHeight="1">
      <c r="A22" s="4">
        <v>7</v>
      </c>
      <c r="B22" s="5" t="s">
        <v>11</v>
      </c>
      <c r="C22" s="16" t="s">
        <v>48</v>
      </c>
      <c r="D22" s="17" t="s">
        <v>72</v>
      </c>
      <c r="E22" s="17" t="s">
        <v>66</v>
      </c>
      <c r="F22" s="18">
        <v>0.2</v>
      </c>
      <c r="G22" s="6">
        <f t="shared" si="0"/>
        <v>0.2</v>
      </c>
    </row>
    <row r="23" spans="1:7" ht="12.75">
      <c r="A23" s="11"/>
      <c r="B23" s="15"/>
      <c r="C23" s="9"/>
      <c r="D23" s="10"/>
      <c r="E23" s="10"/>
      <c r="F23" s="11"/>
      <c r="G23" s="11"/>
    </row>
    <row r="24" spans="1:7" ht="15">
      <c r="A24" s="42" t="s">
        <v>4</v>
      </c>
      <c r="B24" s="32"/>
      <c r="C24" s="33"/>
      <c r="D24" s="34"/>
      <c r="E24" s="34"/>
      <c r="F24" s="43" t="str">
        <f>IF(SUM(F16:F22)&lt;&gt;100%,"ERROR","100%")</f>
        <v>100%</v>
      </c>
      <c r="G24" s="43">
        <f>SUM(G16:G22)</f>
        <v>0.8</v>
      </c>
    </row>
    <row r="25" spans="1:7" ht="14.25">
      <c r="A25" s="12"/>
      <c r="B25" s="13"/>
      <c r="C25" s="1"/>
      <c r="D25" s="14"/>
      <c r="E25" s="14"/>
      <c r="F25" s="12"/>
      <c r="G25" s="12"/>
    </row>
    <row r="26" spans="1:7" ht="24" customHeight="1">
      <c r="A26" s="41" t="s">
        <v>45</v>
      </c>
      <c r="B26" s="35"/>
      <c r="C26" s="36"/>
      <c r="D26" s="37"/>
      <c r="E26" s="37"/>
      <c r="F26" s="38"/>
      <c r="G26" s="38"/>
    </row>
    <row r="27" spans="1:7" ht="30.75" customHeight="1">
      <c r="A27" s="56" t="s">
        <v>1</v>
      </c>
      <c r="B27" s="56"/>
      <c r="C27" s="3" t="s">
        <v>2</v>
      </c>
      <c r="D27" s="3" t="s">
        <v>32</v>
      </c>
      <c r="E27" s="3" t="s">
        <v>40</v>
      </c>
      <c r="F27" s="2" t="s">
        <v>20</v>
      </c>
      <c r="G27" s="2" t="s">
        <v>0</v>
      </c>
    </row>
    <row r="28" spans="1:7" ht="110.25" customHeight="1">
      <c r="A28" s="4">
        <v>1</v>
      </c>
      <c r="B28" s="5" t="s">
        <v>35</v>
      </c>
      <c r="C28" s="16" t="s">
        <v>48</v>
      </c>
      <c r="D28" s="17" t="s">
        <v>67</v>
      </c>
      <c r="E28" s="17" t="s">
        <v>68</v>
      </c>
      <c r="F28" s="18">
        <v>0.16</v>
      </c>
      <c r="G28" s="6">
        <f aca="true" t="shared" si="1" ref="G28:G34">IF(C28="yes",(1*F28),IF(C28="no",(0*F28),""))</f>
        <v>0.16</v>
      </c>
    </row>
    <row r="29" spans="1:7" ht="102" customHeight="1">
      <c r="A29" s="4">
        <v>2</v>
      </c>
      <c r="B29" s="5" t="s">
        <v>25</v>
      </c>
      <c r="C29" s="16" t="s">
        <v>48</v>
      </c>
      <c r="D29" s="17" t="s">
        <v>69</v>
      </c>
      <c r="E29" s="17" t="s">
        <v>54</v>
      </c>
      <c r="F29" s="18">
        <v>0.16</v>
      </c>
      <c r="G29" s="6">
        <f t="shared" si="1"/>
        <v>0.16</v>
      </c>
    </row>
    <row r="30" spans="1:7" ht="57.75" customHeight="1">
      <c r="A30" s="4">
        <v>3</v>
      </c>
      <c r="B30" s="5" t="s">
        <v>9</v>
      </c>
      <c r="C30" s="16" t="s">
        <v>48</v>
      </c>
      <c r="D30" s="17" t="s">
        <v>74</v>
      </c>
      <c r="E30" s="17" t="s">
        <v>75</v>
      </c>
      <c r="F30" s="18">
        <v>0.04</v>
      </c>
      <c r="G30" s="52">
        <f t="shared" si="1"/>
        <v>0.04</v>
      </c>
    </row>
    <row r="31" spans="1:7" ht="102" customHeight="1">
      <c r="A31" s="4">
        <v>4</v>
      </c>
      <c r="B31" s="5" t="s">
        <v>36</v>
      </c>
      <c r="C31" s="16" t="s">
        <v>48</v>
      </c>
      <c r="D31" s="17" t="s">
        <v>71</v>
      </c>
      <c r="E31" s="17" t="s">
        <v>70</v>
      </c>
      <c r="F31" s="18">
        <v>0.16</v>
      </c>
      <c r="G31" s="6">
        <f t="shared" si="1"/>
        <v>0.16</v>
      </c>
    </row>
    <row r="32" spans="1:7" ht="111.75" customHeight="1">
      <c r="A32" s="4">
        <v>5</v>
      </c>
      <c r="B32" s="5" t="s">
        <v>21</v>
      </c>
      <c r="C32" s="16" t="s">
        <v>51</v>
      </c>
      <c r="D32" s="17" t="s">
        <v>55</v>
      </c>
      <c r="E32" s="17" t="s">
        <v>92</v>
      </c>
      <c r="F32" s="18">
        <v>0.16</v>
      </c>
      <c r="G32" s="6">
        <f t="shared" si="1"/>
        <v>0</v>
      </c>
    </row>
    <row r="33" spans="1:7" ht="65.25" customHeight="1">
      <c r="A33" s="4">
        <v>6</v>
      </c>
      <c r="B33" s="5" t="s">
        <v>6</v>
      </c>
      <c r="C33" s="16" t="s">
        <v>51</v>
      </c>
      <c r="D33" s="17" t="s">
        <v>78</v>
      </c>
      <c r="E33" s="17" t="s">
        <v>93</v>
      </c>
      <c r="F33" s="18">
        <v>0.16</v>
      </c>
      <c r="G33" s="6">
        <f t="shared" si="1"/>
        <v>0</v>
      </c>
    </row>
    <row r="34" spans="1:7" ht="180.75" customHeight="1">
      <c r="A34" s="4">
        <v>7</v>
      </c>
      <c r="B34" s="5" t="s">
        <v>10</v>
      </c>
      <c r="C34" s="16" t="s">
        <v>48</v>
      </c>
      <c r="D34" s="17" t="s">
        <v>76</v>
      </c>
      <c r="E34" s="17" t="s">
        <v>77</v>
      </c>
      <c r="F34" s="18">
        <v>0.16</v>
      </c>
      <c r="G34" s="6">
        <f t="shared" si="1"/>
        <v>0.16</v>
      </c>
    </row>
    <row r="35" spans="1:7" ht="12.75">
      <c r="A35" s="11"/>
      <c r="B35" s="15"/>
      <c r="C35" s="9"/>
      <c r="D35" s="10"/>
      <c r="E35" s="10"/>
      <c r="F35" s="11"/>
      <c r="G35" s="11"/>
    </row>
    <row r="36" spans="1:7" ht="15">
      <c r="A36" s="42" t="s">
        <v>4</v>
      </c>
      <c r="B36" s="32"/>
      <c r="C36" s="33"/>
      <c r="D36" s="34"/>
      <c r="E36" s="34"/>
      <c r="F36" s="43" t="str">
        <f>IF(SUM(F28:F34)&lt;&gt;100%,"ERROR","100%")</f>
        <v>100%</v>
      </c>
      <c r="G36" s="43">
        <f>SUM(G28:G34)</f>
        <v>0.68</v>
      </c>
    </row>
    <row r="37" spans="1:7" ht="14.25">
      <c r="A37" s="12"/>
      <c r="B37" s="13"/>
      <c r="C37" s="1"/>
      <c r="D37" s="14"/>
      <c r="E37" s="14"/>
      <c r="F37" s="12"/>
      <c r="G37" s="12"/>
    </row>
    <row r="38" spans="1:7" ht="24" customHeight="1">
      <c r="A38" s="41" t="s">
        <v>46</v>
      </c>
      <c r="B38" s="35"/>
      <c r="C38" s="39"/>
      <c r="D38" s="40"/>
      <c r="E38" s="37"/>
      <c r="F38" s="38"/>
      <c r="G38" s="38"/>
    </row>
    <row r="39" spans="1:7" ht="30.75" customHeight="1">
      <c r="A39" s="56" t="s">
        <v>1</v>
      </c>
      <c r="B39" s="56"/>
      <c r="C39" s="3" t="s">
        <v>2</v>
      </c>
      <c r="D39" s="3" t="s">
        <v>32</v>
      </c>
      <c r="E39" s="3" t="s">
        <v>40</v>
      </c>
      <c r="F39" s="2" t="s">
        <v>20</v>
      </c>
      <c r="G39" s="2" t="s">
        <v>0</v>
      </c>
    </row>
    <row r="40" spans="1:7" ht="109.5" customHeight="1">
      <c r="A40" s="4">
        <v>1</v>
      </c>
      <c r="B40" s="19" t="s">
        <v>12</v>
      </c>
      <c r="C40" s="16" t="s">
        <v>51</v>
      </c>
      <c r="D40" s="17" t="s">
        <v>79</v>
      </c>
      <c r="E40" s="17" t="s">
        <v>73</v>
      </c>
      <c r="F40" s="18">
        <v>0.3</v>
      </c>
      <c r="G40" s="6">
        <f>IF(C40="yes",(1*F40),IF(C40="no",(0*F40),IF(C40="small extent",(0.33*F40),IF(C40="large extent",(0.67*F40),""))))</f>
        <v>0</v>
      </c>
    </row>
    <row r="41" spans="1:7" ht="13.5" customHeight="1">
      <c r="A41" s="4"/>
      <c r="B41" s="24" t="s">
        <v>29</v>
      </c>
      <c r="C41" s="57" t="s">
        <v>58</v>
      </c>
      <c r="D41" s="58"/>
      <c r="E41" s="58"/>
      <c r="F41" s="58"/>
      <c r="G41" s="59"/>
    </row>
    <row r="42" spans="1:7" ht="13.5" customHeight="1">
      <c r="A42" s="4"/>
      <c r="B42" s="25" t="s">
        <v>18</v>
      </c>
      <c r="C42" s="61" t="s">
        <v>63</v>
      </c>
      <c r="D42" s="62"/>
      <c r="E42" s="62"/>
      <c r="F42" s="63"/>
      <c r="G42" s="64"/>
    </row>
    <row r="43" spans="1:7" ht="24.75" customHeight="1">
      <c r="A43" s="4"/>
      <c r="B43" s="26" t="s">
        <v>37</v>
      </c>
      <c r="C43" s="71" t="s">
        <v>89</v>
      </c>
      <c r="D43" s="72"/>
      <c r="E43" s="72"/>
      <c r="F43" s="72"/>
      <c r="G43" s="73"/>
    </row>
    <row r="44" spans="1:7" ht="12.75" customHeight="1">
      <c r="A44" s="4"/>
      <c r="B44" s="24" t="s">
        <v>30</v>
      </c>
      <c r="C44" s="60"/>
      <c r="D44" s="60"/>
      <c r="E44" s="60"/>
      <c r="F44" s="60"/>
      <c r="G44" s="74"/>
    </row>
    <row r="45" spans="1:7" ht="13.5" customHeight="1">
      <c r="A45" s="4"/>
      <c r="B45" s="25" t="s">
        <v>18</v>
      </c>
      <c r="C45" s="61"/>
      <c r="D45" s="61"/>
      <c r="E45" s="61"/>
      <c r="F45" s="61"/>
      <c r="G45" s="75"/>
    </row>
    <row r="46" spans="1:7" ht="24" customHeight="1">
      <c r="A46" s="4"/>
      <c r="B46" s="26" t="s">
        <v>37</v>
      </c>
      <c r="C46" s="71"/>
      <c r="D46" s="71"/>
      <c r="E46" s="71"/>
      <c r="F46" s="71"/>
      <c r="G46" s="76"/>
    </row>
    <row r="47" spans="1:7" ht="15" customHeight="1">
      <c r="A47" s="4"/>
      <c r="B47" s="24" t="s">
        <v>31</v>
      </c>
      <c r="C47" s="60"/>
      <c r="D47" s="58"/>
      <c r="E47" s="58"/>
      <c r="F47" s="58"/>
      <c r="G47" s="59"/>
    </row>
    <row r="48" spans="1:8" ht="14.25" customHeight="1">
      <c r="A48" s="4"/>
      <c r="B48" s="25" t="s">
        <v>18</v>
      </c>
      <c r="C48" s="61"/>
      <c r="D48" s="62"/>
      <c r="E48" s="62"/>
      <c r="F48" s="63"/>
      <c r="G48" s="64"/>
      <c r="H48" s="48"/>
    </row>
    <row r="49" spans="1:7" ht="24.75" customHeight="1">
      <c r="A49" s="4"/>
      <c r="B49" s="26" t="s">
        <v>37</v>
      </c>
      <c r="C49" s="71"/>
      <c r="D49" s="72"/>
      <c r="E49" s="72"/>
      <c r="F49" s="72"/>
      <c r="G49" s="73"/>
    </row>
    <row r="50" spans="1:7" ht="48.75" customHeight="1">
      <c r="A50" s="22">
        <v>2</v>
      </c>
      <c r="B50" s="21" t="s">
        <v>13</v>
      </c>
      <c r="C50" s="16" t="s">
        <v>56</v>
      </c>
      <c r="D50" s="17" t="s">
        <v>57</v>
      </c>
      <c r="E50" s="50" t="s">
        <v>64</v>
      </c>
      <c r="F50" s="18">
        <v>0.2</v>
      </c>
      <c r="G50" s="6">
        <f>IF(C50="yes",(1*F50),IF(C50="no",(0*F50),IF(C50="small extent",(0.33*F50),IF(C50="large extent",(0.67*F50),""))))</f>
        <v>0.066</v>
      </c>
    </row>
    <row r="51" spans="1:7" ht="12" customHeight="1">
      <c r="A51" s="4"/>
      <c r="B51" s="24" t="s">
        <v>26</v>
      </c>
      <c r="C51" s="57" t="s">
        <v>58</v>
      </c>
      <c r="D51" s="58"/>
      <c r="E51" s="58"/>
      <c r="F51" s="58"/>
      <c r="G51" s="59"/>
    </row>
    <row r="52" spans="1:7" ht="12.75" customHeight="1">
      <c r="A52" s="4"/>
      <c r="B52" s="25" t="s">
        <v>17</v>
      </c>
      <c r="C52" s="70" t="s">
        <v>59</v>
      </c>
      <c r="D52" s="62"/>
      <c r="E52" s="62"/>
      <c r="F52" s="62"/>
      <c r="G52" s="64"/>
    </row>
    <row r="53" spans="1:7" ht="10.5" customHeight="1">
      <c r="A53" s="4"/>
      <c r="B53" s="26" t="s">
        <v>19</v>
      </c>
      <c r="C53" s="70" t="s">
        <v>60</v>
      </c>
      <c r="D53" s="62"/>
      <c r="E53" s="62"/>
      <c r="F53" s="62"/>
      <c r="G53" s="64"/>
    </row>
    <row r="54" spans="1:7" ht="12" customHeight="1">
      <c r="A54" s="4"/>
      <c r="B54" s="25" t="s">
        <v>27</v>
      </c>
      <c r="C54" s="57" t="s">
        <v>58</v>
      </c>
      <c r="D54" s="58"/>
      <c r="E54" s="58"/>
      <c r="F54" s="58"/>
      <c r="G54" s="59"/>
    </row>
    <row r="55" spans="1:7" ht="12.75" customHeight="1">
      <c r="A55" s="4"/>
      <c r="B55" s="25" t="s">
        <v>17</v>
      </c>
      <c r="C55" s="70" t="s">
        <v>105</v>
      </c>
      <c r="D55" s="62"/>
      <c r="E55" s="62"/>
      <c r="F55" s="62"/>
      <c r="G55" s="64"/>
    </row>
    <row r="56" spans="1:7" ht="14.25" customHeight="1">
      <c r="A56" s="4"/>
      <c r="B56" s="26" t="s">
        <v>19</v>
      </c>
      <c r="C56" s="70" t="s">
        <v>106</v>
      </c>
      <c r="D56" s="62"/>
      <c r="E56" s="62"/>
      <c r="F56" s="62"/>
      <c r="G56" s="64"/>
    </row>
    <row r="57" spans="1:7" ht="15" customHeight="1">
      <c r="A57" s="4"/>
      <c r="B57" s="25" t="s">
        <v>28</v>
      </c>
      <c r="C57" s="57" t="s">
        <v>58</v>
      </c>
      <c r="D57" s="58"/>
      <c r="E57" s="58"/>
      <c r="F57" s="58"/>
      <c r="G57" s="59"/>
    </row>
    <row r="58" spans="1:7" ht="12.75" customHeight="1">
      <c r="A58" s="4"/>
      <c r="B58" s="25" t="s">
        <v>17</v>
      </c>
      <c r="C58" s="70" t="s">
        <v>104</v>
      </c>
      <c r="D58" s="62"/>
      <c r="E58" s="62"/>
      <c r="F58" s="62"/>
      <c r="G58" s="64"/>
    </row>
    <row r="59" spans="1:7" ht="15.75" customHeight="1">
      <c r="A59" s="4"/>
      <c r="B59" s="26" t="s">
        <v>19</v>
      </c>
      <c r="C59" s="70" t="s">
        <v>103</v>
      </c>
      <c r="D59" s="62"/>
      <c r="E59" s="62"/>
      <c r="F59" s="62"/>
      <c r="G59" s="64"/>
    </row>
    <row r="60" spans="1:7" ht="17.25" customHeight="1">
      <c r="A60" s="4"/>
      <c r="B60" s="27"/>
      <c r="C60" s="65" t="s">
        <v>41</v>
      </c>
      <c r="D60" s="66"/>
      <c r="E60" s="66"/>
      <c r="F60" s="66"/>
      <c r="G60" s="66"/>
    </row>
    <row r="61" spans="1:7" ht="104.25" customHeight="1">
      <c r="A61" s="4">
        <v>3</v>
      </c>
      <c r="B61" s="5" t="s">
        <v>38</v>
      </c>
      <c r="C61" s="20" t="s">
        <v>51</v>
      </c>
      <c r="D61" s="51" t="s">
        <v>82</v>
      </c>
      <c r="E61" s="50" t="s">
        <v>81</v>
      </c>
      <c r="F61" s="18">
        <v>0.2</v>
      </c>
      <c r="G61" s="6">
        <f>IF(C61="yes",(1*F61),IF(C61="no",(0*F61),IF(C61="small extent",(0.33*F61),IF(C61="large extent",(0.67*F61),""))))</f>
        <v>0</v>
      </c>
    </row>
    <row r="62" spans="1:7" ht="62.25" customHeight="1">
      <c r="A62" s="4">
        <v>4</v>
      </c>
      <c r="B62" s="5" t="s">
        <v>16</v>
      </c>
      <c r="C62" s="16" t="s">
        <v>52</v>
      </c>
      <c r="D62" s="51" t="s">
        <v>84</v>
      </c>
      <c r="E62" s="17"/>
      <c r="F62" s="18">
        <v>0</v>
      </c>
      <c r="G62" s="6">
        <f>IF(C62="yes",(1*F62),IF(C62="no",(0*F62),IF(C62="small extent",(0.33*F62),IF(C62="large extent",(0.67*F62),""))))</f>
      </c>
    </row>
    <row r="63" spans="1:7" ht="114.75" customHeight="1">
      <c r="A63" s="23">
        <v>5</v>
      </c>
      <c r="B63" s="5" t="s">
        <v>15</v>
      </c>
      <c r="C63" s="16" t="s">
        <v>56</v>
      </c>
      <c r="D63" s="51" t="s">
        <v>85</v>
      </c>
      <c r="E63" s="17" t="s">
        <v>83</v>
      </c>
      <c r="F63" s="18">
        <v>0.3</v>
      </c>
      <c r="G63" s="6">
        <f>IF(C63="yes",(1*F63),IF(C63="no",(0*F63),IF(C63="small extent",(0.33*F63),IF(C63="large extent",(0.67*F63),""))))</f>
        <v>0.099</v>
      </c>
    </row>
    <row r="64" spans="1:7" ht="12.75">
      <c r="A64" s="11"/>
      <c r="B64" s="5"/>
      <c r="C64" s="9"/>
      <c r="D64" s="10"/>
      <c r="E64" s="10"/>
      <c r="F64" s="11"/>
      <c r="G64" s="11"/>
    </row>
    <row r="65" spans="1:7" ht="15">
      <c r="A65" s="42" t="s">
        <v>4</v>
      </c>
      <c r="B65" s="44"/>
      <c r="C65" s="45"/>
      <c r="D65" s="46"/>
      <c r="E65" s="46"/>
      <c r="F65" s="43" t="str">
        <f>IF(SUM(F40:F63)&lt;&gt;100%,"ERROR","100%")</f>
        <v>100%</v>
      </c>
      <c r="G65" s="43">
        <f>SUM(G40:G63)</f>
        <v>0.165</v>
      </c>
    </row>
  </sheetData>
  <sheetProtection formatCells="0" formatColumns="0" formatRows="0" insertColumns="0" insertRows="0" insertHyperlinks="0" deleteColumns="0" deleteRows="0" sort="0" autoFilter="0" pivotTables="0"/>
  <mergeCells count="26">
    <mergeCell ref="C54:G54"/>
    <mergeCell ref="C45:G45"/>
    <mergeCell ref="C58:G58"/>
    <mergeCell ref="C59:G59"/>
    <mergeCell ref="C57:G57"/>
    <mergeCell ref="C56:G56"/>
    <mergeCell ref="C52:G52"/>
    <mergeCell ref="C53:G53"/>
    <mergeCell ref="C49:G49"/>
    <mergeCell ref="C46:G46"/>
    <mergeCell ref="C60:G60"/>
    <mergeCell ref="A1:G1"/>
    <mergeCell ref="A5:B5"/>
    <mergeCell ref="A15:B15"/>
    <mergeCell ref="A27:B27"/>
    <mergeCell ref="A2:G2"/>
    <mergeCell ref="A3:G3"/>
    <mergeCell ref="C55:G55"/>
    <mergeCell ref="C43:G43"/>
    <mergeCell ref="C44:G44"/>
    <mergeCell ref="A39:B39"/>
    <mergeCell ref="C51:G51"/>
    <mergeCell ref="C47:G47"/>
    <mergeCell ref="C48:G48"/>
    <mergeCell ref="C41:G41"/>
    <mergeCell ref="C42:G42"/>
  </mergeCells>
  <printOptions/>
  <pageMargins left="0.75" right="0.75" top="1" bottom="1" header="0.5" footer="0.5"/>
  <pageSetup horizontalDpi="600" verticalDpi="600" orientation="landscape" scale="87" r:id="rId3"/>
  <headerFooter alignWithMargins="0">
    <oddFooter>&amp;C&amp;P&amp;R&amp;"Arial,Bold"FY  2004 Budget
Fall Review</oddFooter>
  </headerFooter>
  <rowBreaks count="5" manualBreakCount="5">
    <brk id="12" max="6" man="1"/>
    <brk id="18" max="6" man="1"/>
    <brk id="25" max="6" man="1"/>
    <brk id="31" max="6" man="1"/>
    <brk id="3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2002-09-09T14:58:13Z</cp:lastPrinted>
  <dcterms:created xsi:type="dcterms:W3CDTF">2002-04-18T17:14:40Z</dcterms:created>
  <dcterms:modified xsi:type="dcterms:W3CDTF">2003-01-24T23:09:15Z</dcterms:modified>
  <cp:category/>
  <cp:version/>
  <cp:contentType/>
  <cp:contentStatus/>
</cp:coreProperties>
</file>