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81" yWindow="270" windowWidth="15180" windowHeight="8070" tabRatio="873" activeTab="0"/>
  </bookViews>
  <sheets>
    <sheet name="File Information" sheetId="1" r:id="rId1"/>
    <sheet name="A11 - Vehicles by HH Comp" sheetId="2" r:id="rId2"/>
    <sheet name="Std Errors for A11" sheetId="3" r:id="rId3"/>
    <sheet name="N Cells for A11" sheetId="4" r:id="rId4"/>
  </sheets>
  <definedNames>
    <definedName name="_xlnm.Print_Area" localSheetId="1">'A11 - Vehicles by HH Comp'!$A$1:$K$130</definedName>
    <definedName name="_xlnm.Print_Area" localSheetId="0">'File Information'!$A$1:$B$17</definedName>
    <definedName name="_xlnm.Print_Area" localSheetId="3">'N Cells for A11'!$A$1:$K$127</definedName>
    <definedName name="_xlnm.Print_Area" localSheetId="2">'Std Errors for A11'!$A$1:$K$127</definedName>
    <definedName name="_xlnm.Print_Titles" localSheetId="1">'A11 - Vehicles by HH Comp'!$1:$5</definedName>
    <definedName name="_xlnm.Print_Titles" localSheetId="0">'File Information'!$1:$14</definedName>
    <definedName name="_xlnm.Print_Titles" localSheetId="3">'N Cells for A11'!$1:$5</definedName>
    <definedName name="_xlnm.Print_Titles" localSheetId="2">'Std Errors for A11'!$1:$5</definedName>
    <definedName name="Z_0F7792D5_4F12_4F61_A923_AC07F1B90348_.wvu.PrintTitles" localSheetId="1" hidden="1">'A11 - Vehicles by HH Comp'!$1:$4</definedName>
    <definedName name="Z_0F7792D5_4F12_4F61_A923_AC07F1B90348_.wvu.PrintTitles" localSheetId="3" hidden="1">'N Cells for A11'!$1:$4</definedName>
    <definedName name="Z_0F7792D5_4F12_4F61_A923_AC07F1B90348_.wvu.PrintTitles" localSheetId="2" hidden="1">'Std Errors for A11'!$1:$4</definedName>
  </definedNames>
  <calcPr fullCalcOnLoad="1"/>
</workbook>
</file>

<file path=xl/sharedStrings.xml><?xml version="1.0" encoding="utf-8"?>
<sst xmlns="http://schemas.openxmlformats.org/spreadsheetml/2006/main" count="383" uniqueCount="135">
  <si>
    <t>2001 Household and Vehicle Characteristics</t>
  </si>
  <si>
    <t>Household Characteristics</t>
  </si>
  <si>
    <t>Total</t>
  </si>
  <si>
    <t>Census Region and Division</t>
  </si>
  <si>
    <t xml:space="preserve"> Northeast</t>
  </si>
  <si>
    <t xml:space="preserve">  New England</t>
  </si>
  <si>
    <t xml:space="preserve">  Middle Atlantic </t>
  </si>
  <si>
    <t xml:space="preserve"> Midwest </t>
  </si>
  <si>
    <t xml:space="preserve">  East North Central</t>
  </si>
  <si>
    <t xml:space="preserve">  West North Central </t>
  </si>
  <si>
    <t xml:space="preserve"> South</t>
  </si>
  <si>
    <t xml:space="preserve">  South Atlantic</t>
  </si>
  <si>
    <t xml:space="preserve">  East South Central</t>
  </si>
  <si>
    <t xml:space="preserve">  West South Central</t>
  </si>
  <si>
    <t xml:space="preserve"> West</t>
  </si>
  <si>
    <t xml:space="preserve">  Mountain </t>
  </si>
  <si>
    <t xml:space="preserve">  Pacific </t>
  </si>
  <si>
    <t>Urban Status</t>
  </si>
  <si>
    <t xml:space="preserve"> Urban </t>
  </si>
  <si>
    <t xml:space="preserve"> Rural </t>
  </si>
  <si>
    <t>Household Size</t>
  </si>
  <si>
    <t xml:space="preserve"> 1 Person </t>
  </si>
  <si>
    <t xml:space="preserve"> 2 Persons </t>
  </si>
  <si>
    <t xml:space="preserve"> 3 Persons </t>
  </si>
  <si>
    <t xml:space="preserve"> 4 Persons</t>
  </si>
  <si>
    <t xml:space="preserve"> 5 Persons</t>
  </si>
  <si>
    <t xml:space="preserve"> 6 or More Persons </t>
  </si>
  <si>
    <t>Race of Householder</t>
  </si>
  <si>
    <t xml:space="preserve"> White</t>
  </si>
  <si>
    <t xml:space="preserve"> Black </t>
  </si>
  <si>
    <t xml:space="preserve"> Other </t>
  </si>
  <si>
    <t>Hispanic Descent</t>
  </si>
  <si>
    <t xml:space="preserve"> No</t>
  </si>
  <si>
    <t>Family Income</t>
  </si>
  <si>
    <t xml:space="preserve"> Less than $5,000</t>
  </si>
  <si>
    <t xml:space="preserve"> $5,000 to $9,999</t>
  </si>
  <si>
    <t xml:space="preserve"> $10,000 to $14,999 </t>
  </si>
  <si>
    <t xml:space="preserve"> $15,000 to $19,999 </t>
  </si>
  <si>
    <t xml:space="preserve"> $20,000 to $24,999 </t>
  </si>
  <si>
    <t xml:space="preserve"> $25,000 to $34,999</t>
  </si>
  <si>
    <t xml:space="preserve"> $35,000 to $49,999</t>
  </si>
  <si>
    <t xml:space="preserve"> $50,000 to $74,999 </t>
  </si>
  <si>
    <t xml:space="preserve"> $75,000 or More </t>
  </si>
  <si>
    <t xml:space="preserve"> Don't Know</t>
  </si>
  <si>
    <t>Income Relative to Poverty Line</t>
  </si>
  <si>
    <t xml:space="preserve"> Below 100 Percent</t>
  </si>
  <si>
    <t xml:space="preserve"> 100 to 150 Percent </t>
  </si>
  <si>
    <t xml:space="preserve"> Above 150 Percent </t>
  </si>
  <si>
    <t>Number of Drivers</t>
  </si>
  <si>
    <t xml:space="preserve"> 1</t>
  </si>
  <si>
    <t xml:space="preserve"> 2</t>
  </si>
  <si>
    <t xml:space="preserve"> 3</t>
  </si>
  <si>
    <t xml:space="preserve"> 4 or More </t>
  </si>
  <si>
    <t>Age of Primary Driver</t>
  </si>
  <si>
    <t xml:space="preserve"> 16 to 17 Years</t>
  </si>
  <si>
    <t xml:space="preserve"> 18 to 22 Years</t>
  </si>
  <si>
    <t xml:space="preserve"> 23 to 29 Years</t>
  </si>
  <si>
    <t xml:space="preserve"> 30 to 39 Years</t>
  </si>
  <si>
    <t xml:space="preserve"> 40 to 49 Years</t>
  </si>
  <si>
    <t xml:space="preserve"> 50 to 59 Years</t>
  </si>
  <si>
    <t xml:space="preserve"> 60 to 69 Years</t>
  </si>
  <si>
    <t xml:space="preserve"> 70 to 79 Years</t>
  </si>
  <si>
    <t xml:space="preserve"> 80 Years and Over</t>
  </si>
  <si>
    <t>Sex of Householder</t>
  </si>
  <si>
    <t xml:space="preserve"> Male</t>
  </si>
  <si>
    <t xml:space="preserve"> Female </t>
  </si>
  <si>
    <t>Vehicle Characteristics</t>
  </si>
  <si>
    <t>Model Year</t>
  </si>
  <si>
    <t xml:space="preserve"> 2001 to 2002</t>
  </si>
  <si>
    <t xml:space="preserve"> 2000</t>
  </si>
  <si>
    <t xml:space="preserve"> 1999</t>
  </si>
  <si>
    <t xml:space="preserve"> 1998</t>
  </si>
  <si>
    <t xml:space="preserve"> 1997</t>
  </si>
  <si>
    <t xml:space="preserve"> 1996</t>
  </si>
  <si>
    <t xml:space="preserve"> 1995</t>
  </si>
  <si>
    <t xml:space="preserve"> 1992 to 1994</t>
  </si>
  <si>
    <t xml:space="preserve"> 1989 to 1991</t>
  </si>
  <si>
    <t xml:space="preserve"> 1986 to 1988</t>
  </si>
  <si>
    <t xml:space="preserve"> 1983 to 1985</t>
  </si>
  <si>
    <t xml:space="preserve"> 1980 to 1982</t>
  </si>
  <si>
    <t xml:space="preserve"> 1977 to 1979</t>
  </si>
  <si>
    <t xml:space="preserve"> 1976 or Earlier</t>
  </si>
  <si>
    <t>Type of Vehicle</t>
  </si>
  <si>
    <t xml:space="preserve"> Passenger Car </t>
  </si>
  <si>
    <t xml:space="preserve"> Sport Utility Vehicle </t>
  </si>
  <si>
    <t xml:space="preserve"> Pickup Truck </t>
  </si>
  <si>
    <t xml:space="preserve"> Recreational Vehicle</t>
  </si>
  <si>
    <t>Fuel Economy (miles per gallon)</t>
  </si>
  <si>
    <t xml:space="preserve"> 10.9 or Less</t>
  </si>
  <si>
    <t xml:space="preserve"> 11 to 12.9 </t>
  </si>
  <si>
    <t xml:space="preserve"> 13 to 15.9 </t>
  </si>
  <si>
    <t xml:space="preserve"> 16 to 18.9</t>
  </si>
  <si>
    <t xml:space="preserve"> 19 to 21.9 </t>
  </si>
  <si>
    <t xml:space="preserve"> 22 to 24.9 </t>
  </si>
  <si>
    <t xml:space="preserve"> 25 to 29.9 </t>
  </si>
  <si>
    <t xml:space="preserve"> 30 or More </t>
  </si>
  <si>
    <t xml:space="preserve">   1 = "Household Composition (EIA)" represents an equivalent category with previous household transportation studies conducted by the Energy Information Administration (EIA).</t>
  </si>
  <si>
    <t xml:space="preserve">   2 = "Household Composition (NHTS)" represents an equivalent category in the National Household Travel Survey (NHTS) conducted by the U.S. Department of Transportation.</t>
  </si>
  <si>
    <t xml:space="preserve"> Yes </t>
  </si>
  <si>
    <t xml:space="preserve"> Vans (Large and Minivans)</t>
  </si>
  <si>
    <t>No Children</t>
  </si>
  <si>
    <t>One adult</t>
  </si>
  <si>
    <t>2+ adults</t>
  </si>
  <si>
    <r>
      <t>Table A11. U.S. Vehicles by Household Composition (NHTS)</t>
    </r>
    <r>
      <rPr>
        <b/>
        <vertAlign val="superscript"/>
        <sz val="12"/>
        <rFont val="Courier New"/>
        <family val="3"/>
      </rPr>
      <t>2</t>
    </r>
    <r>
      <rPr>
        <b/>
        <sz val="12"/>
        <rFont val="Courier New"/>
        <family val="3"/>
      </rPr>
      <t>, 2001
(Million Vehicles)</t>
    </r>
  </si>
  <si>
    <r>
      <t>Relative Standard Errors for Table A11.
U.S. Vehicles by Household Composition (NHTS)</t>
    </r>
    <r>
      <rPr>
        <b/>
        <vertAlign val="superscript"/>
        <sz val="12"/>
        <rFont val="Courier New"/>
        <family val="3"/>
      </rPr>
      <t>2</t>
    </r>
    <r>
      <rPr>
        <b/>
        <sz val="12"/>
        <rFont val="Courier New"/>
        <family val="3"/>
      </rPr>
      <t>, 2001
(Percent)</t>
    </r>
  </si>
  <si>
    <t xml:space="preserve">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t>
  </si>
  <si>
    <t xml:space="preserve">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t>
  </si>
  <si>
    <t>U.S. Department of Energy, Energy Information Administration (EIA)</t>
  </si>
  <si>
    <t>Excel Filename:</t>
  </si>
  <si>
    <t>Contact:</t>
  </si>
  <si>
    <t>Disclaimer:</t>
  </si>
  <si>
    <t>Any questions should be directed to the above contact.</t>
  </si>
  <si>
    <t>Available Worksheet Data</t>
  </si>
  <si>
    <t>*Click the worksheet name in the table or the worksheet tab at the bottom of this page</t>
  </si>
  <si>
    <t>Worksheet Name</t>
  </si>
  <si>
    <t>Description</t>
  </si>
  <si>
    <t>Maximum Relative Standard Error of Cell Estimates:</t>
  </si>
  <si>
    <t>Minimum Number of Cell Sample Size:</t>
  </si>
  <si>
    <t>Youngest Child
0-5</t>
  </si>
  <si>
    <t>Youngest Child
6-15</t>
  </si>
  <si>
    <t>Youngest Child
16-21</t>
  </si>
  <si>
    <t>No Children
(Retired)</t>
  </si>
  <si>
    <t xml:space="preserve">Updated on: </t>
  </si>
  <si>
    <t>Quality Parameters for Estimates</t>
  </si>
  <si>
    <t xml:space="preserve">   # underlined = Estimate, when rounded, displays as a zero value. </t>
  </si>
  <si>
    <t xml:space="preserve">   #N/A = Value is missing or not applicable.</t>
  </si>
  <si>
    <t>Number of Sample Cases Contributing to Estimates in Table A11.
U.S. Vehicles by Household Composition (NHTS)2, 2001</t>
  </si>
  <si>
    <t>A11 - Vehicles by HH Comp</t>
  </si>
  <si>
    <t>Std Errors for A11</t>
  </si>
  <si>
    <t>N Cells for A11</t>
  </si>
  <si>
    <t>Table A11. U.S. Vehicles by Household Composition (NHTS)2, 2001
(Million Vehicles)</t>
  </si>
  <si>
    <t>Relative Standard Errors for Table A11.
U.S. Vehicles by Household Composition (NHTS)2, 2001
(Percent)</t>
  </si>
  <si>
    <t>Data Administrator (202.586.8800) infoctr@eia.doe.gov</t>
  </si>
  <si>
    <t>DOE_EIA-0464(2005).xls</t>
  </si>
  <si>
    <r>
      <t xml:space="preserve">The data contained herein represent enhancements to January 2004 public-use release of the U.S. Department of Transportation's 2001 National Household Travel Survey (NHTS).  Data were enhanced for energy and energy-related issues, such as fuel economy, fuel consumption, and annual motor fuel expenditures. </t>
    </r>
    <r>
      <rPr>
        <b/>
        <sz val="10"/>
        <rFont val="Courier New"/>
        <family val="3"/>
      </rPr>
      <t>Since all energy-related statistics displayed in this workbook were derived from EIA's imputing fuel economy, type of fuel, and price paid for fuel to each passenger vehicle sampled by the NHTS, EIA cautions users about the potential uncertainties associated with the high level of modeling and imputations used to create these estimates, especially those estimates associated with 1976 or earlier model year vehicles.</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</si>
</sst>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50.\4"/>
    <numFmt numFmtId="168" formatCode=".00"/>
    <numFmt numFmtId="169" formatCode="0.0;[Red]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
    <numFmt numFmtId="176" formatCode="[&lt;=9999999]###\-####;\(###\)\ ###\-####"/>
    <numFmt numFmtId="177" formatCode="0.000"/>
    <numFmt numFmtId="178" formatCode="0;[Red]0"/>
    <numFmt numFmtId="179" formatCode="0.000;[Red]0.000"/>
    <numFmt numFmtId="180" formatCode="0.000E+00"/>
    <numFmt numFmtId="181" formatCode="0,000"/>
    <numFmt numFmtId="182" formatCode="\1#,##0\5\3"/>
    <numFmt numFmtId="183" formatCode="#,##0.000"/>
    <numFmt numFmtId="184" formatCode="\1\3\9\9"/>
    <numFmt numFmtId="185" formatCode="0.0000"/>
    <numFmt numFmtId="186" formatCode="0.00000"/>
    <numFmt numFmtId="187" formatCode="\2\1"/>
    <numFmt numFmtId="188" formatCode="_(* #,##0_);_(* \(#,##0\);_(* &quot;-&quot;??_);_(@_)"/>
  </numFmts>
  <fonts count="18">
    <font>
      <sz val="10"/>
      <name val="Arial"/>
      <family val="0"/>
    </font>
    <font>
      <u val="single"/>
      <sz val="10"/>
      <color indexed="36"/>
      <name val="Arial"/>
      <family val="0"/>
    </font>
    <font>
      <u val="single"/>
      <sz val="10"/>
      <color indexed="12"/>
      <name val="Arial"/>
      <family val="0"/>
    </font>
    <font>
      <b/>
      <sz val="10"/>
      <name val="Arial"/>
      <family val="0"/>
    </font>
    <font>
      <b/>
      <sz val="12"/>
      <name val="Courier New"/>
      <family val="3"/>
    </font>
    <font>
      <b/>
      <sz val="10"/>
      <name val="Courier New"/>
      <family val="3"/>
    </font>
    <font>
      <sz val="10"/>
      <name val="Courier New"/>
      <family val="3"/>
    </font>
    <font>
      <i/>
      <sz val="10"/>
      <name val="Courier New"/>
      <family val="3"/>
    </font>
    <font>
      <b/>
      <vertAlign val="superscript"/>
      <sz val="12"/>
      <name val="Courier New"/>
      <family val="3"/>
    </font>
    <font>
      <b/>
      <sz val="10"/>
      <name val="Courier"/>
      <family val="3"/>
    </font>
    <font>
      <sz val="10"/>
      <name val="Courier"/>
      <family val="3"/>
    </font>
    <font>
      <b/>
      <sz val="12"/>
      <color indexed="32"/>
      <name val="Courier New"/>
      <family val="3"/>
    </font>
    <font>
      <b/>
      <sz val="9"/>
      <color indexed="10"/>
      <name val="Courier New"/>
      <family val="3"/>
    </font>
    <font>
      <b/>
      <sz val="9"/>
      <name val="Courier New"/>
      <family val="3"/>
    </font>
    <font>
      <b/>
      <i/>
      <sz val="9"/>
      <color indexed="10"/>
      <name val="Courier New"/>
      <family val="3"/>
    </font>
    <font>
      <sz val="8"/>
      <name val="Arial"/>
      <family val="0"/>
    </font>
    <font>
      <u val="single"/>
      <sz val="8"/>
      <color indexed="12"/>
      <name val="Courier New"/>
      <family val="3"/>
    </font>
    <font>
      <sz val="8"/>
      <name val="Courier New"/>
      <family val="3"/>
    </font>
  </fonts>
  <fills count="4">
    <fill>
      <patternFill/>
    </fill>
    <fill>
      <patternFill patternType="gray125"/>
    </fill>
    <fill>
      <patternFill patternType="solid">
        <fgColor indexed="31"/>
        <bgColor indexed="64"/>
      </patternFill>
    </fill>
    <fill>
      <patternFill patternType="solid">
        <fgColor indexed="42"/>
        <bgColor indexed="64"/>
      </patternFill>
    </fill>
  </fills>
  <borders count="20">
    <border>
      <left/>
      <right/>
      <top/>
      <bottom/>
      <diagonal/>
    </border>
    <border>
      <left>
        <color indexed="63"/>
      </left>
      <right>
        <color indexed="63"/>
      </right>
      <top style="medium">
        <color indexed="39"/>
      </top>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2" borderId="1" applyNumberFormat="0" applyProtection="0">
      <alignment horizontal="center" wrapText="1"/>
    </xf>
  </cellStyleXfs>
  <cellXfs count="77">
    <xf numFmtId="0" fontId="0" fillId="0" borderId="0" xfId="0" applyAlignment="1">
      <alignment/>
    </xf>
    <xf numFmtId="0" fontId="5" fillId="0" borderId="2" xfId="0" applyFont="1" applyBorder="1" applyAlignment="1">
      <alignment horizontal="center" vertical="center" wrapText="1"/>
    </xf>
    <xf numFmtId="0" fontId="0" fillId="0" borderId="0" xfId="0" applyFont="1" applyAlignment="1">
      <alignment/>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Alignment="1">
      <alignment/>
    </xf>
    <xf numFmtId="175" fontId="5" fillId="0" borderId="0" xfId="0" applyNumberFormat="1" applyFont="1" applyAlignment="1">
      <alignment horizontal="left" vertical="center" wrapText="1"/>
    </xf>
    <xf numFmtId="164" fontId="6" fillId="0" borderId="0" xfId="0" applyNumberFormat="1" applyFont="1" applyAlignment="1">
      <alignment/>
    </xf>
    <xf numFmtId="0" fontId="5" fillId="0" borderId="0" xfId="0" applyFont="1" applyAlignment="1">
      <alignment horizontal="left" vertical="center" wrapText="1"/>
    </xf>
    <xf numFmtId="0" fontId="5" fillId="0" borderId="0" xfId="0" applyFont="1" applyAlignment="1">
      <alignment horizontal="left"/>
    </xf>
    <xf numFmtId="175" fontId="6" fillId="0" borderId="0" xfId="0" applyNumberFormat="1" applyFont="1" applyAlignment="1" quotePrefix="1">
      <alignment horizontal="left"/>
    </xf>
    <xf numFmtId="175" fontId="6" fillId="0" borderId="0" xfId="0" applyNumberFormat="1" applyFont="1" applyAlignment="1">
      <alignment horizontal="left"/>
    </xf>
    <xf numFmtId="0" fontId="6" fillId="0" borderId="0" xfId="0" applyFont="1" applyAlignment="1">
      <alignment horizontal="left"/>
    </xf>
    <xf numFmtId="0" fontId="5" fillId="0" borderId="0" xfId="0" applyFont="1" applyAlignment="1">
      <alignment/>
    </xf>
    <xf numFmtId="164" fontId="6" fillId="0" borderId="0" xfId="0" applyNumberFormat="1" applyFont="1" applyAlignment="1">
      <alignment horizontal="right"/>
    </xf>
    <xf numFmtId="1" fontId="6" fillId="0" borderId="0" xfId="0" applyNumberFormat="1" applyFont="1" applyAlignment="1">
      <alignment/>
    </xf>
    <xf numFmtId="164" fontId="6" fillId="0" borderId="0" xfId="0" applyNumberFormat="1" applyFont="1" applyBorder="1" applyAlignment="1">
      <alignment/>
    </xf>
    <xf numFmtId="0" fontId="6" fillId="0" borderId="0" xfId="0" applyFont="1" applyAlignment="1">
      <alignment vertical="top"/>
    </xf>
    <xf numFmtId="0" fontId="6" fillId="0" borderId="0" xfId="0" applyNumberFormat="1" applyFont="1" applyBorder="1" applyAlignment="1">
      <alignment/>
    </xf>
    <xf numFmtId="0" fontId="6" fillId="0" borderId="4" xfId="0" applyFont="1" applyBorder="1" applyAlignment="1">
      <alignment/>
    </xf>
    <xf numFmtId="1" fontId="6" fillId="0" borderId="0" xfId="0" applyNumberFormat="1" applyFont="1" applyBorder="1" applyAlignment="1">
      <alignment/>
    </xf>
    <xf numFmtId="0" fontId="0" fillId="0" borderId="0" xfId="0" applyAlignment="1">
      <alignment/>
    </xf>
    <xf numFmtId="1" fontId="6" fillId="0" borderId="0" xfId="0" applyNumberFormat="1" applyFont="1" applyAlignment="1">
      <alignment horizontal="right"/>
    </xf>
    <xf numFmtId="0" fontId="6" fillId="0" borderId="0" xfId="0" applyFont="1" applyAlignment="1">
      <alignment/>
    </xf>
    <xf numFmtId="175" fontId="6" fillId="0" borderId="0" xfId="0" applyNumberFormat="1" applyFont="1" applyAlignment="1" quotePrefix="1">
      <alignment horizontal="left" wrapText="1"/>
    </xf>
    <xf numFmtId="164" fontId="6" fillId="0" borderId="0" xfId="0" applyNumberFormat="1" applyFont="1" applyFill="1" applyBorder="1" applyAlignment="1">
      <alignment/>
    </xf>
    <xf numFmtId="164" fontId="6" fillId="0" borderId="0" xfId="0" applyNumberFormat="1" applyFont="1" applyBorder="1" applyAlignment="1">
      <alignment horizontal="right"/>
    </xf>
    <xf numFmtId="1" fontId="6" fillId="0" borderId="0" xfId="0" applyNumberFormat="1" applyFont="1" applyBorder="1" applyAlignment="1">
      <alignment horizontal="right"/>
    </xf>
    <xf numFmtId="0" fontId="5" fillId="0" borderId="0" xfId="0" applyFont="1" applyAlignment="1">
      <alignment vertical="center" wrapText="1"/>
    </xf>
    <xf numFmtId="170" fontId="6" fillId="0" borderId="0" xfId="0" applyNumberFormat="1" applyFont="1" applyAlignment="1">
      <alignment horizontal="right"/>
    </xf>
    <xf numFmtId="0" fontId="7" fillId="0" borderId="0" xfId="0" applyFont="1" applyAlignment="1">
      <alignment/>
    </xf>
    <xf numFmtId="0" fontId="7" fillId="0" borderId="0" xfId="0" applyFont="1" applyFill="1" applyAlignment="1">
      <alignment vertical="center"/>
    </xf>
    <xf numFmtId="164" fontId="6" fillId="0" borderId="0" xfId="0" applyNumberFormat="1" applyFont="1" applyAlignment="1">
      <alignment horizontal="right" vertical="top"/>
    </xf>
    <xf numFmtId="0" fontId="9" fillId="0" borderId="0" xfId="0" applyFont="1" applyAlignment="1">
      <alignment/>
    </xf>
    <xf numFmtId="0" fontId="10" fillId="0" borderId="0" xfId="0" applyFont="1" applyAlignment="1">
      <alignment/>
    </xf>
    <xf numFmtId="0" fontId="9" fillId="0" borderId="0" xfId="0" applyFont="1" applyAlignment="1">
      <alignment horizontal="left" vertical="center" wrapText="1"/>
    </xf>
    <xf numFmtId="0" fontId="9" fillId="0" borderId="0" xfId="0" applyFont="1" applyBorder="1" applyAlignment="1">
      <alignment horizontal="center" vertical="center" wrapText="1"/>
    </xf>
    <xf numFmtId="0" fontId="10" fillId="0" borderId="0" xfId="0" applyFont="1" applyAlignment="1">
      <alignment/>
    </xf>
    <xf numFmtId="0" fontId="9" fillId="0" borderId="0" xfId="0" applyFont="1" applyAlignment="1">
      <alignment vertical="center" wrapText="1"/>
    </xf>
    <xf numFmtId="0" fontId="10" fillId="0" borderId="5" xfId="0" applyFont="1" applyBorder="1" applyAlignment="1">
      <alignment/>
    </xf>
    <xf numFmtId="1" fontId="6" fillId="0" borderId="0" xfId="0" applyNumberFormat="1" applyFont="1" applyAlignment="1">
      <alignment horizontal="right" vertical="top"/>
    </xf>
    <xf numFmtId="0" fontId="3" fillId="0" borderId="0" xfId="0" applyFont="1" applyAlignment="1">
      <alignment horizontal="left" vertical="center"/>
    </xf>
    <xf numFmtId="0" fontId="12" fillId="0" borderId="0" xfId="0" applyFont="1" applyAlignment="1">
      <alignment wrapText="1"/>
    </xf>
    <xf numFmtId="0" fontId="5" fillId="2" borderId="1" xfId="22" applyFont="1">
      <alignment horizontal="center" wrapText="1"/>
    </xf>
    <xf numFmtId="0" fontId="6" fillId="0" borderId="6" xfId="0" applyFont="1" applyBorder="1" applyAlignment="1">
      <alignment/>
    </xf>
    <xf numFmtId="0" fontId="6" fillId="0" borderId="7" xfId="0" applyFont="1" applyBorder="1" applyAlignment="1">
      <alignment/>
    </xf>
    <xf numFmtId="0" fontId="13" fillId="3" borderId="8" xfId="0" applyFont="1" applyFill="1" applyBorder="1" applyAlignment="1">
      <alignment wrapText="1"/>
    </xf>
    <xf numFmtId="0" fontId="12" fillId="3" borderId="9" xfId="0" applyFont="1" applyFill="1" applyBorder="1" applyAlignment="1">
      <alignment wrapText="1"/>
    </xf>
    <xf numFmtId="0" fontId="14" fillId="3" borderId="7"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6" fillId="3" borderId="11" xfId="0" applyFont="1" applyFill="1" applyBorder="1" applyAlignment="1">
      <alignment/>
    </xf>
    <xf numFmtId="22" fontId="6" fillId="3" borderId="12" xfId="0" applyNumberFormat="1" applyFont="1" applyFill="1" applyBorder="1" applyAlignment="1">
      <alignment horizontal="left"/>
    </xf>
    <xf numFmtId="0" fontId="6" fillId="0" borderId="13" xfId="0" applyFont="1" applyBorder="1" applyAlignment="1">
      <alignment horizontal="left" vertical="center"/>
    </xf>
    <xf numFmtId="0" fontId="13" fillId="3" borderId="6" xfId="0" applyFont="1" applyFill="1" applyBorder="1" applyAlignment="1">
      <alignment horizontal="left" wrapText="1" indent="2"/>
    </xf>
    <xf numFmtId="0" fontId="13" fillId="3" borderId="13" xfId="0" applyFont="1" applyFill="1" applyBorder="1" applyAlignment="1">
      <alignment horizontal="left" wrapText="1" indent="2"/>
    </xf>
    <xf numFmtId="0" fontId="6" fillId="0" borderId="10" xfId="0" applyFont="1" applyBorder="1" applyAlignment="1">
      <alignment horizontal="left" vertical="center" wrapText="1"/>
    </xf>
    <xf numFmtId="0" fontId="16" fillId="0" borderId="0" xfId="20" applyFont="1" applyAlignment="1">
      <alignment/>
    </xf>
    <xf numFmtId="0" fontId="17" fillId="0" borderId="0" xfId="0" applyFont="1" applyAlignment="1">
      <alignment wrapText="1"/>
    </xf>
    <xf numFmtId="0" fontId="11" fillId="0" borderId="8" xfId="0" applyFont="1" applyBorder="1" applyAlignment="1">
      <alignment horizontal="left" wrapText="1"/>
    </xf>
    <xf numFmtId="0" fontId="0" fillId="0" borderId="9" xfId="0" applyBorder="1" applyAlignment="1">
      <alignment horizontal="left" wrapText="1"/>
    </xf>
    <xf numFmtId="0" fontId="12" fillId="0" borderId="14" xfId="0" applyFont="1" applyBorder="1" applyAlignment="1">
      <alignment wrapText="1"/>
    </xf>
    <xf numFmtId="0" fontId="12" fillId="0" borderId="0" xfId="0" applyFont="1" applyAlignment="1">
      <alignment wrapText="1"/>
    </xf>
    <xf numFmtId="0" fontId="11" fillId="0" borderId="15" xfId="0" applyFont="1" applyBorder="1" applyAlignment="1">
      <alignment horizontal="center" wrapText="1"/>
    </xf>
    <xf numFmtId="0" fontId="6" fillId="0" borderId="0" xfId="0" applyFont="1" applyAlignment="1" quotePrefix="1">
      <alignment vertical="top" wrapText="1"/>
    </xf>
    <xf numFmtId="0" fontId="6" fillId="0" borderId="0" xfId="0" applyFont="1" applyAlignment="1">
      <alignment wrapText="1"/>
    </xf>
    <xf numFmtId="0" fontId="6" fillId="0" borderId="0" xfId="0" applyNumberFormat="1" applyFont="1" applyAlignment="1">
      <alignment wrapText="1"/>
    </xf>
    <xf numFmtId="0" fontId="6" fillId="0" borderId="0" xfId="0" applyNumberFormat="1" applyFont="1" applyAlignment="1" quotePrefix="1">
      <alignment wrapText="1"/>
    </xf>
    <xf numFmtId="0" fontId="6" fillId="0" borderId="0" xfId="0" applyFont="1" applyAlignment="1" quotePrefix="1">
      <alignment wrapText="1"/>
    </xf>
    <xf numFmtId="0" fontId="6" fillId="0" borderId="0" xfId="0" applyFont="1" applyBorder="1" applyAlignment="1" quotePrefix="1">
      <alignment wrapText="1"/>
    </xf>
    <xf numFmtId="0" fontId="0" fillId="0" borderId="0" xfId="0" applyAlignment="1">
      <alignment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4" fillId="0" borderId="16" xfId="0" applyFont="1" applyBorder="1" applyAlignment="1">
      <alignment horizontal="left" vertical="center" wrapText="1"/>
    </xf>
    <xf numFmtId="0" fontId="6" fillId="0" borderId="16" xfId="0" applyFont="1" applyBorder="1" applyAlignment="1">
      <alignment horizontal="lef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1" xfId="22"/>
  </cellStyles>
  <dxfs count="4">
    <dxf>
      <fill>
        <patternFill>
          <bgColor rgb="FFFFFF00"/>
        </patternFill>
      </fill>
      <border/>
    </dxf>
    <dxf>
      <font>
        <u val="single"/>
      </font>
      <border>
        <left>
          <color rgb="FF000000"/>
        </left>
        <right>
          <color rgb="FF000000"/>
        </right>
        <top>
          <color rgb="FF000000"/>
        </top>
        <bottom>
          <color rgb="FF000000"/>
        </bottom>
      </border>
    </dxf>
    <dxf>
      <font>
        <b val="0"/>
        <i/>
        <color rgb="FFFF0000"/>
      </font>
      <border/>
    </dxf>
    <dxf>
      <font>
        <color rgb="FFFFFF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17"/>
  <sheetViews>
    <sheetView tabSelected="1" workbookViewId="0" topLeftCell="A1">
      <selection activeCell="B11" sqref="B11"/>
    </sheetView>
  </sheetViews>
  <sheetFormatPr defaultColWidth="9.140625" defaultRowHeight="12.75"/>
  <cols>
    <col min="1" max="1" width="32.57421875" style="0" customWidth="1"/>
    <col min="2" max="2" width="100.7109375" style="0" customWidth="1"/>
  </cols>
  <sheetData>
    <row r="1" spans="1:2" ht="14.25">
      <c r="A1" s="58" t="s">
        <v>107</v>
      </c>
      <c r="B1" s="59"/>
    </row>
    <row r="2" spans="1:2" ht="13.5">
      <c r="A2" s="44" t="s">
        <v>108</v>
      </c>
      <c r="B2" s="45" t="s">
        <v>133</v>
      </c>
    </row>
    <row r="3" spans="1:2" ht="13.5">
      <c r="A3" s="44" t="s">
        <v>109</v>
      </c>
      <c r="B3" s="45" t="s">
        <v>132</v>
      </c>
    </row>
    <row r="4" spans="1:2" ht="122.25" thickBot="1">
      <c r="A4" s="52" t="s">
        <v>110</v>
      </c>
      <c r="B4" s="55" t="s">
        <v>134</v>
      </c>
    </row>
    <row r="5" spans="1:2" ht="14.25" thickBot="1">
      <c r="A5" s="60" t="s">
        <v>111</v>
      </c>
      <c r="B5" s="60"/>
    </row>
    <row r="6" spans="1:2" ht="14.25" thickBot="1">
      <c r="A6" s="50" t="s">
        <v>122</v>
      </c>
      <c r="B6" s="51">
        <v>38405.634722222225</v>
      </c>
    </row>
    <row r="7" spans="1:2" ht="16.5">
      <c r="A7" s="62" t="s">
        <v>112</v>
      </c>
      <c r="B7" s="62"/>
    </row>
    <row r="8" spans="1:2" ht="13.5">
      <c r="A8" s="61" t="s">
        <v>113</v>
      </c>
      <c r="B8" s="61"/>
    </row>
    <row r="9" spans="1:2" ht="14.25" thickBot="1">
      <c r="A9" s="42"/>
      <c r="B9" s="42"/>
    </row>
    <row r="10" spans="1:2" ht="25.5">
      <c r="A10" s="46" t="s">
        <v>123</v>
      </c>
      <c r="B10" s="47"/>
    </row>
    <row r="11" spans="1:2" ht="25.5">
      <c r="A11" s="53" t="s">
        <v>117</v>
      </c>
      <c r="B11" s="48">
        <v>10</v>
      </c>
    </row>
    <row r="12" spans="1:2" ht="26.25" thickBot="1">
      <c r="A12" s="54" t="s">
        <v>116</v>
      </c>
      <c r="B12" s="49">
        <v>50</v>
      </c>
    </row>
    <row r="13" spans="1:2" ht="14.25" thickBot="1">
      <c r="A13" s="5"/>
      <c r="B13" s="5"/>
    </row>
    <row r="14" spans="1:2" ht="13.5">
      <c r="A14" s="43" t="s">
        <v>114</v>
      </c>
      <c r="B14" s="43" t="s">
        <v>115</v>
      </c>
    </row>
    <row r="15" spans="1:2" ht="39.75" customHeight="1">
      <c r="A15" s="56" t="s">
        <v>127</v>
      </c>
      <c r="B15" s="57" t="s">
        <v>130</v>
      </c>
    </row>
    <row r="16" spans="1:2" ht="39.75" customHeight="1">
      <c r="A16" s="56" t="s">
        <v>128</v>
      </c>
      <c r="B16" s="57" t="s">
        <v>131</v>
      </c>
    </row>
    <row r="17" spans="1:2" ht="39.75" customHeight="1">
      <c r="A17" s="56" t="s">
        <v>129</v>
      </c>
      <c r="B17" s="57" t="s">
        <v>126</v>
      </c>
    </row>
  </sheetData>
  <mergeCells count="4">
    <mergeCell ref="A1:B1"/>
    <mergeCell ref="A5:B5"/>
    <mergeCell ref="A8:B8"/>
    <mergeCell ref="A7:B7"/>
  </mergeCells>
  <dataValidations count="3">
    <dataValidation type="decimal" showInputMessage="1" showErrorMessage="1" promptTitle="Maximum Value" prompt="Enter a maximum value for the Relative Standard Errors of all cell estimates." errorTitle="Incorrect Date Entry" error="Error: Please enter a value between 0.1 and 100." sqref="B13">
      <formula1>0.1</formula1>
      <formula2>100</formula2>
    </dataValidation>
    <dataValidation type="whole" operator="greaterThanOrEqual" showInputMessage="1" showErrorMessage="1" promptTitle="Minimum Value" prompt="Enter a minimum value for displaying cell estimates based on the number of elementary reporting units contributing to any population estimate. " errorTitle="Incorrect Data Entry" error="Error: Please enter a value greater than or equal to 10." sqref="B11">
      <formula1>10</formula1>
    </dataValidation>
    <dataValidation type="decimal" operator="greaterThanOrEqual" showInputMessage="1" showErrorMessage="1" promptTitle="Maximum Value" prompt="Enter a maximum value for displaying estimates based on Relative Standard Errors of cell estimates.  &#10;&#10;Values should be entered in percent format (e.g., 20% is entered as 20)." errorTitle="Incorrect Date Entry" error="Error: Please enter a value greater than or eqaul to 0.1." sqref="B12">
      <formula1>0.1</formula1>
    </dataValidation>
  </dataValidations>
  <hyperlinks>
    <hyperlink ref="A15" location="'A11 - Vehicles by HH Comp'!A1" display="A11 - Vehicles by HH Comp"/>
    <hyperlink ref="A16" location="'Std Errors for A11'!A1" display="Std Errors for A11"/>
    <hyperlink ref="A17" location="'N Cells for A11'!A1" display="N Cells for A11"/>
  </hyperlinks>
  <printOptions/>
  <pageMargins left="0.75" right="0.75" top="1" bottom="1" header="0.5" footer="0.5"/>
  <pageSetup fitToHeight="99" fitToWidth="1" horizontalDpi="600" verticalDpi="600" orientation="landscape" scale="91" r:id="rId1"/>
  <headerFooter alignWithMargins="0">
    <oddFooter>&amp;C&amp;"Courier New,Regular"Page A-&amp;P of A-&amp;N</oddFooter>
  </headerFooter>
</worksheet>
</file>

<file path=xl/worksheets/sheet2.xml><?xml version="1.0" encoding="utf-8"?>
<worksheet xmlns="http://schemas.openxmlformats.org/spreadsheetml/2006/main" xmlns:r="http://schemas.openxmlformats.org/officeDocument/2006/relationships">
  <sheetPr codeName="Sheet22">
    <pageSetUpPr fitToPage="1"/>
  </sheetPr>
  <dimension ref="A1:AJ167"/>
  <sheetViews>
    <sheetView workbookViewId="0" topLeftCell="A1">
      <pane xSplit="1" ySplit="3" topLeftCell="B4" activePane="bottomRight" state="frozen"/>
      <selection pane="topLeft" activeCell="A1" activeCellId="1" sqref="A1:J1 A1:J1"/>
      <selection pane="topRight" activeCell="A1" activeCellId="1" sqref="A1:J1 A1:J1"/>
      <selection pane="bottomLeft" activeCell="A1" activeCellId="1" sqref="A1:J1 A1:J1"/>
      <selection pane="bottomRight" activeCell="A1" activeCellId="1" sqref="A1:K1 A1:K1"/>
    </sheetView>
  </sheetViews>
  <sheetFormatPr defaultColWidth="9.140625" defaultRowHeight="12.75"/>
  <cols>
    <col min="1" max="1" width="40.7109375" style="34" customWidth="1"/>
    <col min="2" max="11" width="9.7109375" style="34" customWidth="1"/>
  </cols>
  <sheetData>
    <row r="1" spans="1:11" s="41" customFormat="1" ht="60" customHeight="1">
      <c r="A1" s="72" t="s">
        <v>103</v>
      </c>
      <c r="B1" s="72"/>
      <c r="C1" s="72"/>
      <c r="D1" s="72"/>
      <c r="E1" s="72"/>
      <c r="F1" s="72"/>
      <c r="G1" s="72"/>
      <c r="H1" s="72"/>
      <c r="I1" s="72"/>
      <c r="J1" s="73"/>
      <c r="K1" s="73"/>
    </row>
    <row r="2" spans="1:11" s="5" customFormat="1" ht="39.75" customHeight="1">
      <c r="A2" s="74" t="s">
        <v>0</v>
      </c>
      <c r="B2" s="76" t="s">
        <v>100</v>
      </c>
      <c r="C2" s="76"/>
      <c r="D2" s="76" t="s">
        <v>118</v>
      </c>
      <c r="E2" s="76"/>
      <c r="F2" s="76" t="s">
        <v>119</v>
      </c>
      <c r="G2" s="76"/>
      <c r="H2" s="76" t="s">
        <v>120</v>
      </c>
      <c r="I2" s="76"/>
      <c r="J2" s="70" t="s">
        <v>121</v>
      </c>
      <c r="K2" s="71"/>
    </row>
    <row r="3" spans="1:11" s="5" customFormat="1" ht="39.75" customHeight="1">
      <c r="A3" s="75"/>
      <c r="B3" s="3" t="s">
        <v>101</v>
      </c>
      <c r="C3" s="3" t="s">
        <v>102</v>
      </c>
      <c r="D3" s="3" t="s">
        <v>101</v>
      </c>
      <c r="E3" s="3" t="s">
        <v>102</v>
      </c>
      <c r="F3" s="3" t="s">
        <v>101</v>
      </c>
      <c r="G3" s="3" t="s">
        <v>102</v>
      </c>
      <c r="H3" s="3" t="s">
        <v>101</v>
      </c>
      <c r="I3" s="3" t="s">
        <v>102</v>
      </c>
      <c r="J3" s="3" t="s">
        <v>101</v>
      </c>
      <c r="K3" s="1" t="s">
        <v>102</v>
      </c>
    </row>
    <row r="4" spans="1:11" s="5" customFormat="1" ht="13.5">
      <c r="A4" s="8"/>
      <c r="B4" s="4"/>
      <c r="C4" s="4"/>
      <c r="D4" s="4"/>
      <c r="E4" s="4"/>
      <c r="F4" s="4"/>
      <c r="G4" s="4"/>
      <c r="H4" s="4"/>
      <c r="I4" s="4"/>
      <c r="J4" s="4"/>
      <c r="K4" s="4"/>
    </row>
    <row r="5" spans="1:11" s="5" customFormat="1" ht="12.75" customHeight="1">
      <c r="A5" s="8"/>
      <c r="B5" s="23"/>
      <c r="C5" s="23"/>
      <c r="D5" s="23"/>
      <c r="E5" s="23"/>
      <c r="F5" s="23"/>
      <c r="G5" s="23"/>
      <c r="H5" s="23"/>
      <c r="I5" s="23"/>
      <c r="J5" s="23"/>
      <c r="K5" s="23"/>
    </row>
    <row r="6" s="5" customFormat="1" ht="12.75" customHeight="1">
      <c r="A6" s="31" t="s">
        <v>1</v>
      </c>
    </row>
    <row r="7" s="5" customFormat="1" ht="12.75" customHeight="1">
      <c r="A7" s="31"/>
    </row>
    <row r="8" s="5" customFormat="1" ht="12.75" customHeight="1">
      <c r="A8" s="28"/>
    </row>
    <row r="9" spans="1:36" s="5" customFormat="1" ht="12.75" customHeight="1">
      <c r="A9" s="6" t="s">
        <v>2</v>
      </c>
      <c r="B9" s="29">
        <v>16.4163</v>
      </c>
      <c r="C9" s="29">
        <v>43.8404</v>
      </c>
      <c r="D9" s="29">
        <v>1.8417</v>
      </c>
      <c r="E9" s="29">
        <v>31.4876</v>
      </c>
      <c r="F9" s="29">
        <v>3.5188</v>
      </c>
      <c r="G9" s="29">
        <v>35.1723</v>
      </c>
      <c r="H9" s="29">
        <v>1.7301</v>
      </c>
      <c r="I9" s="29">
        <v>14.7151</v>
      </c>
      <c r="J9" s="29">
        <v>9.4901</v>
      </c>
      <c r="K9" s="29">
        <v>32.8163</v>
      </c>
      <c r="AA9" t="b">
        <f>IF(ISNUMBER(B9),(IF(B9=0,NA(),IF(OR('Std Errors for A11'!B9&gt;'File Information'!$B$12,'N Cells for A11'!B9&lt;='File Information'!$B$11),TRUE,FALSE))),"")</f>
        <v>0</v>
      </c>
      <c r="AB9" t="b">
        <f>IF(ISNUMBER(C9),(IF(C9=0,NA(),IF(OR('Std Errors for A11'!C9&gt;'File Information'!$B$12,'N Cells for A11'!C9&lt;='File Information'!$B$11),TRUE,FALSE))),"")</f>
        <v>0</v>
      </c>
      <c r="AC9" t="b">
        <f>IF(ISNUMBER(D9),(IF(D9=0,NA(),IF(OR('Std Errors for A11'!D9&gt;'File Information'!$B$12,'N Cells for A11'!D9&lt;='File Information'!$B$11),TRUE,FALSE))),"")</f>
        <v>0</v>
      </c>
      <c r="AD9" t="b">
        <f>IF(ISNUMBER(E9),(IF(E9=0,NA(),IF(OR('Std Errors for A11'!E9&gt;'File Information'!$B$12,'N Cells for A11'!E9&lt;='File Information'!$B$11),TRUE,FALSE))),"")</f>
        <v>0</v>
      </c>
      <c r="AE9" t="b">
        <f>IF(ISNUMBER(F9),(IF(F9=0,NA(),IF(OR('Std Errors for A11'!F9&gt;'File Information'!$B$12,'N Cells for A11'!F9&lt;='File Information'!$B$11),TRUE,FALSE))),"")</f>
        <v>0</v>
      </c>
      <c r="AF9" t="b">
        <f>IF(ISNUMBER(G9),(IF(G9=0,NA(),IF(OR('Std Errors for A11'!G9&gt;'File Information'!$B$12,'N Cells for A11'!G9&lt;='File Information'!$B$11),TRUE,FALSE))),"")</f>
        <v>0</v>
      </c>
      <c r="AG9" t="b">
        <f>IF(ISNUMBER(H9),(IF(H9=0,NA(),IF(OR('Std Errors for A11'!H9&gt;'File Information'!$B$12,'N Cells for A11'!H9&lt;='File Information'!$B$11),TRUE,FALSE))),"")</f>
        <v>0</v>
      </c>
      <c r="AH9" t="b">
        <f>IF(ISNUMBER(I9),(IF(I9=0,NA(),IF(OR('Std Errors for A11'!I9&gt;'File Information'!$B$12,'N Cells for A11'!I9&lt;='File Information'!$B$11),TRUE,FALSE))),"")</f>
        <v>0</v>
      </c>
      <c r="AI9" t="b">
        <f>IF(ISNUMBER(J9),(IF(J9=0,NA(),IF(OR('Std Errors for A11'!J9&gt;'File Information'!$B$12,'N Cells for A11'!J9&lt;='File Information'!$B$11),TRUE,FALSE))),"")</f>
        <v>0</v>
      </c>
      <c r="AJ9" t="b">
        <f>IF(ISNUMBER(K9),(IF(K9=0,NA(),IF(OR('Std Errors for A11'!K9&gt;'File Information'!$B$12,'N Cells for A11'!K9&lt;='File Information'!$B$11),TRUE,FALSE))),"")</f>
        <v>0</v>
      </c>
    </row>
    <row r="10" spans="1:36" s="5" customFormat="1" ht="12.75" customHeight="1">
      <c r="A10" s="28"/>
      <c r="B10" s="29"/>
      <c r="C10" s="29"/>
      <c r="D10" s="29"/>
      <c r="E10" s="29"/>
      <c r="F10" s="29"/>
      <c r="G10" s="29"/>
      <c r="H10" s="29"/>
      <c r="I10" s="29"/>
      <c r="J10" s="29"/>
      <c r="K10" s="29"/>
      <c r="AA10">
        <f>IF(ISNUMBER(B10),(IF(B10=0,NA(),IF(OR('Std Errors for A11'!B10&gt;'File Information'!$B$12,'N Cells for A11'!B10&lt;='File Information'!$B$11),TRUE,FALSE))),"")</f>
      </c>
      <c r="AB10">
        <f>IF(ISNUMBER(C10),(IF(C10=0,NA(),IF(OR('Std Errors for A11'!C10&gt;'File Information'!$B$12,'N Cells for A11'!C10&lt;='File Information'!$B$11),TRUE,FALSE))),"")</f>
      </c>
      <c r="AC10">
        <f>IF(ISNUMBER(D10),(IF(D10=0,NA(),IF(OR('Std Errors for A11'!D10&gt;'File Information'!$B$12,'N Cells for A11'!D10&lt;='File Information'!$B$11),TRUE,FALSE))),"")</f>
      </c>
      <c r="AD10">
        <f>IF(ISNUMBER(E10),(IF(E10=0,NA(),IF(OR('Std Errors for A11'!E10&gt;'File Information'!$B$12,'N Cells for A11'!E10&lt;='File Information'!$B$11),TRUE,FALSE))),"")</f>
      </c>
      <c r="AE10">
        <f>IF(ISNUMBER(F10),(IF(F10=0,NA(),IF(OR('Std Errors for A11'!F10&gt;'File Information'!$B$12,'N Cells for A11'!F10&lt;='File Information'!$B$11),TRUE,FALSE))),"")</f>
      </c>
      <c r="AF10">
        <f>IF(ISNUMBER(G10),(IF(G10=0,NA(),IF(OR('Std Errors for A11'!G10&gt;'File Information'!$B$12,'N Cells for A11'!G10&lt;='File Information'!$B$11),TRUE,FALSE))),"")</f>
      </c>
      <c r="AG10">
        <f>IF(ISNUMBER(H10),(IF(H10=0,NA(),IF(OR('Std Errors for A11'!H10&gt;'File Information'!$B$12,'N Cells for A11'!H10&lt;='File Information'!$B$11),TRUE,FALSE))),"")</f>
      </c>
      <c r="AH10">
        <f>IF(ISNUMBER(I10),(IF(I10=0,NA(),IF(OR('Std Errors for A11'!I10&gt;'File Information'!$B$12,'N Cells for A11'!I10&lt;='File Information'!$B$11),TRUE,FALSE))),"")</f>
      </c>
      <c r="AI10">
        <f>IF(ISNUMBER(J10),(IF(J10=0,NA(),IF(OR('Std Errors for A11'!J10&gt;'File Information'!$B$12,'N Cells for A11'!J10&lt;='File Information'!$B$11),TRUE,FALSE))),"")</f>
      </c>
      <c r="AJ10">
        <f>IF(ISNUMBER(K10),(IF(K10=0,NA(),IF(OR('Std Errors for A11'!K10&gt;'File Information'!$B$12,'N Cells for A11'!K10&lt;='File Information'!$B$11),TRUE,FALSE))),"")</f>
      </c>
    </row>
    <row r="11" spans="1:36" s="5" customFormat="1" ht="13.5">
      <c r="A11" s="9" t="s">
        <v>3</v>
      </c>
      <c r="B11" s="29"/>
      <c r="C11" s="29"/>
      <c r="D11" s="29"/>
      <c r="E11" s="29"/>
      <c r="F11" s="29"/>
      <c r="G11" s="29"/>
      <c r="H11" s="29"/>
      <c r="I11" s="29"/>
      <c r="J11" s="29"/>
      <c r="K11" s="29"/>
      <c r="AA11">
        <f>IF(ISNUMBER(B11),(IF(B11=0,NA(),IF(OR('Std Errors for A11'!B11&gt;'File Information'!$B$12,'N Cells for A11'!B11&lt;='File Information'!$B$11),TRUE,FALSE))),"")</f>
      </c>
      <c r="AB11">
        <f>IF(ISNUMBER(C11),(IF(C11=0,NA(),IF(OR('Std Errors for A11'!C11&gt;'File Information'!$B$12,'N Cells for A11'!C11&lt;='File Information'!$B$11),TRUE,FALSE))),"")</f>
      </c>
      <c r="AC11">
        <f>IF(ISNUMBER(D11),(IF(D11=0,NA(),IF(OR('Std Errors for A11'!D11&gt;'File Information'!$B$12,'N Cells for A11'!D11&lt;='File Information'!$B$11),TRUE,FALSE))),"")</f>
      </c>
      <c r="AD11">
        <f>IF(ISNUMBER(E11),(IF(E11=0,NA(),IF(OR('Std Errors for A11'!E11&gt;'File Information'!$B$12,'N Cells for A11'!E11&lt;='File Information'!$B$11),TRUE,FALSE))),"")</f>
      </c>
      <c r="AE11">
        <f>IF(ISNUMBER(F11),(IF(F11=0,NA(),IF(OR('Std Errors for A11'!F11&gt;'File Information'!$B$12,'N Cells for A11'!F11&lt;='File Information'!$B$11),TRUE,FALSE))),"")</f>
      </c>
      <c r="AF11">
        <f>IF(ISNUMBER(G11),(IF(G11=0,NA(),IF(OR('Std Errors for A11'!G11&gt;'File Information'!$B$12,'N Cells for A11'!G11&lt;='File Information'!$B$11),TRUE,FALSE))),"")</f>
      </c>
      <c r="AG11">
        <f>IF(ISNUMBER(H11),(IF(H11=0,NA(),IF(OR('Std Errors for A11'!H11&gt;'File Information'!$B$12,'N Cells for A11'!H11&lt;='File Information'!$B$11),TRUE,FALSE))),"")</f>
      </c>
      <c r="AH11">
        <f>IF(ISNUMBER(I11),(IF(I11=0,NA(),IF(OR('Std Errors for A11'!I11&gt;'File Information'!$B$12,'N Cells for A11'!I11&lt;='File Information'!$B$11),TRUE,FALSE))),"")</f>
      </c>
      <c r="AI11">
        <f>IF(ISNUMBER(J11),(IF(J11=0,NA(),IF(OR('Std Errors for A11'!J11&gt;'File Information'!$B$12,'N Cells for A11'!J11&lt;='File Information'!$B$11),TRUE,FALSE))),"")</f>
      </c>
      <c r="AJ11">
        <f>IF(ISNUMBER(K11),(IF(K11=0,NA(),IF(OR('Std Errors for A11'!K11&gt;'File Information'!$B$12,'N Cells for A11'!K11&lt;='File Information'!$B$11),TRUE,FALSE))),"")</f>
      </c>
    </row>
    <row r="12" spans="1:36" s="5" customFormat="1" ht="13.5">
      <c r="A12" s="10" t="s">
        <v>4</v>
      </c>
      <c r="B12" s="29">
        <v>2.5383</v>
      </c>
      <c r="C12" s="29">
        <v>7.5751</v>
      </c>
      <c r="D12" s="29">
        <v>0.316</v>
      </c>
      <c r="E12" s="29">
        <v>5.1492</v>
      </c>
      <c r="F12" s="29">
        <v>0.7015</v>
      </c>
      <c r="G12" s="29">
        <v>6.1155</v>
      </c>
      <c r="H12" s="29">
        <v>0.1983</v>
      </c>
      <c r="I12" s="29">
        <v>2.1947</v>
      </c>
      <c r="J12" s="29">
        <v>1.5457</v>
      </c>
      <c r="K12" s="29">
        <v>5.3939</v>
      </c>
      <c r="AA12" t="b">
        <f>IF(ISNUMBER(B12),(IF(B12=0,NA(),IF(OR('Std Errors for A11'!B12&gt;'File Information'!$B$12,'N Cells for A11'!B12&lt;='File Information'!$B$11),TRUE,FALSE))),"")</f>
        <v>0</v>
      </c>
      <c r="AB12" t="b">
        <f>IF(ISNUMBER(C12),(IF(C12=0,NA(),IF(OR('Std Errors for A11'!C12&gt;'File Information'!$B$12,'N Cells for A11'!C12&lt;='File Information'!$B$11),TRUE,FALSE))),"")</f>
        <v>0</v>
      </c>
      <c r="AC12" t="b">
        <f>IF(ISNUMBER(D12),(IF(D12=0,NA(),IF(OR('Std Errors for A11'!D12&gt;'File Information'!$B$12,'N Cells for A11'!D12&lt;='File Information'!$B$11),TRUE,FALSE))),"")</f>
        <v>1</v>
      </c>
      <c r="AD12" t="b">
        <f>IF(ISNUMBER(E12),(IF(E12=0,NA(),IF(OR('Std Errors for A11'!E12&gt;'File Information'!$B$12,'N Cells for A11'!E12&lt;='File Information'!$B$11),TRUE,FALSE))),"")</f>
        <v>0</v>
      </c>
      <c r="AE12" t="b">
        <f>IF(ISNUMBER(F12),(IF(F12=0,NA(),IF(OR('Std Errors for A11'!F12&gt;'File Information'!$B$12,'N Cells for A11'!F12&lt;='File Information'!$B$11),TRUE,FALSE))),"")</f>
        <v>0</v>
      </c>
      <c r="AF12" t="b">
        <f>IF(ISNUMBER(G12),(IF(G12=0,NA(),IF(OR('Std Errors for A11'!G12&gt;'File Information'!$B$12,'N Cells for A11'!G12&lt;='File Information'!$B$11),TRUE,FALSE))),"")</f>
        <v>0</v>
      </c>
      <c r="AG12" t="b">
        <f>IF(ISNUMBER(H12),(IF(H12=0,NA(),IF(OR('Std Errors for A11'!H12&gt;'File Information'!$B$12,'N Cells for A11'!H12&lt;='File Information'!$B$11),TRUE,FALSE))),"")</f>
        <v>0</v>
      </c>
      <c r="AH12" t="b">
        <f>IF(ISNUMBER(I12),(IF(I12=0,NA(),IF(OR('Std Errors for A11'!I12&gt;'File Information'!$B$12,'N Cells for A11'!I12&lt;='File Information'!$B$11),TRUE,FALSE))),"")</f>
        <v>0</v>
      </c>
      <c r="AI12" t="b">
        <f>IF(ISNUMBER(J12),(IF(J12=0,NA(),IF(OR('Std Errors for A11'!J12&gt;'File Information'!$B$12,'N Cells for A11'!J12&lt;='File Information'!$B$11),TRUE,FALSE))),"")</f>
        <v>0</v>
      </c>
      <c r="AJ12" t="b">
        <f>IF(ISNUMBER(K12),(IF(K12=0,NA(),IF(OR('Std Errors for A11'!K12&gt;'File Information'!$B$12,'N Cells for A11'!K12&lt;='File Information'!$B$11),TRUE,FALSE))),"")</f>
        <v>0</v>
      </c>
    </row>
    <row r="13" spans="1:36" s="5" customFormat="1" ht="13.5">
      <c r="A13" s="11" t="s">
        <v>5</v>
      </c>
      <c r="B13" s="29">
        <v>0.6828</v>
      </c>
      <c r="C13" s="29">
        <v>2.6266</v>
      </c>
      <c r="D13" s="29">
        <v>0.0413</v>
      </c>
      <c r="E13" s="29">
        <v>1.492</v>
      </c>
      <c r="F13" s="29">
        <v>0.3104</v>
      </c>
      <c r="G13" s="29">
        <v>1.7627</v>
      </c>
      <c r="H13" s="29">
        <v>0.0801</v>
      </c>
      <c r="I13" s="29">
        <v>0.7647</v>
      </c>
      <c r="J13" s="29">
        <v>0.4595</v>
      </c>
      <c r="K13" s="29">
        <v>1.734</v>
      </c>
      <c r="AA13" t="b">
        <f>IF(ISNUMBER(B13),(IF(B13=0,NA(),IF(OR('Std Errors for A11'!B13&gt;'File Information'!$B$12,'N Cells for A11'!B13&lt;='File Information'!$B$11),TRUE,FALSE))),"")</f>
        <v>0</v>
      </c>
      <c r="AB13" t="b">
        <f>IF(ISNUMBER(C13),(IF(C13=0,NA(),IF(OR('Std Errors for A11'!C13&gt;'File Information'!$B$12,'N Cells for A11'!C13&lt;='File Information'!$B$11),TRUE,FALSE))),"")</f>
        <v>0</v>
      </c>
      <c r="AC13" t="b">
        <f>IF(ISNUMBER(D13),(IF(D13=0,NA(),IF(OR('Std Errors for A11'!D13&gt;'File Information'!$B$12,'N Cells for A11'!D13&lt;='File Information'!$B$11),TRUE,FALSE))),"")</f>
        <v>1</v>
      </c>
      <c r="AD13" t="b">
        <f>IF(ISNUMBER(E13),(IF(E13=0,NA(),IF(OR('Std Errors for A11'!E13&gt;'File Information'!$B$12,'N Cells for A11'!E13&lt;='File Information'!$B$11),TRUE,FALSE))),"")</f>
        <v>0</v>
      </c>
      <c r="AE13" t="b">
        <f>IF(ISNUMBER(F13),(IF(F13=0,NA(),IF(OR('Std Errors for A11'!F13&gt;'File Information'!$B$12,'N Cells for A11'!F13&lt;='File Information'!$B$11),TRUE,FALSE))),"")</f>
        <v>1</v>
      </c>
      <c r="AF13" t="b">
        <f>IF(ISNUMBER(G13),(IF(G13=0,NA(),IF(OR('Std Errors for A11'!G13&gt;'File Information'!$B$12,'N Cells for A11'!G13&lt;='File Information'!$B$11),TRUE,FALSE))),"")</f>
        <v>0</v>
      </c>
      <c r="AG13" t="b">
        <f>IF(ISNUMBER(H13),(IF(H13=0,NA(),IF(OR('Std Errors for A11'!H13&gt;'File Information'!$B$12,'N Cells for A11'!H13&lt;='File Information'!$B$11),TRUE,FALSE))),"")</f>
        <v>1</v>
      </c>
      <c r="AH13" t="b">
        <f>IF(ISNUMBER(I13),(IF(I13=0,NA(),IF(OR('Std Errors for A11'!I13&gt;'File Information'!$B$12,'N Cells for A11'!I13&lt;='File Information'!$B$11),TRUE,FALSE))),"")</f>
        <v>1</v>
      </c>
      <c r="AI13" t="b">
        <f>IF(ISNUMBER(J13),(IF(J13=0,NA(),IF(OR('Std Errors for A11'!J13&gt;'File Information'!$B$12,'N Cells for A11'!J13&lt;='File Information'!$B$11),TRUE,FALSE))),"")</f>
        <v>0</v>
      </c>
      <c r="AJ13" t="b">
        <f>IF(ISNUMBER(K13),(IF(K13=0,NA(),IF(OR('Std Errors for A11'!K13&gt;'File Information'!$B$12,'N Cells for A11'!K13&lt;='File Information'!$B$11),TRUE,FALSE))),"")</f>
        <v>0</v>
      </c>
    </row>
    <row r="14" spans="1:36" s="5" customFormat="1" ht="13.5">
      <c r="A14" s="11" t="s">
        <v>6</v>
      </c>
      <c r="B14" s="29">
        <v>1.8555</v>
      </c>
      <c r="C14" s="29">
        <v>4.9485</v>
      </c>
      <c r="D14" s="29">
        <v>0.2747</v>
      </c>
      <c r="E14" s="29">
        <v>3.6572</v>
      </c>
      <c r="F14" s="29">
        <v>0.3911</v>
      </c>
      <c r="G14" s="29">
        <v>4.3529</v>
      </c>
      <c r="H14" s="29">
        <v>0.1182</v>
      </c>
      <c r="I14" s="29">
        <v>1.43</v>
      </c>
      <c r="J14" s="29">
        <v>1.0862</v>
      </c>
      <c r="K14" s="29">
        <v>3.6599</v>
      </c>
      <c r="AA14" t="b">
        <f>IF(ISNUMBER(B14),(IF(B14=0,NA(),IF(OR('Std Errors for A11'!B14&gt;'File Information'!$B$12,'N Cells for A11'!B14&lt;='File Information'!$B$11),TRUE,FALSE))),"")</f>
        <v>0</v>
      </c>
      <c r="AB14" t="b">
        <f>IF(ISNUMBER(C14),(IF(C14=0,NA(),IF(OR('Std Errors for A11'!C14&gt;'File Information'!$B$12,'N Cells for A11'!C14&lt;='File Information'!$B$11),TRUE,FALSE))),"")</f>
        <v>0</v>
      </c>
      <c r="AC14" t="b">
        <f>IF(ISNUMBER(D14),(IF(D14=0,NA(),IF(OR('Std Errors for A11'!D14&gt;'File Information'!$B$12,'N Cells for A11'!D14&lt;='File Information'!$B$11),TRUE,FALSE))),"")</f>
        <v>1</v>
      </c>
      <c r="AD14" t="b">
        <f>IF(ISNUMBER(E14),(IF(E14=0,NA(),IF(OR('Std Errors for A11'!E14&gt;'File Information'!$B$12,'N Cells for A11'!E14&lt;='File Information'!$B$11),TRUE,FALSE))),"")</f>
        <v>0</v>
      </c>
      <c r="AE14" t="b">
        <f>IF(ISNUMBER(F14),(IF(F14=0,NA(),IF(OR('Std Errors for A11'!F14&gt;'File Information'!$B$12,'N Cells for A11'!F14&lt;='File Information'!$B$11),TRUE,FALSE))),"")</f>
        <v>0</v>
      </c>
      <c r="AF14" t="b">
        <f>IF(ISNUMBER(G14),(IF(G14=0,NA(),IF(OR('Std Errors for A11'!G14&gt;'File Information'!$B$12,'N Cells for A11'!G14&lt;='File Information'!$B$11),TRUE,FALSE))),"")</f>
        <v>0</v>
      </c>
      <c r="AG14" t="b">
        <f>IF(ISNUMBER(H14),(IF(H14=0,NA(),IF(OR('Std Errors for A11'!H14&gt;'File Information'!$B$12,'N Cells for A11'!H14&lt;='File Information'!$B$11),TRUE,FALSE))),"")</f>
        <v>0</v>
      </c>
      <c r="AH14" t="b">
        <f>IF(ISNUMBER(I14),(IF(I14=0,NA(),IF(OR('Std Errors for A11'!I14&gt;'File Information'!$B$12,'N Cells for A11'!I14&lt;='File Information'!$B$11),TRUE,FALSE))),"")</f>
        <v>0</v>
      </c>
      <c r="AI14" t="b">
        <f>IF(ISNUMBER(J14),(IF(J14=0,NA(),IF(OR('Std Errors for A11'!J14&gt;'File Information'!$B$12,'N Cells for A11'!J14&lt;='File Information'!$B$11),TRUE,FALSE))),"")</f>
        <v>0</v>
      </c>
      <c r="AJ14" t="b">
        <f>IF(ISNUMBER(K14),(IF(K14=0,NA(),IF(OR('Std Errors for A11'!K14&gt;'File Information'!$B$12,'N Cells for A11'!K14&lt;='File Information'!$B$11),TRUE,FALSE))),"")</f>
        <v>0</v>
      </c>
    </row>
    <row r="15" spans="1:36" s="5" customFormat="1" ht="13.5">
      <c r="A15" s="10" t="s">
        <v>7</v>
      </c>
      <c r="B15" s="29">
        <v>3.7534</v>
      </c>
      <c r="C15" s="29">
        <v>10.0304</v>
      </c>
      <c r="D15" s="29">
        <v>0.394</v>
      </c>
      <c r="E15" s="29">
        <v>7.947</v>
      </c>
      <c r="F15" s="29">
        <v>0.7955</v>
      </c>
      <c r="G15" s="29">
        <v>8.6366</v>
      </c>
      <c r="H15" s="29">
        <v>0.5848</v>
      </c>
      <c r="I15" s="29">
        <v>4.2179</v>
      </c>
      <c r="J15" s="29">
        <v>2.4947</v>
      </c>
      <c r="K15" s="29">
        <v>8.2909</v>
      </c>
      <c r="AA15" t="b">
        <f>IF(ISNUMBER(B16),(IF(B16=0,NA(),IF(OR('Std Errors for A11'!B15&gt;'File Information'!$B$12,'N Cells for A11'!B15&lt;='File Information'!$B$11),TRUE,FALSE))),"")</f>
        <v>0</v>
      </c>
      <c r="AB15" t="b">
        <f>IF(ISNUMBER(C16),(IF(C16=0,NA(),IF(OR('Std Errors for A11'!C15&gt;'File Information'!$B$12,'N Cells for A11'!C15&lt;='File Information'!$B$11),TRUE,FALSE))),"")</f>
        <v>0</v>
      </c>
      <c r="AC15" t="b">
        <f>IF(ISNUMBER(D16),(IF(D16=0,NA(),IF(OR('Std Errors for A11'!D15&gt;'File Information'!$B$12,'N Cells for A11'!D15&lt;='File Information'!$B$11),TRUE,FALSE))),"")</f>
        <v>0</v>
      </c>
      <c r="AD15" t="b">
        <f>IF(ISNUMBER(E16),(IF(E16=0,NA(),IF(OR('Std Errors for A11'!E15&gt;'File Information'!$B$12,'N Cells for A11'!E15&lt;='File Information'!$B$11),TRUE,FALSE))),"")</f>
        <v>0</v>
      </c>
      <c r="AE15" t="b">
        <f>IF(ISNUMBER(F16),(IF(F16=0,NA(),IF(OR('Std Errors for A11'!F15&gt;'File Information'!$B$12,'N Cells for A11'!F15&lt;='File Information'!$B$11),TRUE,FALSE))),"")</f>
        <v>0</v>
      </c>
      <c r="AF15" t="b">
        <f>IF(ISNUMBER(G16),(IF(G16=0,NA(),IF(OR('Std Errors for A11'!G15&gt;'File Information'!$B$12,'N Cells for A11'!G15&lt;='File Information'!$B$11),TRUE,FALSE))),"")</f>
        <v>0</v>
      </c>
      <c r="AG15" t="b">
        <f>IF(ISNUMBER(H16),(IF(H16=0,NA(),IF(OR('Std Errors for A11'!H15&gt;'File Information'!$B$12,'N Cells for A11'!H15&lt;='File Information'!$B$11),TRUE,FALSE))),"")</f>
        <v>0</v>
      </c>
      <c r="AH15" t="b">
        <f>IF(ISNUMBER(I16),(IF(I16=0,NA(),IF(OR('Std Errors for A11'!I15&gt;'File Information'!$B$12,'N Cells for A11'!I15&lt;='File Information'!$B$11),TRUE,FALSE))),"")</f>
        <v>0</v>
      </c>
      <c r="AI15" t="b">
        <f>IF(ISNUMBER(J16),(IF(J16=0,NA(),IF(OR('Std Errors for A11'!J15&gt;'File Information'!$B$12,'N Cells for A11'!J15&lt;='File Information'!$B$11),TRUE,FALSE))),"")</f>
        <v>0</v>
      </c>
      <c r="AJ15" t="b">
        <f>IF(ISNUMBER(K16),(IF(K16=0,NA(),IF(OR('Std Errors for A11'!K15&gt;'File Information'!$B$12,'N Cells for A11'!K15&lt;='File Information'!$B$11),TRUE,FALSE))),"")</f>
        <v>0</v>
      </c>
    </row>
    <row r="16" spans="1:36" s="5" customFormat="1" ht="13.5">
      <c r="A16" s="11" t="s">
        <v>8</v>
      </c>
      <c r="B16" s="29">
        <v>2.6586</v>
      </c>
      <c r="C16" s="29">
        <v>6.7693</v>
      </c>
      <c r="D16" s="29">
        <v>0.257</v>
      </c>
      <c r="E16" s="29">
        <v>5.4058</v>
      </c>
      <c r="F16" s="29">
        <v>0.4608</v>
      </c>
      <c r="G16" s="29">
        <v>6.041</v>
      </c>
      <c r="H16" s="29">
        <v>0.4662</v>
      </c>
      <c r="I16" s="29">
        <v>2.7804</v>
      </c>
      <c r="J16" s="29">
        <v>1.7177</v>
      </c>
      <c r="K16" s="29">
        <v>5.8779</v>
      </c>
      <c r="AA16" t="b">
        <f>IF(ISNUMBER(B17),(IF(B17=0,NA(),IF(OR('Std Errors for A11'!B16&gt;'File Information'!$B$12,'N Cells for A11'!B16&lt;='File Information'!$B$11),TRUE,FALSE))),"")</f>
        <v>0</v>
      </c>
      <c r="AB16" t="b">
        <f>IF(ISNUMBER(C17),(IF(C17=0,NA(),IF(OR('Std Errors for A11'!C16&gt;'File Information'!$B$12,'N Cells for A11'!C16&lt;='File Information'!$B$11),TRUE,FALSE))),"")</f>
        <v>0</v>
      </c>
      <c r="AC16" t="b">
        <f>IF(ISNUMBER(D17),(IF(D17=0,NA(),IF(OR('Std Errors for A11'!D16&gt;'File Information'!$B$12,'N Cells for A11'!D16&lt;='File Information'!$B$11),TRUE,FALSE))),"")</f>
        <v>0</v>
      </c>
      <c r="AD16" t="b">
        <f>IF(ISNUMBER(E17),(IF(E17=0,NA(),IF(OR('Std Errors for A11'!E16&gt;'File Information'!$B$12,'N Cells for A11'!E16&lt;='File Information'!$B$11),TRUE,FALSE))),"")</f>
        <v>0</v>
      </c>
      <c r="AE16" t="b">
        <f>IF(ISNUMBER(F17),(IF(F17=0,NA(),IF(OR('Std Errors for A11'!F16&gt;'File Information'!$B$12,'N Cells for A11'!F16&lt;='File Information'!$B$11),TRUE,FALSE))),"")</f>
        <v>0</v>
      </c>
      <c r="AF16" t="b">
        <f>IF(ISNUMBER(G17),(IF(G17=0,NA(),IF(OR('Std Errors for A11'!G16&gt;'File Information'!$B$12,'N Cells for A11'!G16&lt;='File Information'!$B$11),TRUE,FALSE))),"")</f>
        <v>0</v>
      </c>
      <c r="AG16" t="b">
        <f>IF(ISNUMBER(H17),(IF(H17=0,NA(),IF(OR('Std Errors for A11'!H16&gt;'File Information'!$B$12,'N Cells for A11'!H16&lt;='File Information'!$B$11),TRUE,FALSE))),"")</f>
        <v>0</v>
      </c>
      <c r="AH16" t="b">
        <f>IF(ISNUMBER(I17),(IF(I17=0,NA(),IF(OR('Std Errors for A11'!I16&gt;'File Information'!$B$12,'N Cells for A11'!I16&lt;='File Information'!$B$11),TRUE,FALSE))),"")</f>
        <v>0</v>
      </c>
      <c r="AI16" t="b">
        <f>IF(ISNUMBER(J17),(IF(J17=0,NA(),IF(OR('Std Errors for A11'!J16&gt;'File Information'!$B$12,'N Cells for A11'!J16&lt;='File Information'!$B$11),TRUE,FALSE))),"")</f>
        <v>0</v>
      </c>
      <c r="AJ16" t="b">
        <f>IF(ISNUMBER(K17),(IF(K17=0,NA(),IF(OR('Std Errors for A11'!K16&gt;'File Information'!$B$12,'N Cells for A11'!K16&lt;='File Information'!$B$11),TRUE,FALSE))),"")</f>
        <v>0</v>
      </c>
    </row>
    <row r="17" spans="1:36" s="5" customFormat="1" ht="13.5">
      <c r="A17" s="11" t="s">
        <v>9</v>
      </c>
      <c r="B17" s="29">
        <v>1.0948</v>
      </c>
      <c r="C17" s="29">
        <v>3.2612</v>
      </c>
      <c r="D17" s="29">
        <v>0.137</v>
      </c>
      <c r="E17" s="29">
        <v>2.5412</v>
      </c>
      <c r="F17" s="29">
        <v>0.3347</v>
      </c>
      <c r="G17" s="29">
        <v>2.5956</v>
      </c>
      <c r="H17" s="29">
        <v>0.1186</v>
      </c>
      <c r="I17" s="29">
        <v>1.4375</v>
      </c>
      <c r="J17" s="29">
        <v>0.777</v>
      </c>
      <c r="K17" s="29">
        <v>2.413</v>
      </c>
      <c r="AA17" t="b">
        <f>IF(ISNUMBER(B19),(IF(B19=0,NA(),IF(OR('Std Errors for A11'!B17&gt;'File Information'!$B$12,'N Cells for A11'!B17&lt;='File Information'!$B$11),TRUE,FALSE))),"")</f>
        <v>0</v>
      </c>
      <c r="AB17" t="b">
        <f>IF(ISNUMBER(C19),(IF(C19=0,NA(),IF(OR('Std Errors for A11'!C17&gt;'File Information'!$B$12,'N Cells for A11'!C17&lt;='File Information'!$B$11),TRUE,FALSE))),"")</f>
        <v>0</v>
      </c>
      <c r="AC17" t="b">
        <f>IF(ISNUMBER(D19),(IF(D19=0,NA(),IF(OR('Std Errors for A11'!D17&gt;'File Information'!$B$12,'N Cells for A11'!D17&lt;='File Information'!$B$11),TRUE,FALSE))),"")</f>
        <v>0</v>
      </c>
      <c r="AD17" t="b">
        <f>IF(ISNUMBER(E19),(IF(E19=0,NA(),IF(OR('Std Errors for A11'!E17&gt;'File Information'!$B$12,'N Cells for A11'!E17&lt;='File Information'!$B$11),TRUE,FALSE))),"")</f>
        <v>0</v>
      </c>
      <c r="AE17" t="b">
        <f>IF(ISNUMBER(F19),(IF(F19=0,NA(),IF(OR('Std Errors for A11'!F17&gt;'File Information'!$B$12,'N Cells for A11'!F17&lt;='File Information'!$B$11),TRUE,FALSE))),"")</f>
        <v>0</v>
      </c>
      <c r="AF17" t="b">
        <f>IF(ISNUMBER(G19),(IF(G19=0,NA(),IF(OR('Std Errors for A11'!G17&gt;'File Information'!$B$12,'N Cells for A11'!G17&lt;='File Information'!$B$11),TRUE,FALSE))),"")</f>
        <v>0</v>
      </c>
      <c r="AG17" t="b">
        <f>IF(ISNUMBER(H19),(IF(H19=0,NA(),IF(OR('Std Errors for A11'!H17&gt;'File Information'!$B$12,'N Cells for A11'!H17&lt;='File Information'!$B$11),TRUE,FALSE))),"")</f>
        <v>0</v>
      </c>
      <c r="AH17" t="b">
        <f>IF(ISNUMBER(I19),(IF(I19=0,NA(),IF(OR('Std Errors for A11'!I17&gt;'File Information'!$B$12,'N Cells for A11'!I17&lt;='File Information'!$B$11),TRUE,FALSE))),"")</f>
        <v>0</v>
      </c>
      <c r="AI17" t="b">
        <f>IF(ISNUMBER(J19),(IF(J19=0,NA(),IF(OR('Std Errors for A11'!J17&gt;'File Information'!$B$12,'N Cells for A11'!J17&lt;='File Information'!$B$11),TRUE,FALSE))),"")</f>
        <v>0</v>
      </c>
      <c r="AJ17" t="b">
        <f>IF(ISNUMBER(K19),(IF(K19=0,NA(),IF(OR('Std Errors for A11'!K17&gt;'File Information'!$B$12,'N Cells for A11'!K17&lt;='File Information'!$B$11),TRUE,FALSE))),"")</f>
        <v>0</v>
      </c>
    </row>
    <row r="18" spans="1:36" s="5" customFormat="1" ht="13.5">
      <c r="A18" s="10" t="s">
        <v>10</v>
      </c>
      <c r="B18" s="29">
        <v>6.4832</v>
      </c>
      <c r="C18" s="29">
        <v>16.7138</v>
      </c>
      <c r="D18" s="29">
        <v>0.8357</v>
      </c>
      <c r="E18" s="29">
        <v>10.6984</v>
      </c>
      <c r="F18" s="29">
        <v>1.2807</v>
      </c>
      <c r="G18" s="29">
        <v>12.2039</v>
      </c>
      <c r="H18" s="29">
        <v>0.5972</v>
      </c>
      <c r="I18" s="29">
        <v>5.1488</v>
      </c>
      <c r="J18" s="29">
        <v>3.5109</v>
      </c>
      <c r="K18" s="29">
        <v>12.76</v>
      </c>
      <c r="AA18" t="b">
        <f>IF(ISNUMBER(B20),(IF(B20=0,NA(),IF(OR('Std Errors for A11'!B18&gt;'File Information'!$B$12,'N Cells for A11'!B18&lt;='File Information'!$B$11),TRUE,FALSE))),"")</f>
        <v>0</v>
      </c>
      <c r="AB18" t="b">
        <f>IF(ISNUMBER(C20),(IF(C20=0,NA(),IF(OR('Std Errors for A11'!C18&gt;'File Information'!$B$12,'N Cells for A11'!C18&lt;='File Information'!$B$11),TRUE,FALSE))),"")</f>
        <v>0</v>
      </c>
      <c r="AC18" t="b">
        <f>IF(ISNUMBER(D20),(IF(D20=0,NA(),IF(OR('Std Errors for A11'!D18&gt;'File Information'!$B$12,'N Cells for A11'!D18&lt;='File Information'!$B$11),TRUE,FALSE))),"")</f>
        <v>0</v>
      </c>
      <c r="AD18" t="b">
        <f>IF(ISNUMBER(E20),(IF(E20=0,NA(),IF(OR('Std Errors for A11'!E18&gt;'File Information'!$B$12,'N Cells for A11'!E18&lt;='File Information'!$B$11),TRUE,FALSE))),"")</f>
        <v>0</v>
      </c>
      <c r="AE18" t="b">
        <f>IF(ISNUMBER(F20),(IF(F20=0,NA(),IF(OR('Std Errors for A11'!F18&gt;'File Information'!$B$12,'N Cells for A11'!F18&lt;='File Information'!$B$11),TRUE,FALSE))),"")</f>
        <v>0</v>
      </c>
      <c r="AF18" t="b">
        <f>IF(ISNUMBER(G20),(IF(G20=0,NA(),IF(OR('Std Errors for A11'!G18&gt;'File Information'!$B$12,'N Cells for A11'!G18&lt;='File Information'!$B$11),TRUE,FALSE))),"")</f>
        <v>0</v>
      </c>
      <c r="AG18" t="b">
        <f>IF(ISNUMBER(H20),(IF(H20=0,NA(),IF(OR('Std Errors for A11'!H18&gt;'File Information'!$B$12,'N Cells for A11'!H18&lt;='File Information'!$B$11),TRUE,FALSE))),"")</f>
        <v>0</v>
      </c>
      <c r="AH18" t="b">
        <f>IF(ISNUMBER(I20),(IF(I20=0,NA(),IF(OR('Std Errors for A11'!I18&gt;'File Information'!$B$12,'N Cells for A11'!I18&lt;='File Information'!$B$11),TRUE,FALSE))),"")</f>
        <v>0</v>
      </c>
      <c r="AI18" t="b">
        <f>IF(ISNUMBER(J20),(IF(J20=0,NA(),IF(OR('Std Errors for A11'!J18&gt;'File Information'!$B$12,'N Cells for A11'!J18&lt;='File Information'!$B$11),TRUE,FALSE))),"")</f>
        <v>0</v>
      </c>
      <c r="AJ18" t="b">
        <f>IF(ISNUMBER(K20),(IF(K20=0,NA(),IF(OR('Std Errors for A11'!K18&gt;'File Information'!$B$12,'N Cells for A11'!K18&lt;='File Information'!$B$11),TRUE,FALSE))),"")</f>
        <v>0</v>
      </c>
    </row>
    <row r="19" spans="1:36" s="5" customFormat="1" ht="13.5">
      <c r="A19" s="11" t="s">
        <v>11</v>
      </c>
      <c r="B19" s="29">
        <v>3.5506</v>
      </c>
      <c r="C19" s="29">
        <v>9.4801</v>
      </c>
      <c r="D19" s="29">
        <v>0.567</v>
      </c>
      <c r="E19" s="29">
        <v>5.6221</v>
      </c>
      <c r="F19" s="29">
        <v>0.6512</v>
      </c>
      <c r="G19" s="29">
        <v>6.7827</v>
      </c>
      <c r="H19" s="29">
        <v>0.3555</v>
      </c>
      <c r="I19" s="29">
        <v>2.7121</v>
      </c>
      <c r="J19" s="29">
        <v>1.9784</v>
      </c>
      <c r="K19" s="29">
        <v>7.1624</v>
      </c>
      <c r="AA19" t="b">
        <f>IF(ISNUMBER(B21),(IF(B21=0,NA(),IF(OR('Std Errors for A11'!B19&gt;'File Information'!$B$12,'N Cells for A11'!B19&lt;='File Information'!$B$11),TRUE,FALSE))),"")</f>
        <v>0</v>
      </c>
      <c r="AB19" t="b">
        <f>IF(ISNUMBER(C21),(IF(C21=0,NA(),IF(OR('Std Errors for A11'!C19&gt;'File Information'!$B$12,'N Cells for A11'!C19&lt;='File Information'!$B$11),TRUE,FALSE))),"")</f>
        <v>0</v>
      </c>
      <c r="AC19" t="b">
        <f>IF(ISNUMBER(D21),(IF(D21=0,NA(),IF(OR('Std Errors for A11'!D19&gt;'File Information'!$B$12,'N Cells for A11'!D19&lt;='File Information'!$B$11),TRUE,FALSE))),"")</f>
        <v>0</v>
      </c>
      <c r="AD19" t="b">
        <f>IF(ISNUMBER(E21),(IF(E21=0,NA(),IF(OR('Std Errors for A11'!E19&gt;'File Information'!$B$12,'N Cells for A11'!E19&lt;='File Information'!$B$11),TRUE,FALSE))),"")</f>
        <v>0</v>
      </c>
      <c r="AE19" t="b">
        <f>IF(ISNUMBER(F21),(IF(F21=0,NA(),IF(OR('Std Errors for A11'!F19&gt;'File Information'!$B$12,'N Cells for A11'!F19&lt;='File Information'!$B$11),TRUE,FALSE))),"")</f>
        <v>0</v>
      </c>
      <c r="AF19" t="b">
        <f>IF(ISNUMBER(G21),(IF(G21=0,NA(),IF(OR('Std Errors for A11'!G19&gt;'File Information'!$B$12,'N Cells for A11'!G19&lt;='File Information'!$B$11),TRUE,FALSE))),"")</f>
        <v>0</v>
      </c>
      <c r="AG19" t="b">
        <f>IF(ISNUMBER(H21),(IF(H21=0,NA(),IF(OR('Std Errors for A11'!H19&gt;'File Information'!$B$12,'N Cells for A11'!H19&lt;='File Information'!$B$11),TRUE,FALSE))),"")</f>
        <v>0</v>
      </c>
      <c r="AH19" t="b">
        <f>IF(ISNUMBER(I21),(IF(I21=0,NA(),IF(OR('Std Errors for A11'!I19&gt;'File Information'!$B$12,'N Cells for A11'!I19&lt;='File Information'!$B$11),TRUE,FALSE))),"")</f>
        <v>0</v>
      </c>
      <c r="AI19" t="b">
        <f>IF(ISNUMBER(J21),(IF(J21=0,NA(),IF(OR('Std Errors for A11'!J19&gt;'File Information'!$B$12,'N Cells for A11'!J19&lt;='File Information'!$B$11),TRUE,FALSE))),"")</f>
        <v>0</v>
      </c>
      <c r="AJ19" t="b">
        <f>IF(ISNUMBER(K21),(IF(K21=0,NA(),IF(OR('Std Errors for A11'!K19&gt;'File Information'!$B$12,'N Cells for A11'!K19&lt;='File Information'!$B$11),TRUE,FALSE))),"")</f>
        <v>0</v>
      </c>
    </row>
    <row r="20" spans="1:36" s="5" customFormat="1" ht="13.5">
      <c r="A20" s="11" t="s">
        <v>12</v>
      </c>
      <c r="B20" s="29">
        <v>1.1191</v>
      </c>
      <c r="C20" s="29">
        <v>2.9561</v>
      </c>
      <c r="D20" s="29">
        <v>0.1116</v>
      </c>
      <c r="E20" s="29">
        <v>1.8053</v>
      </c>
      <c r="F20" s="29">
        <v>0.1805</v>
      </c>
      <c r="G20" s="29">
        <v>1.6774</v>
      </c>
      <c r="H20" s="29">
        <v>0.0659</v>
      </c>
      <c r="I20" s="29">
        <v>0.9123</v>
      </c>
      <c r="J20" s="29">
        <v>0.6646</v>
      </c>
      <c r="K20" s="29">
        <v>2.172</v>
      </c>
      <c r="AA20" t="b">
        <f>IF(ISNUMBER(B23),(IF(B23=0,NA(),IF(OR('Std Errors for A11'!B20&gt;'File Information'!$B$12,'N Cells for A11'!B20&lt;='File Information'!$B$11),TRUE,FALSE))),"")</f>
        <v>0</v>
      </c>
      <c r="AB20" t="b">
        <f>IF(ISNUMBER(C23),(IF(C23=0,NA(),IF(OR('Std Errors for A11'!C20&gt;'File Information'!$B$12,'N Cells for A11'!C20&lt;='File Information'!$B$11),TRUE,FALSE))),"")</f>
        <v>0</v>
      </c>
      <c r="AC20" t="b">
        <f>IF(ISNUMBER(D23),(IF(D23=0,NA(),IF(OR('Std Errors for A11'!D20&gt;'File Information'!$B$12,'N Cells for A11'!D20&lt;='File Information'!$B$11),TRUE,FALSE))),"")</f>
        <v>1</v>
      </c>
      <c r="AD20" t="b">
        <f>IF(ISNUMBER(E23),(IF(E23=0,NA(),IF(OR('Std Errors for A11'!E20&gt;'File Information'!$B$12,'N Cells for A11'!E20&lt;='File Information'!$B$11),TRUE,FALSE))),"")</f>
        <v>0</v>
      </c>
      <c r="AE20" t="b">
        <f>IF(ISNUMBER(F23),(IF(F23=0,NA(),IF(OR('Std Errors for A11'!F20&gt;'File Information'!$B$12,'N Cells for A11'!F20&lt;='File Information'!$B$11),TRUE,FALSE))),"")</f>
        <v>0</v>
      </c>
      <c r="AF20" t="b">
        <f>IF(ISNUMBER(G23),(IF(G23=0,NA(),IF(OR('Std Errors for A11'!G20&gt;'File Information'!$B$12,'N Cells for A11'!G20&lt;='File Information'!$B$11),TRUE,FALSE))),"")</f>
        <v>0</v>
      </c>
      <c r="AG20" t="b">
        <f>IF(ISNUMBER(H23),(IF(H23=0,NA(),IF(OR('Std Errors for A11'!H20&gt;'File Information'!$B$12,'N Cells for A11'!H20&lt;='File Information'!$B$11),TRUE,FALSE))),"")</f>
        <v>1</v>
      </c>
      <c r="AH20" t="b">
        <f>IF(ISNUMBER(I23),(IF(I23=0,NA(),IF(OR('Std Errors for A11'!I20&gt;'File Information'!$B$12,'N Cells for A11'!I20&lt;='File Information'!$B$11),TRUE,FALSE))),"")</f>
        <v>0</v>
      </c>
      <c r="AI20" t="b">
        <f>IF(ISNUMBER(J23),(IF(J23=0,NA(),IF(OR('Std Errors for A11'!J20&gt;'File Information'!$B$12,'N Cells for A11'!J20&lt;='File Information'!$B$11),TRUE,FALSE))),"")</f>
        <v>0</v>
      </c>
      <c r="AJ20" t="b">
        <f>IF(ISNUMBER(K23),(IF(K23=0,NA(),IF(OR('Std Errors for A11'!K20&gt;'File Information'!$B$12,'N Cells for A11'!K20&lt;='File Information'!$B$11),TRUE,FALSE))),"")</f>
        <v>0</v>
      </c>
    </row>
    <row r="21" spans="1:36" s="5" customFormat="1" ht="13.5">
      <c r="A21" s="11" t="s">
        <v>13</v>
      </c>
      <c r="B21" s="29">
        <v>1.8135</v>
      </c>
      <c r="C21" s="29">
        <v>4.2776</v>
      </c>
      <c r="D21" s="29">
        <v>0.1571</v>
      </c>
      <c r="E21" s="29">
        <v>3.271</v>
      </c>
      <c r="F21" s="29">
        <v>0.449</v>
      </c>
      <c r="G21" s="29">
        <v>3.7438</v>
      </c>
      <c r="H21" s="29">
        <v>0.1758</v>
      </c>
      <c r="I21" s="29">
        <v>1.5244</v>
      </c>
      <c r="J21" s="29">
        <v>0.8679</v>
      </c>
      <c r="K21" s="29">
        <v>3.4256</v>
      </c>
      <c r="AA21" t="b">
        <f>IF(ISNUMBER(B24),(IF(B24=0,NA(),IF(OR('Std Errors for A11'!B21&gt;'File Information'!$B$12,'N Cells for A11'!B21&lt;='File Information'!$B$11),TRUE,FALSE))),"")</f>
        <v>0</v>
      </c>
      <c r="AB21" t="b">
        <f>IF(ISNUMBER(C24),(IF(C24=0,NA(),IF(OR('Std Errors for A11'!C21&gt;'File Information'!$B$12,'N Cells for A11'!C21&lt;='File Information'!$B$11),TRUE,FALSE))),"")</f>
        <v>0</v>
      </c>
      <c r="AC21" t="b">
        <f>IF(ISNUMBER(D24),(IF(D24=0,NA(),IF(OR('Std Errors for A11'!D21&gt;'File Information'!$B$12,'N Cells for A11'!D21&lt;='File Information'!$B$11),TRUE,FALSE))),"")</f>
        <v>1</v>
      </c>
      <c r="AD21" t="b">
        <f>IF(ISNUMBER(E24),(IF(E24=0,NA(),IF(OR('Std Errors for A11'!E21&gt;'File Information'!$B$12,'N Cells for A11'!E21&lt;='File Information'!$B$11),TRUE,FALSE))),"")</f>
        <v>0</v>
      </c>
      <c r="AE21" t="b">
        <f>IF(ISNUMBER(F24),(IF(F24=0,NA(),IF(OR('Std Errors for A11'!F21&gt;'File Information'!$B$12,'N Cells for A11'!F21&lt;='File Information'!$B$11),TRUE,FALSE))),"")</f>
        <v>0</v>
      </c>
      <c r="AF21" t="b">
        <f>IF(ISNUMBER(G24),(IF(G24=0,NA(),IF(OR('Std Errors for A11'!G21&gt;'File Information'!$B$12,'N Cells for A11'!G21&lt;='File Information'!$B$11),TRUE,FALSE))),"")</f>
        <v>0</v>
      </c>
      <c r="AG21" t="b">
        <f>IF(ISNUMBER(H24),(IF(H24=0,NA(),IF(OR('Std Errors for A11'!H21&gt;'File Information'!$B$12,'N Cells for A11'!H21&lt;='File Information'!$B$11),TRUE,FALSE))),"")</f>
        <v>0</v>
      </c>
      <c r="AH21" t="b">
        <f>IF(ISNUMBER(I24),(IF(I24=0,NA(),IF(OR('Std Errors for A11'!I21&gt;'File Information'!$B$12,'N Cells for A11'!I21&lt;='File Information'!$B$11),TRUE,FALSE))),"")</f>
        <v>0</v>
      </c>
      <c r="AI21" t="b">
        <f>IF(ISNUMBER(J24),(IF(J24=0,NA(),IF(OR('Std Errors for A11'!J21&gt;'File Information'!$B$12,'N Cells for A11'!J21&lt;='File Information'!$B$11),TRUE,FALSE))),"")</f>
        <v>0</v>
      </c>
      <c r="AJ21" t="b">
        <f>IF(ISNUMBER(K24),(IF(K24=0,NA(),IF(OR('Std Errors for A11'!K21&gt;'File Information'!$B$12,'N Cells for A11'!K21&lt;='File Information'!$B$11),TRUE,FALSE))),"")</f>
        <v>0</v>
      </c>
    </row>
    <row r="22" spans="1:36" s="5" customFormat="1" ht="13.5">
      <c r="A22" s="10" t="s">
        <v>14</v>
      </c>
      <c r="B22" s="29">
        <v>3.6414</v>
      </c>
      <c r="C22" s="29">
        <v>9.521</v>
      </c>
      <c r="D22" s="29">
        <v>0.2959</v>
      </c>
      <c r="E22" s="29">
        <v>7.693</v>
      </c>
      <c r="F22" s="29">
        <v>0.7411</v>
      </c>
      <c r="G22" s="29">
        <v>8.2163</v>
      </c>
      <c r="H22" s="29">
        <v>0.3498</v>
      </c>
      <c r="I22" s="29">
        <v>3.1537</v>
      </c>
      <c r="J22" s="29">
        <v>1.9389</v>
      </c>
      <c r="K22" s="29">
        <v>6.3714</v>
      </c>
      <c r="AA22">
        <f>IF(ISNUMBER(#REF!),(IF(#REF!=0,NA(),IF(OR('Std Errors for A11'!B22&gt;'File Information'!$B$12,'N Cells for A11'!B22&lt;='File Information'!$B$11),TRUE,FALSE))),"")</f>
      </c>
      <c r="AB22">
        <f>IF(ISNUMBER(#REF!),(IF(#REF!=0,NA(),IF(OR('Std Errors for A11'!C22&gt;'File Information'!$B$12,'N Cells for A11'!C22&lt;='File Information'!$B$11),TRUE,FALSE))),"")</f>
      </c>
      <c r="AC22">
        <f>IF(ISNUMBER(#REF!),(IF(#REF!=0,NA(),IF(OR('Std Errors for A11'!D22&gt;'File Information'!$B$12,'N Cells for A11'!D22&lt;='File Information'!$B$11),TRUE,FALSE))),"")</f>
      </c>
      <c r="AD22">
        <f>IF(ISNUMBER(#REF!),(IF(#REF!=0,NA(),IF(OR('Std Errors for A11'!E22&gt;'File Information'!$B$12,'N Cells for A11'!E22&lt;='File Information'!$B$11),TRUE,FALSE))),"")</f>
      </c>
      <c r="AE22">
        <f>IF(ISNUMBER(#REF!),(IF(#REF!=0,NA(),IF(OR('Std Errors for A11'!F22&gt;'File Information'!$B$12,'N Cells for A11'!F22&lt;='File Information'!$B$11),TRUE,FALSE))),"")</f>
      </c>
      <c r="AF22">
        <f>IF(ISNUMBER(#REF!),(IF(#REF!=0,NA(),IF(OR('Std Errors for A11'!G22&gt;'File Information'!$B$12,'N Cells for A11'!G22&lt;='File Information'!$B$11),TRUE,FALSE))),"")</f>
      </c>
      <c r="AG22">
        <f>IF(ISNUMBER(#REF!),(IF(#REF!=0,NA(),IF(OR('Std Errors for A11'!H22&gt;'File Information'!$B$12,'N Cells for A11'!H22&lt;='File Information'!$B$11),TRUE,FALSE))),"")</f>
      </c>
      <c r="AH22">
        <f>IF(ISNUMBER(#REF!),(IF(#REF!=0,NA(),IF(OR('Std Errors for A11'!I22&gt;'File Information'!$B$12,'N Cells for A11'!I22&lt;='File Information'!$B$11),TRUE,FALSE))),"")</f>
      </c>
      <c r="AI22">
        <f>IF(ISNUMBER(#REF!),(IF(#REF!=0,NA(),IF(OR('Std Errors for A11'!J22&gt;'File Information'!$B$12,'N Cells for A11'!J22&lt;='File Information'!$B$11),TRUE,FALSE))),"")</f>
      </c>
      <c r="AJ22">
        <f>IF(ISNUMBER(#REF!),(IF(#REF!=0,NA(),IF(OR('Std Errors for A11'!K22&gt;'File Information'!$B$12,'N Cells for A11'!K22&lt;='File Information'!$B$11),TRUE,FALSE))),"")</f>
      </c>
    </row>
    <row r="23" spans="1:36" s="5" customFormat="1" ht="13.5">
      <c r="A23" s="11" t="s">
        <v>15</v>
      </c>
      <c r="B23" s="29">
        <v>1.0999</v>
      </c>
      <c r="C23" s="29">
        <v>2.8156</v>
      </c>
      <c r="D23" s="29">
        <v>0.0646</v>
      </c>
      <c r="E23" s="29">
        <v>2.0536</v>
      </c>
      <c r="F23" s="29">
        <v>0.2012</v>
      </c>
      <c r="G23" s="29">
        <v>2.3542</v>
      </c>
      <c r="H23" s="29">
        <v>0.0834</v>
      </c>
      <c r="I23" s="29">
        <v>0.9803</v>
      </c>
      <c r="J23" s="29">
        <v>0.5896</v>
      </c>
      <c r="K23" s="29">
        <v>1.9841</v>
      </c>
      <c r="AA23">
        <f>IF(ISNUMBER(#REF!),(IF(#REF!=0,NA(),IF(OR('Std Errors for A11'!B23&gt;'File Information'!$B$12,'N Cells for A11'!B23&lt;='File Information'!$B$11),TRUE,FALSE))),"")</f>
      </c>
      <c r="AB23">
        <f>IF(ISNUMBER(#REF!),(IF(#REF!=0,NA(),IF(OR('Std Errors for A11'!C23&gt;'File Information'!$B$12,'N Cells for A11'!C23&lt;='File Information'!$B$11),TRUE,FALSE))),"")</f>
      </c>
      <c r="AC23">
        <f>IF(ISNUMBER(#REF!),(IF(#REF!=0,NA(),IF(OR('Std Errors for A11'!D23&gt;'File Information'!$B$12,'N Cells for A11'!D23&lt;='File Information'!$B$11),TRUE,FALSE))),"")</f>
      </c>
      <c r="AD23">
        <f>IF(ISNUMBER(#REF!),(IF(#REF!=0,NA(),IF(OR('Std Errors for A11'!E23&gt;'File Information'!$B$12,'N Cells for A11'!E23&lt;='File Information'!$B$11),TRUE,FALSE))),"")</f>
      </c>
      <c r="AE23">
        <f>IF(ISNUMBER(#REF!),(IF(#REF!=0,NA(),IF(OR('Std Errors for A11'!F23&gt;'File Information'!$B$12,'N Cells for A11'!F23&lt;='File Information'!$B$11),TRUE,FALSE))),"")</f>
      </c>
      <c r="AF23">
        <f>IF(ISNUMBER(#REF!),(IF(#REF!=0,NA(),IF(OR('Std Errors for A11'!G23&gt;'File Information'!$B$12,'N Cells for A11'!G23&lt;='File Information'!$B$11),TRUE,FALSE))),"")</f>
      </c>
      <c r="AG23">
        <f>IF(ISNUMBER(#REF!),(IF(#REF!=0,NA(),IF(OR('Std Errors for A11'!H23&gt;'File Information'!$B$12,'N Cells for A11'!H23&lt;='File Information'!$B$11),TRUE,FALSE))),"")</f>
      </c>
      <c r="AH23">
        <f>IF(ISNUMBER(#REF!),(IF(#REF!=0,NA(),IF(OR('Std Errors for A11'!I23&gt;'File Information'!$B$12,'N Cells for A11'!I23&lt;='File Information'!$B$11),TRUE,FALSE))),"")</f>
      </c>
      <c r="AI23">
        <f>IF(ISNUMBER(#REF!),(IF(#REF!=0,NA(),IF(OR('Std Errors for A11'!J23&gt;'File Information'!$B$12,'N Cells for A11'!J23&lt;='File Information'!$B$11),TRUE,FALSE))),"")</f>
      </c>
      <c r="AJ23">
        <f>IF(ISNUMBER(#REF!),(IF(#REF!=0,NA(),IF(OR('Std Errors for A11'!K23&gt;'File Information'!$B$12,'N Cells for A11'!K23&lt;='File Information'!$B$11),TRUE,FALSE))),"")</f>
      </c>
    </row>
    <row r="24" spans="1:36" s="5" customFormat="1" ht="13.5">
      <c r="A24" s="11" t="s">
        <v>16</v>
      </c>
      <c r="B24" s="29">
        <v>2.5415</v>
      </c>
      <c r="C24" s="29">
        <v>6.7054</v>
      </c>
      <c r="D24" s="29">
        <v>0.2313</v>
      </c>
      <c r="E24" s="29">
        <v>5.6394</v>
      </c>
      <c r="F24" s="29">
        <v>0.54</v>
      </c>
      <c r="G24" s="29">
        <v>5.862</v>
      </c>
      <c r="H24" s="29">
        <v>0.2665</v>
      </c>
      <c r="I24" s="29">
        <v>2.1734</v>
      </c>
      <c r="J24" s="29">
        <v>1.3493</v>
      </c>
      <c r="K24" s="29">
        <v>4.3873</v>
      </c>
      <c r="AA24">
        <f>IF(ISNUMBER(#REF!),(IF(#REF!=0,NA(),IF(OR('Std Errors for A11'!B24&gt;'File Information'!$B$12,'N Cells for A11'!B24&lt;='File Information'!$B$11),TRUE,FALSE))),"")</f>
      </c>
      <c r="AB24">
        <f>IF(ISNUMBER(#REF!),(IF(#REF!=0,NA(),IF(OR('Std Errors for A11'!C24&gt;'File Information'!$B$12,'N Cells for A11'!C24&lt;='File Information'!$B$11),TRUE,FALSE))),"")</f>
      </c>
      <c r="AC24">
        <f>IF(ISNUMBER(#REF!),(IF(#REF!=0,NA(),IF(OR('Std Errors for A11'!D24&gt;'File Information'!$B$12,'N Cells for A11'!D24&lt;='File Information'!$B$11),TRUE,FALSE))),"")</f>
      </c>
      <c r="AD24">
        <f>IF(ISNUMBER(#REF!),(IF(#REF!=0,NA(),IF(OR('Std Errors for A11'!E24&gt;'File Information'!$B$12,'N Cells for A11'!E24&lt;='File Information'!$B$11),TRUE,FALSE))),"")</f>
      </c>
      <c r="AE24">
        <f>IF(ISNUMBER(#REF!),(IF(#REF!=0,NA(),IF(OR('Std Errors for A11'!F24&gt;'File Information'!$B$12,'N Cells for A11'!F24&lt;='File Information'!$B$11),TRUE,FALSE))),"")</f>
      </c>
      <c r="AF24">
        <f>IF(ISNUMBER(#REF!),(IF(#REF!=0,NA(),IF(OR('Std Errors for A11'!G24&gt;'File Information'!$B$12,'N Cells for A11'!G24&lt;='File Information'!$B$11),TRUE,FALSE))),"")</f>
      </c>
      <c r="AG24">
        <f>IF(ISNUMBER(#REF!),(IF(#REF!=0,NA(),IF(OR('Std Errors for A11'!H24&gt;'File Information'!$B$12,'N Cells for A11'!H24&lt;='File Information'!$B$11),TRUE,FALSE))),"")</f>
      </c>
      <c r="AH24">
        <f>IF(ISNUMBER(#REF!),(IF(#REF!=0,NA(),IF(OR('Std Errors for A11'!I24&gt;'File Information'!$B$12,'N Cells for A11'!I24&lt;='File Information'!$B$11),TRUE,FALSE))),"")</f>
      </c>
      <c r="AI24">
        <f>IF(ISNUMBER(#REF!),(IF(#REF!=0,NA(),IF(OR('Std Errors for A11'!J24&gt;'File Information'!$B$12,'N Cells for A11'!J24&lt;='File Information'!$B$11),TRUE,FALSE))),"")</f>
      </c>
      <c r="AJ24">
        <f>IF(ISNUMBER(#REF!),(IF(#REF!=0,NA(),IF(OR('Std Errors for A11'!K24&gt;'File Information'!$B$12,'N Cells for A11'!K24&lt;='File Information'!$B$11),TRUE,FALSE))),"")</f>
      </c>
    </row>
    <row r="25" spans="1:36" s="5" customFormat="1" ht="13.5">
      <c r="A25" s="12"/>
      <c r="B25" s="29"/>
      <c r="C25" s="29"/>
      <c r="D25" s="29"/>
      <c r="E25" s="29"/>
      <c r="F25" s="29"/>
      <c r="G25" s="29"/>
      <c r="H25" s="29"/>
      <c r="I25" s="29"/>
      <c r="J25" s="29"/>
      <c r="K25" s="29"/>
      <c r="AA25">
        <f>IF(ISNUMBER(B25),(IF(B25=0,NA(),IF(OR('Std Errors for A11'!B25&gt;'File Information'!$B$12,'N Cells for A11'!B25&lt;='File Information'!$B$11),TRUE,FALSE))),"")</f>
      </c>
      <c r="AB25">
        <f>IF(ISNUMBER(C25),(IF(C25=0,NA(),IF(OR('Std Errors for A11'!C25&gt;'File Information'!$B$12,'N Cells for A11'!C25&lt;='File Information'!$B$11),TRUE,FALSE))),"")</f>
      </c>
      <c r="AC25">
        <f>IF(ISNUMBER(D25),(IF(D25=0,NA(),IF(OR('Std Errors for A11'!D25&gt;'File Information'!$B$12,'N Cells for A11'!D25&lt;='File Information'!$B$11),TRUE,FALSE))),"")</f>
      </c>
      <c r="AD25">
        <f>IF(ISNUMBER(E25),(IF(E25=0,NA(),IF(OR('Std Errors for A11'!E25&gt;'File Information'!$B$12,'N Cells for A11'!E25&lt;='File Information'!$B$11),TRUE,FALSE))),"")</f>
      </c>
      <c r="AE25">
        <f>IF(ISNUMBER(F25),(IF(F25=0,NA(),IF(OR('Std Errors for A11'!F25&gt;'File Information'!$B$12,'N Cells for A11'!F25&lt;='File Information'!$B$11),TRUE,FALSE))),"")</f>
      </c>
      <c r="AF25">
        <f>IF(ISNUMBER(G25),(IF(G25=0,NA(),IF(OR('Std Errors for A11'!G25&gt;'File Information'!$B$12,'N Cells for A11'!G25&lt;='File Information'!$B$11),TRUE,FALSE))),"")</f>
      </c>
      <c r="AG25">
        <f>IF(ISNUMBER(H25),(IF(H25=0,NA(),IF(OR('Std Errors for A11'!H25&gt;'File Information'!$B$12,'N Cells for A11'!H25&lt;='File Information'!$B$11),TRUE,FALSE))),"")</f>
      </c>
      <c r="AH25">
        <f>IF(ISNUMBER(I25),(IF(I25=0,NA(),IF(OR('Std Errors for A11'!I25&gt;'File Information'!$B$12,'N Cells for A11'!I25&lt;='File Information'!$B$11),TRUE,FALSE))),"")</f>
      </c>
      <c r="AI25">
        <f>IF(ISNUMBER(J25),(IF(J25=0,NA(),IF(OR('Std Errors for A11'!J25&gt;'File Information'!$B$12,'N Cells for A11'!J25&lt;='File Information'!$B$11),TRUE,FALSE))),"")</f>
      </c>
      <c r="AJ25">
        <f>IF(ISNUMBER(K25),(IF(K25=0,NA(),IF(OR('Std Errors for A11'!K25&gt;'File Information'!$B$12,'N Cells for A11'!K25&lt;='File Information'!$B$11),TRUE,FALSE))),"")</f>
      </c>
    </row>
    <row r="26" spans="1:36" s="5" customFormat="1" ht="13.5">
      <c r="A26" s="9" t="s">
        <v>17</v>
      </c>
      <c r="B26" s="29"/>
      <c r="C26" s="29"/>
      <c r="D26" s="29"/>
      <c r="E26" s="29"/>
      <c r="F26" s="29"/>
      <c r="G26" s="29"/>
      <c r="H26" s="29"/>
      <c r="I26" s="29"/>
      <c r="J26" s="29"/>
      <c r="K26" s="29"/>
      <c r="AA26">
        <f>IF(ISNUMBER(B26),(IF(B26=0,NA(),IF(OR('Std Errors for A11'!B26&gt;'File Information'!$B$12,'N Cells for A11'!B26&lt;='File Information'!$B$11),TRUE,FALSE))),"")</f>
      </c>
      <c r="AB26">
        <f>IF(ISNUMBER(C26),(IF(C26=0,NA(),IF(OR('Std Errors for A11'!C26&gt;'File Information'!$B$12,'N Cells for A11'!C26&lt;='File Information'!$B$11),TRUE,FALSE))),"")</f>
      </c>
      <c r="AC26">
        <f>IF(ISNUMBER(D26),(IF(D26=0,NA(),IF(OR('Std Errors for A11'!D26&gt;'File Information'!$B$12,'N Cells for A11'!D26&lt;='File Information'!$B$11),TRUE,FALSE))),"")</f>
      </c>
      <c r="AD26">
        <f>IF(ISNUMBER(E26),(IF(E26=0,NA(),IF(OR('Std Errors for A11'!E26&gt;'File Information'!$B$12,'N Cells for A11'!E26&lt;='File Information'!$B$11),TRUE,FALSE))),"")</f>
      </c>
      <c r="AE26">
        <f>IF(ISNUMBER(F26),(IF(F26=0,NA(),IF(OR('Std Errors for A11'!F26&gt;'File Information'!$B$12,'N Cells for A11'!F26&lt;='File Information'!$B$11),TRUE,FALSE))),"")</f>
      </c>
      <c r="AF26">
        <f>IF(ISNUMBER(G26),(IF(G26=0,NA(),IF(OR('Std Errors for A11'!G26&gt;'File Information'!$B$12,'N Cells for A11'!G26&lt;='File Information'!$B$11),TRUE,FALSE))),"")</f>
      </c>
      <c r="AG26">
        <f>IF(ISNUMBER(H26),(IF(H26=0,NA(),IF(OR('Std Errors for A11'!H26&gt;'File Information'!$B$12,'N Cells for A11'!H26&lt;='File Information'!$B$11),TRUE,FALSE))),"")</f>
      </c>
      <c r="AH26">
        <f>IF(ISNUMBER(I26),(IF(I26=0,NA(),IF(OR('Std Errors for A11'!I26&gt;'File Information'!$B$12,'N Cells for A11'!I26&lt;='File Information'!$B$11),TRUE,FALSE))),"")</f>
      </c>
      <c r="AI26">
        <f>IF(ISNUMBER(J26),(IF(J26=0,NA(),IF(OR('Std Errors for A11'!J26&gt;'File Information'!$B$12,'N Cells for A11'!J26&lt;='File Information'!$B$11),TRUE,FALSE))),"")</f>
      </c>
      <c r="AJ26">
        <f>IF(ISNUMBER(K26),(IF(K26=0,NA(),IF(OR('Std Errors for A11'!K26&gt;'File Information'!$B$12,'N Cells for A11'!K26&lt;='File Information'!$B$11),TRUE,FALSE))),"")</f>
      </c>
    </row>
    <row r="27" spans="1:36" s="5" customFormat="1" ht="13.5">
      <c r="A27" s="10" t="s">
        <v>18</v>
      </c>
      <c r="B27" s="29">
        <v>13.4677</v>
      </c>
      <c r="C27" s="29">
        <v>33.1815</v>
      </c>
      <c r="D27" s="29">
        <v>1.524</v>
      </c>
      <c r="E27" s="29">
        <v>24.3826</v>
      </c>
      <c r="F27" s="29">
        <v>2.8058</v>
      </c>
      <c r="G27" s="29">
        <v>25.8301</v>
      </c>
      <c r="H27" s="29">
        <v>1.2764</v>
      </c>
      <c r="I27" s="29">
        <v>10.4124</v>
      </c>
      <c r="J27" s="29">
        <v>7.3169</v>
      </c>
      <c r="K27" s="29">
        <v>23.2575</v>
      </c>
      <c r="AA27" t="b">
        <f>IF(ISNUMBER(B12),(IF(B12=0,NA(),IF(OR('Std Errors for A11'!B27&gt;'File Information'!$B$12,'N Cells for A11'!B27&lt;='File Information'!$B$11),TRUE,FALSE))),"")</f>
        <v>0</v>
      </c>
      <c r="AB27" t="b">
        <f>IF(ISNUMBER(C12),(IF(C12=0,NA(),IF(OR('Std Errors for A11'!C27&gt;'File Information'!$B$12,'N Cells for A11'!C27&lt;='File Information'!$B$11),TRUE,FALSE))),"")</f>
        <v>0</v>
      </c>
      <c r="AC27" t="b">
        <f>IF(ISNUMBER(D12),(IF(D12=0,NA(),IF(OR('Std Errors for A11'!D27&gt;'File Information'!$B$12,'N Cells for A11'!D27&lt;='File Information'!$B$11),TRUE,FALSE))),"")</f>
        <v>0</v>
      </c>
      <c r="AD27" t="b">
        <f>IF(ISNUMBER(E12),(IF(E12=0,NA(),IF(OR('Std Errors for A11'!E27&gt;'File Information'!$B$12,'N Cells for A11'!E27&lt;='File Information'!$B$11),TRUE,FALSE))),"")</f>
        <v>0</v>
      </c>
      <c r="AE27" t="b">
        <f>IF(ISNUMBER(F12),(IF(F12=0,NA(),IF(OR('Std Errors for A11'!F27&gt;'File Information'!$B$12,'N Cells for A11'!F27&lt;='File Information'!$B$11),TRUE,FALSE))),"")</f>
        <v>0</v>
      </c>
      <c r="AF27" t="b">
        <f>IF(ISNUMBER(G12),(IF(G12=0,NA(),IF(OR('Std Errors for A11'!G27&gt;'File Information'!$B$12,'N Cells for A11'!G27&lt;='File Information'!$B$11),TRUE,FALSE))),"")</f>
        <v>0</v>
      </c>
      <c r="AG27" t="b">
        <f>IF(ISNUMBER(H12),(IF(H12=0,NA(),IF(OR('Std Errors for A11'!H27&gt;'File Information'!$B$12,'N Cells for A11'!H27&lt;='File Information'!$B$11),TRUE,FALSE))),"")</f>
        <v>0</v>
      </c>
      <c r="AH27" t="b">
        <f>IF(ISNUMBER(I12),(IF(I12=0,NA(),IF(OR('Std Errors for A11'!I27&gt;'File Information'!$B$12,'N Cells for A11'!I27&lt;='File Information'!$B$11),TRUE,FALSE))),"")</f>
        <v>0</v>
      </c>
      <c r="AI27" t="b">
        <f>IF(ISNUMBER(J12),(IF(J12=0,NA(),IF(OR('Std Errors for A11'!J27&gt;'File Information'!$B$12,'N Cells for A11'!J27&lt;='File Information'!$B$11),TRUE,FALSE))),"")</f>
        <v>0</v>
      </c>
      <c r="AJ27" t="b">
        <f>IF(ISNUMBER(K12),(IF(K12=0,NA(),IF(OR('Std Errors for A11'!K27&gt;'File Information'!$B$12,'N Cells for A11'!K27&lt;='File Information'!$B$11),TRUE,FALSE))),"")</f>
        <v>0</v>
      </c>
    </row>
    <row r="28" spans="1:36" s="5" customFormat="1" ht="13.5">
      <c r="A28" s="10" t="s">
        <v>19</v>
      </c>
      <c r="B28" s="29">
        <v>2.9486</v>
      </c>
      <c r="C28" s="29">
        <v>10.6588</v>
      </c>
      <c r="D28" s="29">
        <v>0.3176</v>
      </c>
      <c r="E28" s="29">
        <v>7.105</v>
      </c>
      <c r="F28" s="29">
        <v>0.713</v>
      </c>
      <c r="G28" s="29">
        <v>9.3421</v>
      </c>
      <c r="H28" s="29">
        <v>0.4537</v>
      </c>
      <c r="I28" s="29">
        <v>4.3028</v>
      </c>
      <c r="J28" s="29">
        <v>2.1732</v>
      </c>
      <c r="K28" s="29">
        <v>9.5587</v>
      </c>
      <c r="AA28" t="b">
        <f>IF(ISNUMBER(B15),(IF(B15=0,NA(),IF(OR('Std Errors for A11'!B28&gt;'File Information'!$B$12,'N Cells for A11'!B28&lt;='File Information'!$B$11),TRUE,FALSE))),"")</f>
        <v>0</v>
      </c>
      <c r="AB28" t="b">
        <f>IF(ISNUMBER(C15),(IF(C15=0,NA(),IF(OR('Std Errors for A11'!C28&gt;'File Information'!$B$12,'N Cells for A11'!C28&lt;='File Information'!$B$11),TRUE,FALSE))),"")</f>
        <v>0</v>
      </c>
      <c r="AC28" t="b">
        <f>IF(ISNUMBER(D15),(IF(D15=0,NA(),IF(OR('Std Errors for A11'!D28&gt;'File Information'!$B$12,'N Cells for A11'!D28&lt;='File Information'!$B$11),TRUE,FALSE))),"")</f>
        <v>0</v>
      </c>
      <c r="AD28" t="b">
        <f>IF(ISNUMBER(E15),(IF(E15=0,NA(),IF(OR('Std Errors for A11'!E28&gt;'File Information'!$B$12,'N Cells for A11'!E28&lt;='File Information'!$B$11),TRUE,FALSE))),"")</f>
        <v>0</v>
      </c>
      <c r="AE28" t="b">
        <f>IF(ISNUMBER(F15),(IF(F15=0,NA(),IF(OR('Std Errors for A11'!F28&gt;'File Information'!$B$12,'N Cells for A11'!F28&lt;='File Information'!$B$11),TRUE,FALSE))),"")</f>
        <v>0</v>
      </c>
      <c r="AF28" t="b">
        <f>IF(ISNUMBER(G15),(IF(G15=0,NA(),IF(OR('Std Errors for A11'!G28&gt;'File Information'!$B$12,'N Cells for A11'!G28&lt;='File Information'!$B$11),TRUE,FALSE))),"")</f>
        <v>0</v>
      </c>
      <c r="AG28" t="b">
        <f>IF(ISNUMBER(H15),(IF(H15=0,NA(),IF(OR('Std Errors for A11'!H28&gt;'File Information'!$B$12,'N Cells for A11'!H28&lt;='File Information'!$B$11),TRUE,FALSE))),"")</f>
        <v>0</v>
      </c>
      <c r="AH28" t="b">
        <f>IF(ISNUMBER(I15),(IF(I15=0,NA(),IF(OR('Std Errors for A11'!I28&gt;'File Information'!$B$12,'N Cells for A11'!I28&lt;='File Information'!$B$11),TRUE,FALSE))),"")</f>
        <v>0</v>
      </c>
      <c r="AI28" t="b">
        <f>IF(ISNUMBER(J15),(IF(J15=0,NA(),IF(OR('Std Errors for A11'!J28&gt;'File Information'!$B$12,'N Cells for A11'!J28&lt;='File Information'!$B$11),TRUE,FALSE))),"")</f>
        <v>0</v>
      </c>
      <c r="AJ28" t="b">
        <f>IF(ISNUMBER(K15),(IF(K15=0,NA(),IF(OR('Std Errors for A11'!K28&gt;'File Information'!$B$12,'N Cells for A11'!K28&lt;='File Information'!$B$11),TRUE,FALSE))),"")</f>
        <v>0</v>
      </c>
    </row>
    <row r="29" spans="1:36" s="5" customFormat="1" ht="13.5">
      <c r="A29" s="12"/>
      <c r="B29" s="29"/>
      <c r="C29" s="29"/>
      <c r="D29" s="29"/>
      <c r="E29" s="29"/>
      <c r="F29" s="29"/>
      <c r="G29" s="29"/>
      <c r="H29" s="29"/>
      <c r="I29" s="29"/>
      <c r="J29" s="29"/>
      <c r="K29" s="29"/>
      <c r="AA29" t="b">
        <f>IF(ISNUMBER(B18),(IF(B18=0,NA(),IF(OR('Std Errors for A11'!B29&gt;'File Information'!$B$12,'N Cells for A11'!B29&lt;='File Information'!$B$11),TRUE,FALSE))),"")</f>
        <v>1</v>
      </c>
      <c r="AB29" t="b">
        <f>IF(ISNUMBER(C18),(IF(C18=0,NA(),IF(OR('Std Errors for A11'!C29&gt;'File Information'!$B$12,'N Cells for A11'!C29&lt;='File Information'!$B$11),TRUE,FALSE))),"")</f>
        <v>1</v>
      </c>
      <c r="AC29" t="b">
        <f>IF(ISNUMBER(D18),(IF(D18=0,NA(),IF(OR('Std Errors for A11'!D29&gt;'File Information'!$B$12,'N Cells for A11'!D29&lt;='File Information'!$B$11),TRUE,FALSE))),"")</f>
        <v>1</v>
      </c>
      <c r="AD29" t="b">
        <f>IF(ISNUMBER(E18),(IF(E18=0,NA(),IF(OR('Std Errors for A11'!E29&gt;'File Information'!$B$12,'N Cells for A11'!E29&lt;='File Information'!$B$11),TRUE,FALSE))),"")</f>
        <v>1</v>
      </c>
      <c r="AE29" t="b">
        <f>IF(ISNUMBER(F18),(IF(F18=0,NA(),IF(OR('Std Errors for A11'!F29&gt;'File Information'!$B$12,'N Cells for A11'!F29&lt;='File Information'!$B$11),TRUE,FALSE))),"")</f>
        <v>1</v>
      </c>
      <c r="AF29" t="b">
        <f>IF(ISNUMBER(G18),(IF(G18=0,NA(),IF(OR('Std Errors for A11'!G29&gt;'File Information'!$B$12,'N Cells for A11'!G29&lt;='File Information'!$B$11),TRUE,FALSE))),"")</f>
        <v>1</v>
      </c>
      <c r="AG29" t="b">
        <f>IF(ISNUMBER(H18),(IF(H18=0,NA(),IF(OR('Std Errors for A11'!H29&gt;'File Information'!$B$12,'N Cells for A11'!H29&lt;='File Information'!$B$11),TRUE,FALSE))),"")</f>
        <v>1</v>
      </c>
      <c r="AH29" t="b">
        <f>IF(ISNUMBER(I18),(IF(I18=0,NA(),IF(OR('Std Errors for A11'!I29&gt;'File Information'!$B$12,'N Cells for A11'!I29&lt;='File Information'!$B$11),TRUE,FALSE))),"")</f>
        <v>1</v>
      </c>
      <c r="AI29" t="b">
        <f>IF(ISNUMBER(J18),(IF(J18=0,NA(),IF(OR('Std Errors for A11'!J29&gt;'File Information'!$B$12,'N Cells for A11'!J29&lt;='File Information'!$B$11),TRUE,FALSE))),"")</f>
        <v>1</v>
      </c>
      <c r="AJ29" t="b">
        <f>IF(ISNUMBER(K18),(IF(K18=0,NA(),IF(OR('Std Errors for A11'!K29&gt;'File Information'!$B$12,'N Cells for A11'!K29&lt;='File Information'!$B$11),TRUE,FALSE))),"")</f>
        <v>1</v>
      </c>
    </row>
    <row r="30" spans="1:36" s="5" customFormat="1" ht="13.5">
      <c r="A30" s="9" t="s">
        <v>20</v>
      </c>
      <c r="B30" s="29"/>
      <c r="C30" s="29"/>
      <c r="D30" s="29"/>
      <c r="E30" s="29"/>
      <c r="F30" s="29"/>
      <c r="G30" s="29"/>
      <c r="H30" s="29"/>
      <c r="I30" s="29"/>
      <c r="J30" s="29"/>
      <c r="K30" s="29"/>
      <c r="AA30" t="b">
        <f>IF(ISNUMBER(B22),(IF(B22=0,NA(),IF(OR('Std Errors for A11'!B30&gt;'File Information'!$B$12,'N Cells for A11'!B30&lt;='File Information'!$B$11),TRUE,FALSE))),"")</f>
        <v>1</v>
      </c>
      <c r="AB30" t="b">
        <f>IF(ISNUMBER(C22),(IF(C22=0,NA(),IF(OR('Std Errors for A11'!C30&gt;'File Information'!$B$12,'N Cells for A11'!C30&lt;='File Information'!$B$11),TRUE,FALSE))),"")</f>
        <v>1</v>
      </c>
      <c r="AC30" t="b">
        <f>IF(ISNUMBER(D22),(IF(D22=0,NA(),IF(OR('Std Errors for A11'!D30&gt;'File Information'!$B$12,'N Cells for A11'!D30&lt;='File Information'!$B$11),TRUE,FALSE))),"")</f>
        <v>1</v>
      </c>
      <c r="AD30" t="b">
        <f>IF(ISNUMBER(E22),(IF(E22=0,NA(),IF(OR('Std Errors for A11'!E30&gt;'File Information'!$B$12,'N Cells for A11'!E30&lt;='File Information'!$B$11),TRUE,FALSE))),"")</f>
        <v>1</v>
      </c>
      <c r="AE30" t="b">
        <f>IF(ISNUMBER(F22),(IF(F22=0,NA(),IF(OR('Std Errors for A11'!F30&gt;'File Information'!$B$12,'N Cells for A11'!F30&lt;='File Information'!$B$11),TRUE,FALSE))),"")</f>
        <v>1</v>
      </c>
      <c r="AF30" t="b">
        <f>IF(ISNUMBER(G22),(IF(G22=0,NA(),IF(OR('Std Errors for A11'!G30&gt;'File Information'!$B$12,'N Cells for A11'!G30&lt;='File Information'!$B$11),TRUE,FALSE))),"")</f>
        <v>1</v>
      </c>
      <c r="AG30" t="b">
        <f>IF(ISNUMBER(H22),(IF(H22=0,NA(),IF(OR('Std Errors for A11'!H30&gt;'File Information'!$B$12,'N Cells for A11'!H30&lt;='File Information'!$B$11),TRUE,FALSE))),"")</f>
        <v>1</v>
      </c>
      <c r="AH30" t="b">
        <f>IF(ISNUMBER(I22),(IF(I22=0,NA(),IF(OR('Std Errors for A11'!I30&gt;'File Information'!$B$12,'N Cells for A11'!I30&lt;='File Information'!$B$11),TRUE,FALSE))),"")</f>
        <v>1</v>
      </c>
      <c r="AI30" t="b">
        <f>IF(ISNUMBER(J22),(IF(J22=0,NA(),IF(OR('Std Errors for A11'!J30&gt;'File Information'!$B$12,'N Cells for A11'!J30&lt;='File Information'!$B$11),TRUE,FALSE))),"")</f>
        <v>1</v>
      </c>
      <c r="AJ30" t="b">
        <f>IF(ISNUMBER(K22),(IF(K22=0,NA(),IF(OR('Std Errors for A11'!K30&gt;'File Information'!$B$12,'N Cells for A11'!K30&lt;='File Information'!$B$11),TRUE,FALSE))),"")</f>
        <v>1</v>
      </c>
    </row>
    <row r="31" spans="1:36" s="5" customFormat="1" ht="13.5">
      <c r="A31" s="10" t="s">
        <v>21</v>
      </c>
      <c r="B31" s="29">
        <v>16.3995</v>
      </c>
      <c r="C31" s="29">
        <v>0.3536</v>
      </c>
      <c r="D31" s="29">
        <v>0.0216</v>
      </c>
      <c r="E31" s="29">
        <v>0.001</v>
      </c>
      <c r="F31" s="29">
        <v>0.0089</v>
      </c>
      <c r="G31" s="29">
        <v>0.0277</v>
      </c>
      <c r="H31" s="29">
        <v>0.0528</v>
      </c>
      <c r="I31" s="29">
        <v>0.0367</v>
      </c>
      <c r="J31" s="29">
        <v>9.4901</v>
      </c>
      <c r="K31" s="29">
        <v>0.1623</v>
      </c>
      <c r="AA31" t="b">
        <f>IF(ISNUMBER(B9),(IF(B9=0,NA(),IF(OR('Std Errors for A11'!B31&gt;'File Information'!$B$12,'N Cells for A11'!B31&lt;='File Information'!$B$11),TRUE,FALSE))),"")</f>
        <v>0</v>
      </c>
      <c r="AB31" t="b">
        <f>IF(ISNUMBER(C9),(IF(C9=0,NA(),IF(OR('Std Errors for A11'!C31&gt;'File Information'!$B$12,'N Cells for A11'!C31&lt;='File Information'!$B$11),TRUE,FALSE))),"")</f>
        <v>1</v>
      </c>
      <c r="AC31" t="b">
        <f>IF(ISNUMBER(D9),(IF(D9=0,NA(),IF(OR('Std Errors for A11'!D31&gt;'File Information'!$B$12,'N Cells for A11'!D31&lt;='File Information'!$B$11),TRUE,FALSE))),"")</f>
        <v>1</v>
      </c>
      <c r="AD31" t="b">
        <f>IF(ISNUMBER(E9),(IF(E9=0,NA(),IF(OR('Std Errors for A11'!E31&gt;'File Information'!$B$12,'N Cells for A11'!E31&lt;='File Information'!$B$11),TRUE,FALSE))),"")</f>
        <v>1</v>
      </c>
      <c r="AE31" t="b">
        <f>IF(ISNUMBER(F9),(IF(F9=0,NA(),IF(OR('Std Errors for A11'!F31&gt;'File Information'!$B$12,'N Cells for A11'!F31&lt;='File Information'!$B$11),TRUE,FALSE))),"")</f>
        <v>1</v>
      </c>
      <c r="AF31" t="b">
        <f>IF(ISNUMBER(G9),(IF(G9=0,NA(),IF(OR('Std Errors for A11'!G31&gt;'File Information'!$B$12,'N Cells for A11'!G31&lt;='File Information'!$B$11),TRUE,FALSE))),"")</f>
        <v>1</v>
      </c>
      <c r="AG31" t="b">
        <f>IF(ISNUMBER(H9),(IF(H9=0,NA(),IF(OR('Std Errors for A11'!H31&gt;'File Information'!$B$12,'N Cells for A11'!H31&lt;='File Information'!$B$11),TRUE,FALSE))),"")</f>
        <v>1</v>
      </c>
      <c r="AH31" t="b">
        <f>IF(ISNUMBER(I9),(IF(I9=0,NA(),IF(OR('Std Errors for A11'!I31&gt;'File Information'!$B$12,'N Cells for A11'!I31&lt;='File Information'!$B$11),TRUE,FALSE))),"")</f>
        <v>1</v>
      </c>
      <c r="AI31" t="b">
        <f>IF(ISNUMBER(J9),(IF(J9=0,NA(),IF(OR('Std Errors for A11'!J31&gt;'File Information'!$B$12,'N Cells for A11'!J31&lt;='File Information'!$B$11),TRUE,FALSE))),"")</f>
        <v>0</v>
      </c>
      <c r="AJ31" t="b">
        <f>IF(ISNUMBER(K9),(IF(K9=0,NA(),IF(OR('Std Errors for A11'!K31&gt;'File Information'!$B$12,'N Cells for A11'!K31&lt;='File Information'!$B$11),TRUE,FALSE))),"")</f>
        <v>0</v>
      </c>
    </row>
    <row r="32" spans="1:36" s="5" customFormat="1" ht="13.5">
      <c r="A32" s="10" t="s">
        <v>22</v>
      </c>
      <c r="B32" s="29">
        <v>0.0168</v>
      </c>
      <c r="C32" s="29">
        <v>35.7899</v>
      </c>
      <c r="D32" s="29">
        <v>0.5264</v>
      </c>
      <c r="E32" s="29">
        <v>0.0543</v>
      </c>
      <c r="F32" s="29">
        <v>1.4298</v>
      </c>
      <c r="G32" s="29">
        <v>0.0519</v>
      </c>
      <c r="H32" s="29">
        <v>1.2215</v>
      </c>
      <c r="I32" s="29">
        <v>0.2991</v>
      </c>
      <c r="J32" s="29" t="e">
        <f>NA()</f>
        <v>#N/A</v>
      </c>
      <c r="K32" s="29">
        <v>26.1191</v>
      </c>
      <c r="AA32" t="b">
        <f>IF(ISNUMBER(B32),(IF(B32=0,NA(),IF(OR('Std Errors for A11'!B32&gt;'File Information'!$B$12,'N Cells for A11'!B32&lt;='File Information'!$B$11),TRUE,FALSE))),"")</f>
        <v>1</v>
      </c>
      <c r="AB32" t="b">
        <f>IF(ISNUMBER(C32),(IF(C32=0,NA(),IF(OR('Std Errors for A11'!C32&gt;'File Information'!$B$12,'N Cells for A11'!C32&lt;='File Information'!$B$11),TRUE,FALSE))),"")</f>
        <v>0</v>
      </c>
      <c r="AC32" t="b">
        <f>IF(ISNUMBER(D32),(IF(D32=0,NA(),IF(OR('Std Errors for A11'!D32&gt;'File Information'!$B$12,'N Cells for A11'!D32&lt;='File Information'!$B$11),TRUE,FALSE))),"")</f>
        <v>1</v>
      </c>
      <c r="AD32" t="b">
        <f>IF(ISNUMBER(E32),(IF(E32=0,NA(),IF(OR('Std Errors for A11'!E32&gt;'File Information'!$B$12,'N Cells for A11'!E32&lt;='File Information'!$B$11),TRUE,FALSE))),"")</f>
        <v>1</v>
      </c>
      <c r="AE32" t="b">
        <f>IF(ISNUMBER(F32),(IF(F32=0,NA(),IF(OR('Std Errors for A11'!F32&gt;'File Information'!$B$12,'N Cells for A11'!F32&lt;='File Information'!$B$11),TRUE,FALSE))),"")</f>
        <v>0</v>
      </c>
      <c r="AF32" t="b">
        <f>IF(ISNUMBER(G32),(IF(G32=0,NA(),IF(OR('Std Errors for A11'!G32&gt;'File Information'!$B$12,'N Cells for A11'!G32&lt;='File Information'!$B$11),TRUE,FALSE))),"")</f>
        <v>1</v>
      </c>
      <c r="AG32" t="b">
        <f>IF(ISNUMBER(H32),(IF(H32=0,NA(),IF(OR('Std Errors for A11'!H32&gt;'File Information'!$B$12,'N Cells for A11'!H32&lt;='File Information'!$B$11),TRUE,FALSE))),"")</f>
        <v>0</v>
      </c>
      <c r="AH32" t="b">
        <f>IF(ISNUMBER(I32),(IF(I32=0,NA(),IF(OR('Std Errors for A11'!I32&gt;'File Information'!$B$12,'N Cells for A11'!I32&lt;='File Information'!$B$11),TRUE,FALSE))),"")</f>
        <v>0</v>
      </c>
      <c r="AI32">
        <f>IF(ISNUMBER(J32),(IF(J32=0,NA(),IF(OR('Std Errors for A11'!J32&gt;'File Information'!$B$12,'N Cells for A11'!J32&lt;='File Information'!$B$11),TRUE,FALSE))),"")</f>
      </c>
      <c r="AJ32" t="b">
        <f>IF(ISNUMBER(K32),(IF(K32=0,NA(),IF(OR('Std Errors for A11'!K32&gt;'File Information'!$B$12,'N Cells for A11'!K32&lt;='File Information'!$B$11),TRUE,FALSE))),"")</f>
        <v>0</v>
      </c>
    </row>
    <row r="33" spans="1:36" s="5" customFormat="1" ht="13.5">
      <c r="A33" s="10" t="s">
        <v>23</v>
      </c>
      <c r="B33" s="29" t="e">
        <f>NA()</f>
        <v>#N/A</v>
      </c>
      <c r="C33" s="29">
        <v>6.3348</v>
      </c>
      <c r="D33" s="29">
        <v>0.6479</v>
      </c>
      <c r="E33" s="29">
        <v>7.4608</v>
      </c>
      <c r="F33" s="29">
        <v>1.3516</v>
      </c>
      <c r="G33" s="29">
        <v>8.3841</v>
      </c>
      <c r="H33" s="29">
        <v>0.391</v>
      </c>
      <c r="I33" s="29">
        <v>8.1907</v>
      </c>
      <c r="J33" s="29" t="e">
        <f>NA()</f>
        <v>#N/A</v>
      </c>
      <c r="K33" s="29">
        <v>5.3654</v>
      </c>
      <c r="AA33">
        <f>IF(ISNUMBER(B33),(IF(B33=0,NA(),IF(OR('Std Errors for A11'!B33&gt;'File Information'!$B$12,'N Cells for A11'!B33&lt;='File Information'!$B$11),TRUE,FALSE))),"")</f>
      </c>
      <c r="AB33" t="b">
        <f>IF(ISNUMBER(C33),(IF(C33=0,NA(),IF(OR('Std Errors for A11'!C33&gt;'File Information'!$B$12,'N Cells for A11'!C33&lt;='File Information'!$B$11),TRUE,FALSE))),"")</f>
        <v>0</v>
      </c>
      <c r="AC33" t="b">
        <f>IF(ISNUMBER(D33),(IF(D33=0,NA(),IF(OR('Std Errors for A11'!D33&gt;'File Information'!$B$12,'N Cells for A11'!D33&lt;='File Information'!$B$11),TRUE,FALSE))),"")</f>
        <v>0</v>
      </c>
      <c r="AD33" t="b">
        <f>IF(ISNUMBER(E33),(IF(E33=0,NA(),IF(OR('Std Errors for A11'!E33&gt;'File Information'!$B$12,'N Cells for A11'!E33&lt;='File Information'!$B$11),TRUE,FALSE))),"")</f>
        <v>0</v>
      </c>
      <c r="AE33" t="b">
        <f>IF(ISNUMBER(F33),(IF(F33=0,NA(),IF(OR('Std Errors for A11'!F33&gt;'File Information'!$B$12,'N Cells for A11'!F33&lt;='File Information'!$B$11),TRUE,FALSE))),"")</f>
        <v>0</v>
      </c>
      <c r="AF33" t="b">
        <f>IF(ISNUMBER(G33),(IF(G33=0,NA(),IF(OR('Std Errors for A11'!G33&gt;'File Information'!$B$12,'N Cells for A11'!G33&lt;='File Information'!$B$11),TRUE,FALSE))),"")</f>
        <v>0</v>
      </c>
      <c r="AG33" t="b">
        <f>IF(ISNUMBER(H33),(IF(H33=0,NA(),IF(OR('Std Errors for A11'!H33&gt;'File Information'!$B$12,'N Cells for A11'!H33&lt;='File Information'!$B$11),TRUE,FALSE))),"")</f>
        <v>0</v>
      </c>
      <c r="AH33" t="b">
        <f>IF(ISNUMBER(I33),(IF(I33=0,NA(),IF(OR('Std Errors for A11'!I33&gt;'File Information'!$B$12,'N Cells for A11'!I33&lt;='File Information'!$B$11),TRUE,FALSE))),"")</f>
        <v>0</v>
      </c>
      <c r="AI33">
        <f>IF(ISNUMBER(J33),(IF(J33=0,NA(),IF(OR('Std Errors for A11'!J33&gt;'File Information'!$B$12,'N Cells for A11'!J33&lt;='File Information'!$B$11),TRUE,FALSE))),"")</f>
      </c>
      <c r="AJ33" t="b">
        <f>IF(ISNUMBER(K33),(IF(K33=0,NA(),IF(OR('Std Errors for A11'!K33&gt;'File Information'!$B$12,'N Cells for A11'!K33&lt;='File Information'!$B$11),TRUE,FALSE))),"")</f>
        <v>0</v>
      </c>
    </row>
    <row r="34" spans="1:36" s="5" customFormat="1" ht="13.5">
      <c r="A34" s="10" t="s">
        <v>24</v>
      </c>
      <c r="B34" s="29" t="e">
        <f>NA()</f>
        <v>#N/A</v>
      </c>
      <c r="C34" s="29">
        <v>1.1096</v>
      </c>
      <c r="D34" s="29">
        <v>0.3646</v>
      </c>
      <c r="E34" s="29">
        <v>12.1581</v>
      </c>
      <c r="F34" s="29">
        <v>0.5384</v>
      </c>
      <c r="G34" s="29">
        <v>16.6009</v>
      </c>
      <c r="H34" s="29">
        <v>0.0403</v>
      </c>
      <c r="I34" s="29">
        <v>5.1672</v>
      </c>
      <c r="J34" s="29" t="e">
        <f>NA()</f>
        <v>#N/A</v>
      </c>
      <c r="K34" s="29">
        <v>1.0434</v>
      </c>
      <c r="AA34">
        <f>IF(ISNUMBER(B34),(IF(B34=0,NA(),IF(OR('Std Errors for A11'!B34&gt;'File Information'!$B$12,'N Cells for A11'!B34&lt;='File Information'!$B$11),TRUE,FALSE))),"")</f>
      </c>
      <c r="AB34" t="b">
        <f>IF(ISNUMBER(C34),(IF(C34=0,NA(),IF(OR('Std Errors for A11'!C34&gt;'File Information'!$B$12,'N Cells for A11'!C34&lt;='File Information'!$B$11),TRUE,FALSE))),"")</f>
        <v>0</v>
      </c>
      <c r="AC34" t="b">
        <f>IF(ISNUMBER(D34),(IF(D34=0,NA(),IF(OR('Std Errors for A11'!D34&gt;'File Information'!$B$12,'N Cells for A11'!D34&lt;='File Information'!$B$11),TRUE,FALSE))),"")</f>
        <v>0</v>
      </c>
      <c r="AD34" t="b">
        <f>IF(ISNUMBER(E34),(IF(E34=0,NA(),IF(OR('Std Errors for A11'!E34&gt;'File Information'!$B$12,'N Cells for A11'!E34&lt;='File Information'!$B$11),TRUE,FALSE))),"")</f>
        <v>0</v>
      </c>
      <c r="AE34" t="b">
        <f>IF(ISNUMBER(F34),(IF(F34=0,NA(),IF(OR('Std Errors for A11'!F34&gt;'File Information'!$B$12,'N Cells for A11'!F34&lt;='File Information'!$B$11),TRUE,FALSE))),"")</f>
        <v>1</v>
      </c>
      <c r="AF34" t="b">
        <f>IF(ISNUMBER(G34),(IF(G34=0,NA(),IF(OR('Std Errors for A11'!G34&gt;'File Information'!$B$12,'N Cells for A11'!G34&lt;='File Information'!$B$11),TRUE,FALSE))),"")</f>
        <v>0</v>
      </c>
      <c r="AG34" t="b">
        <f>IF(ISNUMBER(H34),(IF(H34=0,NA(),IF(OR('Std Errors for A11'!H34&gt;'File Information'!$B$12,'N Cells for A11'!H34&lt;='File Information'!$B$11),TRUE,FALSE))),"")</f>
        <v>1</v>
      </c>
      <c r="AH34" t="b">
        <f>IF(ISNUMBER(I34),(IF(I34=0,NA(),IF(OR('Std Errors for A11'!I34&gt;'File Information'!$B$12,'N Cells for A11'!I34&lt;='File Information'!$B$11),TRUE,FALSE))),"")</f>
        <v>0</v>
      </c>
      <c r="AI34">
        <f>IF(ISNUMBER(J34),(IF(J34=0,NA(),IF(OR('Std Errors for A11'!J34&gt;'File Information'!$B$12,'N Cells for A11'!J34&lt;='File Information'!$B$11),TRUE,FALSE))),"")</f>
      </c>
      <c r="AJ34" t="b">
        <f>IF(ISNUMBER(K34),(IF(K34=0,NA(),IF(OR('Std Errors for A11'!K34&gt;'File Information'!$B$12,'N Cells for A11'!K34&lt;='File Information'!$B$11),TRUE,FALSE))),"")</f>
        <v>0</v>
      </c>
    </row>
    <row r="35" spans="1:36" s="5" customFormat="1" ht="13.5">
      <c r="A35" s="10" t="s">
        <v>25</v>
      </c>
      <c r="B35" s="29" t="e">
        <f>NA()</f>
        <v>#N/A</v>
      </c>
      <c r="C35" s="29">
        <v>0.1578</v>
      </c>
      <c r="D35" s="29">
        <v>0.2238</v>
      </c>
      <c r="E35" s="29">
        <v>7.0827</v>
      </c>
      <c r="F35" s="29">
        <v>0.1457</v>
      </c>
      <c r="G35" s="29">
        <v>7.3732</v>
      </c>
      <c r="H35" s="29">
        <v>0.0245</v>
      </c>
      <c r="I35" s="29">
        <v>0.823</v>
      </c>
      <c r="J35" s="29" t="e">
        <f>NA()</f>
        <v>#N/A</v>
      </c>
      <c r="K35" s="29">
        <v>0.0967</v>
      </c>
      <c r="AA35">
        <f>IF(ISNUMBER(B35),(IF(B35=0,NA(),IF(OR('Std Errors for A11'!B35&gt;'File Information'!$B$12,'N Cells for A11'!B35&lt;='File Information'!$B$11),TRUE,FALSE))),"")</f>
      </c>
      <c r="AB35" t="b">
        <f>IF(ISNUMBER(C35),(IF(C35=0,NA(),IF(OR('Std Errors for A11'!C35&gt;'File Information'!$B$12,'N Cells for A11'!C35&lt;='File Information'!$B$11),TRUE,FALSE))),"")</f>
        <v>1</v>
      </c>
      <c r="AC35" t="b">
        <f>IF(ISNUMBER(D35),(IF(D35=0,NA(),IF(OR('Std Errors for A11'!D35&gt;'File Information'!$B$12,'N Cells for A11'!D35&lt;='File Information'!$B$11),TRUE,FALSE))),"")</f>
        <v>0</v>
      </c>
      <c r="AD35" t="b">
        <f>IF(ISNUMBER(E35),(IF(E35=0,NA(),IF(OR('Std Errors for A11'!E35&gt;'File Information'!$B$12,'N Cells for A11'!E35&lt;='File Information'!$B$11),TRUE,FALSE))),"")</f>
        <v>0</v>
      </c>
      <c r="AE35" t="b">
        <f>IF(ISNUMBER(F35),(IF(F35=0,NA(),IF(OR('Std Errors for A11'!F35&gt;'File Information'!$B$12,'N Cells for A11'!F35&lt;='File Information'!$B$11),TRUE,FALSE))),"")</f>
        <v>1</v>
      </c>
      <c r="AF35" t="b">
        <f>IF(ISNUMBER(G35),(IF(G35=0,NA(),IF(OR('Std Errors for A11'!G35&gt;'File Information'!$B$12,'N Cells for A11'!G35&lt;='File Information'!$B$11),TRUE,FALSE))),"")</f>
        <v>0</v>
      </c>
      <c r="AG35" t="b">
        <f>IF(ISNUMBER(H35),(IF(H35=0,NA(),IF(OR('Std Errors for A11'!H35&gt;'File Information'!$B$12,'N Cells for A11'!H35&lt;='File Information'!$B$11),TRUE,FALSE))),"")</f>
        <v>1</v>
      </c>
      <c r="AH35" t="b">
        <f>IF(ISNUMBER(I35),(IF(I35=0,NA(),IF(OR('Std Errors for A11'!I35&gt;'File Information'!$B$12,'N Cells for A11'!I35&lt;='File Information'!$B$11),TRUE,FALSE))),"")</f>
        <v>1</v>
      </c>
      <c r="AI35">
        <f>IF(ISNUMBER(J35),(IF(J35=0,NA(),IF(OR('Std Errors for A11'!J35&gt;'File Information'!$B$12,'N Cells for A11'!J35&lt;='File Information'!$B$11),TRUE,FALSE))),"")</f>
      </c>
      <c r="AJ35" t="b">
        <f>IF(ISNUMBER(K35),(IF(K35=0,NA(),IF(OR('Std Errors for A11'!K35&gt;'File Information'!$B$12,'N Cells for A11'!K35&lt;='File Information'!$B$11),TRUE,FALSE))),"")</f>
        <v>1</v>
      </c>
    </row>
    <row r="36" spans="1:36" s="5" customFormat="1" ht="13.5">
      <c r="A36" s="10" t="s">
        <v>26</v>
      </c>
      <c r="B36" s="29" t="e">
        <f>NA()</f>
        <v>#N/A</v>
      </c>
      <c r="C36" s="29">
        <v>0.0947</v>
      </c>
      <c r="D36" s="29">
        <v>0.0575</v>
      </c>
      <c r="E36" s="29">
        <v>4.7309</v>
      </c>
      <c r="F36" s="29">
        <v>0.0445</v>
      </c>
      <c r="G36" s="29">
        <v>2.7346</v>
      </c>
      <c r="H36" s="29" t="e">
        <f>NA()</f>
        <v>#N/A</v>
      </c>
      <c r="I36" s="29">
        <v>0.1984</v>
      </c>
      <c r="J36" s="29" t="e">
        <f>NA()</f>
        <v>#N/A</v>
      </c>
      <c r="K36" s="29">
        <v>0.0294</v>
      </c>
      <c r="AA36">
        <f>IF(ISNUMBER(B36),(IF(B36=0,NA(),IF(OR('Std Errors for A11'!B36&gt;'File Information'!$B$12,'N Cells for A11'!B36&lt;='File Information'!$B$11),TRUE,FALSE))),"")</f>
      </c>
      <c r="AB36" t="b">
        <f>IF(ISNUMBER(C36),(IF(C36=0,NA(),IF(OR('Std Errors for A11'!C36&gt;'File Information'!$B$12,'N Cells for A11'!C36&lt;='File Information'!$B$11),TRUE,FALSE))),"")</f>
        <v>1</v>
      </c>
      <c r="AC36" t="b">
        <f>IF(ISNUMBER(D36),(IF(D36=0,NA(),IF(OR('Std Errors for A11'!D36&gt;'File Information'!$B$12,'N Cells for A11'!D36&lt;='File Information'!$B$11),TRUE,FALSE))),"")</f>
        <v>1</v>
      </c>
      <c r="AD36" t="b">
        <f>IF(ISNUMBER(E36),(IF(E36=0,NA(),IF(OR('Std Errors for A11'!E36&gt;'File Information'!$B$12,'N Cells for A11'!E36&lt;='File Information'!$B$11),TRUE,FALSE))),"")</f>
        <v>0</v>
      </c>
      <c r="AE36" t="b">
        <f>IF(ISNUMBER(F36),(IF(F36=0,NA(),IF(OR('Std Errors for A11'!F36&gt;'File Information'!$B$12,'N Cells for A11'!F36&lt;='File Information'!$B$11),TRUE,FALSE))),"")</f>
        <v>1</v>
      </c>
      <c r="AF36" t="b">
        <f>IF(ISNUMBER(G36),(IF(G36=0,NA(),IF(OR('Std Errors for A11'!G36&gt;'File Information'!$B$12,'N Cells for A11'!G36&lt;='File Information'!$B$11),TRUE,FALSE))),"")</f>
        <v>0</v>
      </c>
      <c r="AG36">
        <f>IF(ISNUMBER(H36),(IF(H36=0,NA(),IF(OR('Std Errors for A11'!H36&gt;'File Information'!$B$12,'N Cells for A11'!H36&lt;='File Information'!$B$11),TRUE,FALSE))),"")</f>
      </c>
      <c r="AH36" t="b">
        <f>IF(ISNUMBER(I36),(IF(I36=0,NA(),IF(OR('Std Errors for A11'!I36&gt;'File Information'!$B$12,'N Cells for A11'!I36&lt;='File Information'!$B$11),TRUE,FALSE))),"")</f>
        <v>1</v>
      </c>
      <c r="AI36">
        <f>IF(ISNUMBER(J36),(IF(J36=0,NA(),IF(OR('Std Errors for A11'!J36&gt;'File Information'!$B$12,'N Cells for A11'!J36&lt;='File Information'!$B$11),TRUE,FALSE))),"")</f>
      </c>
      <c r="AJ36" t="b">
        <f>IF(ISNUMBER(K36),(IF(K36=0,NA(),IF(OR('Std Errors for A11'!K36&gt;'File Information'!$B$12,'N Cells for A11'!K36&lt;='File Information'!$B$11),TRUE,FALSE))),"")</f>
        <v>1</v>
      </c>
    </row>
    <row r="37" spans="1:36" ht="13.5">
      <c r="A37" s="12"/>
      <c r="B37" s="29"/>
      <c r="C37" s="29"/>
      <c r="D37" s="29"/>
      <c r="E37" s="29"/>
      <c r="F37" s="29"/>
      <c r="G37" s="29"/>
      <c r="H37" s="29"/>
      <c r="I37" s="29"/>
      <c r="J37" s="29"/>
      <c r="K37" s="29"/>
      <c r="L37" s="18"/>
      <c r="M37" s="18"/>
      <c r="N37" s="18"/>
      <c r="O37" s="25"/>
      <c r="AA37">
        <f>IF(ISNUMBER(B37),(IF(B37=0,NA(),IF(OR('Std Errors for A11'!B37&gt;'File Information'!$B$12,'N Cells for A11'!B37&lt;='File Information'!$B$11),TRUE,FALSE))),"")</f>
      </c>
      <c r="AB37">
        <f>IF(ISNUMBER(C37),(IF(C37=0,NA(),IF(OR('Std Errors for A11'!C37&gt;'File Information'!$B$12,'N Cells for A11'!C37&lt;='File Information'!$B$11),TRUE,FALSE))),"")</f>
      </c>
      <c r="AC37">
        <f>IF(ISNUMBER(D37),(IF(D37=0,NA(),IF(OR('Std Errors for A11'!D37&gt;'File Information'!$B$12,'N Cells for A11'!D37&lt;='File Information'!$B$11),TRUE,FALSE))),"")</f>
      </c>
      <c r="AD37">
        <f>IF(ISNUMBER(E37),(IF(E37=0,NA(),IF(OR('Std Errors for A11'!E37&gt;'File Information'!$B$12,'N Cells for A11'!E37&lt;='File Information'!$B$11),TRUE,FALSE))),"")</f>
      </c>
      <c r="AE37">
        <f>IF(ISNUMBER(F37),(IF(F37=0,NA(),IF(OR('Std Errors for A11'!F37&gt;'File Information'!$B$12,'N Cells for A11'!F37&lt;='File Information'!$B$11),TRUE,FALSE))),"")</f>
      </c>
      <c r="AF37">
        <f>IF(ISNUMBER(G37),(IF(G37=0,NA(),IF(OR('Std Errors for A11'!G37&gt;'File Information'!$B$12,'N Cells for A11'!G37&lt;='File Information'!$B$11),TRUE,FALSE))),"")</f>
      </c>
      <c r="AG37">
        <f>IF(ISNUMBER(H37),(IF(H37=0,NA(),IF(OR('Std Errors for A11'!H37&gt;'File Information'!$B$12,'N Cells for A11'!H37&lt;='File Information'!$B$11),TRUE,FALSE))),"")</f>
      </c>
      <c r="AH37">
        <f>IF(ISNUMBER(I37),(IF(I37=0,NA(),IF(OR('Std Errors for A11'!I37&gt;'File Information'!$B$12,'N Cells for A11'!I37&lt;='File Information'!$B$11),TRUE,FALSE))),"")</f>
      </c>
      <c r="AI37">
        <f>IF(ISNUMBER(J37),(IF(J37=0,NA(),IF(OR('Std Errors for A11'!J37&gt;'File Information'!$B$12,'N Cells for A11'!J37&lt;='File Information'!$B$11),TRUE,FALSE))),"")</f>
      </c>
      <c r="AJ37">
        <f>IF(ISNUMBER(K37),(IF(K37=0,NA(),IF(OR('Std Errors for A11'!K37&gt;'File Information'!$B$12,'N Cells for A11'!K37&lt;='File Information'!$B$11),TRUE,FALSE))),"")</f>
      </c>
    </row>
    <row r="38" spans="1:36" s="5" customFormat="1" ht="13.5">
      <c r="A38" s="9" t="s">
        <v>27</v>
      </c>
      <c r="B38" s="29"/>
      <c r="C38" s="29"/>
      <c r="D38" s="29"/>
      <c r="E38" s="29"/>
      <c r="F38" s="29"/>
      <c r="G38" s="29"/>
      <c r="H38" s="29"/>
      <c r="I38" s="29"/>
      <c r="J38" s="29"/>
      <c r="K38" s="29"/>
      <c r="AA38">
        <f>IF(ISNUMBER(B38),(IF(B38=0,NA(),IF(OR('Std Errors for A11'!B38&gt;'File Information'!$B$12,'N Cells for A11'!B38&lt;='File Information'!$B$11),TRUE,FALSE))),"")</f>
      </c>
      <c r="AB38">
        <f>IF(ISNUMBER(C38),(IF(C38=0,NA(),IF(OR('Std Errors for A11'!C38&gt;'File Information'!$B$12,'N Cells for A11'!C38&lt;='File Information'!$B$11),TRUE,FALSE))),"")</f>
      </c>
      <c r="AC38">
        <f>IF(ISNUMBER(D38),(IF(D38=0,NA(),IF(OR('Std Errors for A11'!D38&gt;'File Information'!$B$12,'N Cells for A11'!D38&lt;='File Information'!$B$11),TRUE,FALSE))),"")</f>
      </c>
      <c r="AD38">
        <f>IF(ISNUMBER(E38),(IF(E38=0,NA(),IF(OR('Std Errors for A11'!E38&gt;'File Information'!$B$12,'N Cells for A11'!E38&lt;='File Information'!$B$11),TRUE,FALSE))),"")</f>
      </c>
      <c r="AE38">
        <f>IF(ISNUMBER(F38),(IF(F38=0,NA(),IF(OR('Std Errors for A11'!F38&gt;'File Information'!$B$12,'N Cells for A11'!F38&lt;='File Information'!$B$11),TRUE,FALSE))),"")</f>
      </c>
      <c r="AF38">
        <f>IF(ISNUMBER(G38),(IF(G38=0,NA(),IF(OR('Std Errors for A11'!G38&gt;'File Information'!$B$12,'N Cells for A11'!G38&lt;='File Information'!$B$11),TRUE,FALSE))),"")</f>
      </c>
      <c r="AG38">
        <f>IF(ISNUMBER(H38),(IF(H38=0,NA(),IF(OR('Std Errors for A11'!H38&gt;'File Information'!$B$12,'N Cells for A11'!H38&lt;='File Information'!$B$11),TRUE,FALSE))),"")</f>
      </c>
      <c r="AH38">
        <f>IF(ISNUMBER(I38),(IF(I38=0,NA(),IF(OR('Std Errors for A11'!I38&gt;'File Information'!$B$12,'N Cells for A11'!I38&lt;='File Information'!$B$11),TRUE,FALSE))),"")</f>
      </c>
      <c r="AI38">
        <f>IF(ISNUMBER(J38),(IF(J38=0,NA(),IF(OR('Std Errors for A11'!J38&gt;'File Information'!$B$12,'N Cells for A11'!J38&lt;='File Information'!$B$11),TRUE,FALSE))),"")</f>
      </c>
      <c r="AJ38">
        <f>IF(ISNUMBER(K38),(IF(K38=0,NA(),IF(OR('Std Errors for A11'!K38&gt;'File Information'!$B$12,'N Cells for A11'!K38&lt;='File Information'!$B$11),TRUE,FALSE))),"")</f>
      </c>
    </row>
    <row r="39" spans="1:36" s="5" customFormat="1" ht="13.5">
      <c r="A39" s="10" t="s">
        <v>28</v>
      </c>
      <c r="B39" s="29">
        <v>12.8182</v>
      </c>
      <c r="C39" s="29">
        <v>35.1263</v>
      </c>
      <c r="D39" s="29">
        <v>0.7781</v>
      </c>
      <c r="E39" s="29">
        <v>22.4891</v>
      </c>
      <c r="F39" s="29">
        <v>2.4513</v>
      </c>
      <c r="G39" s="29">
        <v>26.7603</v>
      </c>
      <c r="H39" s="29">
        <v>1.3755</v>
      </c>
      <c r="I39" s="29">
        <v>11.9487</v>
      </c>
      <c r="J39" s="29">
        <v>8.1347</v>
      </c>
      <c r="K39" s="29">
        <v>27.6214</v>
      </c>
      <c r="AA39" t="b">
        <f>IF(ISNUMBER(B39),(IF(B39=0,NA(),IF(OR('Std Errors for A11'!B39&gt;'File Information'!$B$12,'N Cells for A11'!B39&lt;='File Information'!$B$11),TRUE,FALSE))),"")</f>
        <v>0</v>
      </c>
      <c r="AB39" t="b">
        <f>IF(ISNUMBER(C39),(IF(C39=0,NA(),IF(OR('Std Errors for A11'!C39&gt;'File Information'!$B$12,'N Cells for A11'!C39&lt;='File Information'!$B$11),TRUE,FALSE))),"")</f>
        <v>0</v>
      </c>
      <c r="AC39" t="b">
        <f>IF(ISNUMBER(D39),(IF(D39=0,NA(),IF(OR('Std Errors for A11'!D39&gt;'File Information'!$B$12,'N Cells for A11'!D39&lt;='File Information'!$B$11),TRUE,FALSE))),"")</f>
        <v>0</v>
      </c>
      <c r="AD39" t="b">
        <f>IF(ISNUMBER(E39),(IF(E39=0,NA(),IF(OR('Std Errors for A11'!E39&gt;'File Information'!$B$12,'N Cells for A11'!E39&lt;='File Information'!$B$11),TRUE,FALSE))),"")</f>
        <v>0</v>
      </c>
      <c r="AE39" t="b">
        <f>IF(ISNUMBER(F39),(IF(F39=0,NA(),IF(OR('Std Errors for A11'!F39&gt;'File Information'!$B$12,'N Cells for A11'!F39&lt;='File Information'!$B$11),TRUE,FALSE))),"")</f>
        <v>0</v>
      </c>
      <c r="AF39" t="b">
        <f>IF(ISNUMBER(G39),(IF(G39=0,NA(),IF(OR('Std Errors for A11'!G39&gt;'File Information'!$B$12,'N Cells for A11'!G39&lt;='File Information'!$B$11),TRUE,FALSE))),"")</f>
        <v>0</v>
      </c>
      <c r="AG39" t="b">
        <f>IF(ISNUMBER(H39),(IF(H39=0,NA(),IF(OR('Std Errors for A11'!H39&gt;'File Information'!$B$12,'N Cells for A11'!H39&lt;='File Information'!$B$11),TRUE,FALSE))),"")</f>
        <v>0</v>
      </c>
      <c r="AH39" t="b">
        <f>IF(ISNUMBER(I39),(IF(I39=0,NA(),IF(OR('Std Errors for A11'!I39&gt;'File Information'!$B$12,'N Cells for A11'!I39&lt;='File Information'!$B$11),TRUE,FALSE))),"")</f>
        <v>0</v>
      </c>
      <c r="AI39" t="b">
        <f>IF(ISNUMBER(J39),(IF(J39=0,NA(),IF(OR('Std Errors for A11'!J39&gt;'File Information'!$B$12,'N Cells for A11'!J39&lt;='File Information'!$B$11),TRUE,FALSE))),"")</f>
        <v>0</v>
      </c>
      <c r="AJ39" t="b">
        <f>IF(ISNUMBER(K39),(IF(K39=0,NA(),IF(OR('Std Errors for A11'!K39&gt;'File Information'!$B$12,'N Cells for A11'!K39&lt;='File Information'!$B$11),TRUE,FALSE))),"")</f>
        <v>0</v>
      </c>
    </row>
    <row r="40" spans="1:36" s="5" customFormat="1" ht="13.5">
      <c r="A40" s="10" t="s">
        <v>29</v>
      </c>
      <c r="B40" s="29">
        <v>1.848</v>
      </c>
      <c r="C40" s="29">
        <v>3.2773</v>
      </c>
      <c r="D40" s="29">
        <v>0.733</v>
      </c>
      <c r="E40" s="29">
        <v>2.4136</v>
      </c>
      <c r="F40" s="29">
        <v>0.5992</v>
      </c>
      <c r="G40" s="29">
        <v>3.0542</v>
      </c>
      <c r="H40" s="29">
        <v>0.2465</v>
      </c>
      <c r="I40" s="29">
        <v>0.9493</v>
      </c>
      <c r="J40" s="29">
        <v>0.755</v>
      </c>
      <c r="K40" s="29">
        <v>2.7346</v>
      </c>
      <c r="AA40" t="b">
        <f>IF(ISNUMBER(B40),(IF(B40=0,NA(),IF(OR('Std Errors for A11'!B40&gt;'File Information'!$B$12,'N Cells for A11'!B40&lt;='File Information'!$B$11),TRUE,FALSE))),"")</f>
        <v>0</v>
      </c>
      <c r="AB40" t="b">
        <f>IF(ISNUMBER(C40),(IF(C40=0,NA(),IF(OR('Std Errors for A11'!C40&gt;'File Information'!$B$12,'N Cells for A11'!C40&lt;='File Information'!$B$11),TRUE,FALSE))),"")</f>
        <v>0</v>
      </c>
      <c r="AC40" t="b">
        <f>IF(ISNUMBER(D40),(IF(D40=0,NA(),IF(OR('Std Errors for A11'!D40&gt;'File Information'!$B$12,'N Cells for A11'!D40&lt;='File Information'!$B$11),TRUE,FALSE))),"")</f>
        <v>0</v>
      </c>
      <c r="AD40" t="b">
        <f>IF(ISNUMBER(E40),(IF(E40=0,NA(),IF(OR('Std Errors for A11'!E40&gt;'File Information'!$B$12,'N Cells for A11'!E40&lt;='File Information'!$B$11),TRUE,FALSE))),"")</f>
        <v>0</v>
      </c>
      <c r="AE40" t="b">
        <f>IF(ISNUMBER(F40),(IF(F40=0,NA(),IF(OR('Std Errors for A11'!F40&gt;'File Information'!$B$12,'N Cells for A11'!F40&lt;='File Information'!$B$11),TRUE,FALSE))),"")</f>
        <v>0</v>
      </c>
      <c r="AF40" t="b">
        <f>IF(ISNUMBER(G40),(IF(G40=0,NA(),IF(OR('Std Errors for A11'!G40&gt;'File Information'!$B$12,'N Cells for A11'!G40&lt;='File Information'!$B$11),TRUE,FALSE))),"")</f>
        <v>0</v>
      </c>
      <c r="AG40" t="b">
        <f>IF(ISNUMBER(H40),(IF(H40=0,NA(),IF(OR('Std Errors for A11'!H40&gt;'File Information'!$B$12,'N Cells for A11'!H40&lt;='File Information'!$B$11),TRUE,FALSE))),"")</f>
        <v>0</v>
      </c>
      <c r="AH40" t="b">
        <f>IF(ISNUMBER(I40),(IF(I40=0,NA(),IF(OR('Std Errors for A11'!I40&gt;'File Information'!$B$12,'N Cells for A11'!I40&lt;='File Information'!$B$11),TRUE,FALSE))),"")</f>
        <v>0</v>
      </c>
      <c r="AI40" t="b">
        <f>IF(ISNUMBER(J40),(IF(J40=0,NA(),IF(OR('Std Errors for A11'!J40&gt;'File Information'!$B$12,'N Cells for A11'!J40&lt;='File Information'!$B$11),TRUE,FALSE))),"")</f>
        <v>0</v>
      </c>
      <c r="AJ40" t="b">
        <f>IF(ISNUMBER(K40),(IF(K40=0,NA(),IF(OR('Std Errors for A11'!K40&gt;'File Information'!$B$12,'N Cells for A11'!K40&lt;='File Information'!$B$11),TRUE,FALSE))),"")</f>
        <v>0</v>
      </c>
    </row>
    <row r="41" spans="1:36" s="5" customFormat="1" ht="13.5">
      <c r="A41" s="10" t="s">
        <v>30</v>
      </c>
      <c r="B41" s="29">
        <v>1.7501</v>
      </c>
      <c r="C41" s="29">
        <v>5.4367</v>
      </c>
      <c r="D41" s="29">
        <v>0.3306</v>
      </c>
      <c r="E41" s="29">
        <v>6.5849</v>
      </c>
      <c r="F41" s="29">
        <v>0.4683</v>
      </c>
      <c r="G41" s="29">
        <v>5.3578</v>
      </c>
      <c r="H41" s="29">
        <v>0.1081</v>
      </c>
      <c r="I41" s="29">
        <v>1.8172</v>
      </c>
      <c r="J41" s="29">
        <v>0.6003</v>
      </c>
      <c r="K41" s="29">
        <v>2.4602</v>
      </c>
      <c r="AA41" t="b">
        <f>IF(ISNUMBER(B41),(IF(B41=0,NA(),IF(OR('Std Errors for A11'!B41&gt;'File Information'!$B$12,'N Cells for A11'!B41&lt;='File Information'!$B$11),TRUE,FALSE))),"")</f>
        <v>0</v>
      </c>
      <c r="AB41" t="b">
        <f>IF(ISNUMBER(C41),(IF(C41=0,NA(),IF(OR('Std Errors for A11'!C41&gt;'File Information'!$B$12,'N Cells for A11'!C41&lt;='File Information'!$B$11),TRUE,FALSE))),"")</f>
        <v>0</v>
      </c>
      <c r="AC41" t="b">
        <f>IF(ISNUMBER(D41),(IF(D41=0,NA(),IF(OR('Std Errors for A11'!D41&gt;'File Information'!$B$12,'N Cells for A11'!D41&lt;='File Information'!$B$11),TRUE,FALSE))),"")</f>
        <v>1</v>
      </c>
      <c r="AD41" t="b">
        <f>IF(ISNUMBER(E41),(IF(E41=0,NA(),IF(OR('Std Errors for A11'!E41&gt;'File Information'!$B$12,'N Cells for A11'!E41&lt;='File Information'!$B$11),TRUE,FALSE))),"")</f>
        <v>0</v>
      </c>
      <c r="AE41" t="b">
        <f>IF(ISNUMBER(F41),(IF(F41=0,NA(),IF(OR('Std Errors for A11'!F41&gt;'File Information'!$B$12,'N Cells for A11'!F41&lt;='File Information'!$B$11),TRUE,FALSE))),"")</f>
        <v>0</v>
      </c>
      <c r="AF41" t="b">
        <f>IF(ISNUMBER(G41),(IF(G41=0,NA(),IF(OR('Std Errors for A11'!G41&gt;'File Information'!$B$12,'N Cells for A11'!G41&lt;='File Information'!$B$11),TRUE,FALSE))),"")</f>
        <v>0</v>
      </c>
      <c r="AG41" t="b">
        <f>IF(ISNUMBER(H41),(IF(H41=0,NA(),IF(OR('Std Errors for A11'!H41&gt;'File Information'!$B$12,'N Cells for A11'!H41&lt;='File Information'!$B$11),TRUE,FALSE))),"")</f>
        <v>1</v>
      </c>
      <c r="AH41" t="b">
        <f>IF(ISNUMBER(I41),(IF(I41=0,NA(),IF(OR('Std Errors for A11'!I41&gt;'File Information'!$B$12,'N Cells for A11'!I41&lt;='File Information'!$B$11),TRUE,FALSE))),"")</f>
        <v>0</v>
      </c>
      <c r="AI41" t="b">
        <f>IF(ISNUMBER(J41),(IF(J41=0,NA(),IF(OR('Std Errors for A11'!J41&gt;'File Information'!$B$12,'N Cells for A11'!J41&lt;='File Information'!$B$11),TRUE,FALSE))),"")</f>
        <v>1</v>
      </c>
      <c r="AJ41" t="b">
        <f>IF(ISNUMBER(K41),(IF(K41=0,NA(),IF(OR('Std Errors for A11'!K41&gt;'File Information'!$B$12,'N Cells for A11'!K41&lt;='File Information'!$B$11),TRUE,FALSE))),"")</f>
        <v>0</v>
      </c>
    </row>
    <row r="42" spans="1:36" s="5" customFormat="1" ht="13.5">
      <c r="A42" s="12"/>
      <c r="B42" s="29"/>
      <c r="C42" s="29"/>
      <c r="D42" s="29"/>
      <c r="E42" s="29"/>
      <c r="F42" s="29"/>
      <c r="G42" s="29"/>
      <c r="H42" s="29"/>
      <c r="I42" s="29"/>
      <c r="J42" s="29"/>
      <c r="K42" s="29"/>
      <c r="AA42">
        <f>IF(ISNUMBER(B42),(IF(B42=0,NA(),IF(OR('Std Errors for A11'!B42&gt;'File Information'!$B$12,'N Cells for A11'!B42&lt;='File Information'!$B$11),TRUE,FALSE))),"")</f>
      </c>
      <c r="AB42">
        <f>IF(ISNUMBER(C42),(IF(C42=0,NA(),IF(OR('Std Errors for A11'!C42&gt;'File Information'!$B$12,'N Cells for A11'!C42&lt;='File Information'!$B$11),TRUE,FALSE))),"")</f>
      </c>
      <c r="AC42">
        <f>IF(ISNUMBER(D42),(IF(D42=0,NA(),IF(OR('Std Errors for A11'!D42&gt;'File Information'!$B$12,'N Cells for A11'!D42&lt;='File Information'!$B$11),TRUE,FALSE))),"")</f>
      </c>
      <c r="AD42">
        <f>IF(ISNUMBER(E42),(IF(E42=0,NA(),IF(OR('Std Errors for A11'!E42&gt;'File Information'!$B$12,'N Cells for A11'!E42&lt;='File Information'!$B$11),TRUE,FALSE))),"")</f>
      </c>
      <c r="AE42">
        <f>IF(ISNUMBER(F42),(IF(F42=0,NA(),IF(OR('Std Errors for A11'!F42&gt;'File Information'!$B$12,'N Cells for A11'!F42&lt;='File Information'!$B$11),TRUE,FALSE))),"")</f>
      </c>
      <c r="AF42">
        <f>IF(ISNUMBER(G42),(IF(G42=0,NA(),IF(OR('Std Errors for A11'!G42&gt;'File Information'!$B$12,'N Cells for A11'!G42&lt;='File Information'!$B$11),TRUE,FALSE))),"")</f>
      </c>
      <c r="AG42">
        <f>IF(ISNUMBER(H42),(IF(H42=0,NA(),IF(OR('Std Errors for A11'!H42&gt;'File Information'!$B$12,'N Cells for A11'!H42&lt;='File Information'!$B$11),TRUE,FALSE))),"")</f>
      </c>
      <c r="AH42">
        <f>IF(ISNUMBER(I42),(IF(I42=0,NA(),IF(OR('Std Errors for A11'!I42&gt;'File Information'!$B$12,'N Cells for A11'!I42&lt;='File Information'!$B$11),TRUE,FALSE))),"")</f>
      </c>
      <c r="AI42">
        <f>IF(ISNUMBER(J42),(IF(J42=0,NA(),IF(OR('Std Errors for A11'!J42&gt;'File Information'!$B$12,'N Cells for A11'!J42&lt;='File Information'!$B$11),TRUE,FALSE))),"")</f>
      </c>
      <c r="AJ42">
        <f>IF(ISNUMBER(K42),(IF(K42=0,NA(),IF(OR('Std Errors for A11'!K42&gt;'File Information'!$B$12,'N Cells for A11'!K42&lt;='File Information'!$B$11),TRUE,FALSE))),"")</f>
      </c>
    </row>
    <row r="43" spans="1:36" s="5" customFormat="1" ht="13.5">
      <c r="A43" s="9" t="s">
        <v>31</v>
      </c>
      <c r="B43" s="29"/>
      <c r="C43" s="29"/>
      <c r="D43" s="29"/>
      <c r="E43" s="29"/>
      <c r="F43" s="29"/>
      <c r="G43" s="29"/>
      <c r="H43" s="29"/>
      <c r="I43" s="29"/>
      <c r="J43" s="29"/>
      <c r="K43" s="29"/>
      <c r="AA43">
        <f>IF(ISNUMBER(B43),(IF(B43=0,NA(),IF(OR('Std Errors for A11'!B43&gt;'File Information'!$B$12,'N Cells for A11'!B43&lt;='File Information'!$B$11),TRUE,FALSE))),"")</f>
      </c>
      <c r="AB43">
        <f>IF(ISNUMBER(C43),(IF(C43=0,NA(),IF(OR('Std Errors for A11'!C43&gt;'File Information'!$B$12,'N Cells for A11'!C43&lt;='File Information'!$B$11),TRUE,FALSE))),"")</f>
      </c>
      <c r="AC43">
        <f>IF(ISNUMBER(D43),(IF(D43=0,NA(),IF(OR('Std Errors for A11'!D43&gt;'File Information'!$B$12,'N Cells for A11'!D43&lt;='File Information'!$B$11),TRUE,FALSE))),"")</f>
      </c>
      <c r="AD43">
        <f>IF(ISNUMBER(E43),(IF(E43=0,NA(),IF(OR('Std Errors for A11'!E43&gt;'File Information'!$B$12,'N Cells for A11'!E43&lt;='File Information'!$B$11),TRUE,FALSE))),"")</f>
      </c>
      <c r="AE43">
        <f>IF(ISNUMBER(F43),(IF(F43=0,NA(),IF(OR('Std Errors for A11'!F43&gt;'File Information'!$B$12,'N Cells for A11'!F43&lt;='File Information'!$B$11),TRUE,FALSE))),"")</f>
      </c>
      <c r="AF43">
        <f>IF(ISNUMBER(G43),(IF(G43=0,NA(),IF(OR('Std Errors for A11'!G43&gt;'File Information'!$B$12,'N Cells for A11'!G43&lt;='File Information'!$B$11),TRUE,FALSE))),"")</f>
      </c>
      <c r="AG43">
        <f>IF(ISNUMBER(H43),(IF(H43=0,NA(),IF(OR('Std Errors for A11'!H43&gt;'File Information'!$B$12,'N Cells for A11'!H43&lt;='File Information'!$B$11),TRUE,FALSE))),"")</f>
      </c>
      <c r="AH43">
        <f>IF(ISNUMBER(I43),(IF(I43=0,NA(),IF(OR('Std Errors for A11'!I43&gt;'File Information'!$B$12,'N Cells for A11'!I43&lt;='File Information'!$B$11),TRUE,FALSE))),"")</f>
      </c>
      <c r="AI43">
        <f>IF(ISNUMBER(J43),(IF(J43=0,NA(),IF(OR('Std Errors for A11'!J43&gt;'File Information'!$B$12,'N Cells for A11'!J43&lt;='File Information'!$B$11),TRUE,FALSE))),"")</f>
      </c>
      <c r="AJ43">
        <f>IF(ISNUMBER(K43),(IF(K43=0,NA(),IF(OR('Std Errors for A11'!K43&gt;'File Information'!$B$12,'N Cells for A11'!K43&lt;='File Information'!$B$11),TRUE,FALSE))),"")</f>
      </c>
    </row>
    <row r="44" spans="1:36" s="5" customFormat="1" ht="13.5">
      <c r="A44" s="10" t="s">
        <v>98</v>
      </c>
      <c r="B44" s="29">
        <v>0.7957</v>
      </c>
      <c r="C44" s="29">
        <v>2.7794</v>
      </c>
      <c r="D44" s="29">
        <v>0.277</v>
      </c>
      <c r="E44" s="29">
        <v>4.7898</v>
      </c>
      <c r="F44" s="29">
        <v>0.3191</v>
      </c>
      <c r="G44" s="29">
        <v>3.4592</v>
      </c>
      <c r="H44" s="29">
        <v>0.0529</v>
      </c>
      <c r="I44" s="29">
        <v>1.0648</v>
      </c>
      <c r="J44" s="29">
        <v>0.2418</v>
      </c>
      <c r="K44" s="29">
        <v>1.2247</v>
      </c>
      <c r="AA44" t="b">
        <f>IF(ISNUMBER(B44),(IF(B44=0,NA(),IF(OR('Std Errors for A11'!B44&gt;'File Information'!$B$12,'N Cells for A11'!B44&lt;='File Information'!$B$11),TRUE,FALSE))),"")</f>
        <v>0</v>
      </c>
      <c r="AB44" t="b">
        <f>IF(ISNUMBER(C44),(IF(C44=0,NA(),IF(OR('Std Errors for A11'!C44&gt;'File Information'!$B$12,'N Cells for A11'!C44&lt;='File Information'!$B$11),TRUE,FALSE))),"")</f>
        <v>0</v>
      </c>
      <c r="AC44" t="b">
        <f>IF(ISNUMBER(D44),(IF(D44=0,NA(),IF(OR('Std Errors for A11'!D44&gt;'File Information'!$B$12,'N Cells for A11'!D44&lt;='File Information'!$B$11),TRUE,FALSE))),"")</f>
        <v>1</v>
      </c>
      <c r="AD44" t="b">
        <f>IF(ISNUMBER(E44),(IF(E44=0,NA(),IF(OR('Std Errors for A11'!E44&gt;'File Information'!$B$12,'N Cells for A11'!E44&lt;='File Information'!$B$11),TRUE,FALSE))),"")</f>
        <v>0</v>
      </c>
      <c r="AE44" t="b">
        <f>IF(ISNUMBER(F44),(IF(F44=0,NA(),IF(OR('Std Errors for A11'!F44&gt;'File Information'!$B$12,'N Cells for A11'!F44&lt;='File Information'!$B$11),TRUE,FALSE))),"")</f>
        <v>0</v>
      </c>
      <c r="AF44" t="b">
        <f>IF(ISNUMBER(G44),(IF(G44=0,NA(),IF(OR('Std Errors for A11'!G44&gt;'File Information'!$B$12,'N Cells for A11'!G44&lt;='File Information'!$B$11),TRUE,FALSE))),"")</f>
        <v>0</v>
      </c>
      <c r="AG44" t="b">
        <f>IF(ISNUMBER(H44),(IF(H44=0,NA(),IF(OR('Std Errors for A11'!H44&gt;'File Information'!$B$12,'N Cells for A11'!H44&lt;='File Information'!$B$11),TRUE,FALSE))),"")</f>
        <v>1</v>
      </c>
      <c r="AH44" t="b">
        <f>IF(ISNUMBER(I44),(IF(I44=0,NA(),IF(OR('Std Errors for A11'!I44&gt;'File Information'!$B$12,'N Cells for A11'!I44&lt;='File Information'!$B$11),TRUE,FALSE))),"")</f>
        <v>0</v>
      </c>
      <c r="AI44" t="b">
        <f>IF(ISNUMBER(J44),(IF(J44=0,NA(),IF(OR('Std Errors for A11'!J44&gt;'File Information'!$B$12,'N Cells for A11'!J44&lt;='File Information'!$B$11),TRUE,FALSE))),"")</f>
        <v>1</v>
      </c>
      <c r="AJ44" t="b">
        <f>IF(ISNUMBER(K44),(IF(K44=0,NA(),IF(OR('Std Errors for A11'!K44&gt;'File Information'!$B$12,'N Cells for A11'!K44&lt;='File Information'!$B$11),TRUE,FALSE))),"")</f>
        <v>1</v>
      </c>
    </row>
    <row r="45" spans="1:36" s="5" customFormat="1" ht="13.5">
      <c r="A45" s="10" t="s">
        <v>32</v>
      </c>
      <c r="B45" s="29">
        <v>15.6206</v>
      </c>
      <c r="C45" s="29">
        <v>41.0609</v>
      </c>
      <c r="D45" s="29">
        <v>1.5647</v>
      </c>
      <c r="E45" s="29">
        <v>26.6978</v>
      </c>
      <c r="F45" s="29">
        <v>3.1997</v>
      </c>
      <c r="G45" s="29">
        <v>31.7131</v>
      </c>
      <c r="H45" s="29">
        <v>1.6772</v>
      </c>
      <c r="I45" s="29">
        <v>13.6504</v>
      </c>
      <c r="J45" s="29">
        <v>9.2483</v>
      </c>
      <c r="K45" s="29">
        <v>31.5916</v>
      </c>
      <c r="AA45" t="b">
        <f>IF(ISNUMBER(B45),(IF(B45=0,NA(),IF(OR('Std Errors for A11'!B45&gt;'File Information'!$B$12,'N Cells for A11'!B45&lt;='File Information'!$B$11),TRUE,FALSE))),"")</f>
        <v>0</v>
      </c>
      <c r="AB45" t="b">
        <f>IF(ISNUMBER(C45),(IF(C45=0,NA(),IF(OR('Std Errors for A11'!C45&gt;'File Information'!$B$12,'N Cells for A11'!C45&lt;='File Information'!$B$11),TRUE,FALSE))),"")</f>
        <v>0</v>
      </c>
      <c r="AC45" t="b">
        <f>IF(ISNUMBER(D45),(IF(D45=0,NA(),IF(OR('Std Errors for A11'!D45&gt;'File Information'!$B$12,'N Cells for A11'!D45&lt;='File Information'!$B$11),TRUE,FALSE))),"")</f>
        <v>0</v>
      </c>
      <c r="AD45" t="b">
        <f>IF(ISNUMBER(E45),(IF(E45=0,NA(),IF(OR('Std Errors for A11'!E45&gt;'File Information'!$B$12,'N Cells for A11'!E45&lt;='File Information'!$B$11),TRUE,FALSE))),"")</f>
        <v>0</v>
      </c>
      <c r="AE45" t="b">
        <f>IF(ISNUMBER(F45),(IF(F45=0,NA(),IF(OR('Std Errors for A11'!F45&gt;'File Information'!$B$12,'N Cells for A11'!F45&lt;='File Information'!$B$11),TRUE,FALSE))),"")</f>
        <v>0</v>
      </c>
      <c r="AF45" t="b">
        <f>IF(ISNUMBER(G45),(IF(G45=0,NA(),IF(OR('Std Errors for A11'!G45&gt;'File Information'!$B$12,'N Cells for A11'!G45&lt;='File Information'!$B$11),TRUE,FALSE))),"")</f>
        <v>0</v>
      </c>
      <c r="AG45" t="b">
        <f>IF(ISNUMBER(H45),(IF(H45=0,NA(),IF(OR('Std Errors for A11'!H45&gt;'File Information'!$B$12,'N Cells for A11'!H45&lt;='File Information'!$B$11),TRUE,FALSE))),"")</f>
        <v>0</v>
      </c>
      <c r="AH45" t="b">
        <f>IF(ISNUMBER(I45),(IF(I45=0,NA(),IF(OR('Std Errors for A11'!I45&gt;'File Information'!$B$12,'N Cells for A11'!I45&lt;='File Information'!$B$11),TRUE,FALSE))),"")</f>
        <v>0</v>
      </c>
      <c r="AI45" t="b">
        <f>IF(ISNUMBER(J45),(IF(J45=0,NA(),IF(OR('Std Errors for A11'!J45&gt;'File Information'!$B$12,'N Cells for A11'!J45&lt;='File Information'!$B$11),TRUE,FALSE))),"")</f>
        <v>0</v>
      </c>
      <c r="AJ45" t="b">
        <f>IF(ISNUMBER(K45),(IF(K45=0,NA(),IF(OR('Std Errors for A11'!K45&gt;'File Information'!$B$12,'N Cells for A11'!K45&lt;='File Information'!$B$11),TRUE,FALSE))),"")</f>
        <v>0</v>
      </c>
    </row>
    <row r="46" spans="1:36" s="5" customFormat="1" ht="13.5">
      <c r="A46" s="23"/>
      <c r="B46" s="29"/>
      <c r="C46" s="29"/>
      <c r="D46" s="29"/>
      <c r="E46" s="29"/>
      <c r="F46" s="29"/>
      <c r="G46" s="29"/>
      <c r="H46" s="29"/>
      <c r="I46" s="29"/>
      <c r="J46" s="29"/>
      <c r="K46" s="29"/>
      <c r="AA46">
        <f>IF(ISNUMBER(B46),(IF(B46=0,NA(),IF(OR('Std Errors for A11'!B46&gt;'File Information'!$B$12,'N Cells for A11'!B46&lt;='File Information'!$B$11),TRUE,FALSE))),"")</f>
      </c>
      <c r="AB46">
        <f>IF(ISNUMBER(C46),(IF(C46=0,NA(),IF(OR('Std Errors for A11'!C46&gt;'File Information'!$B$12,'N Cells for A11'!C46&lt;='File Information'!$B$11),TRUE,FALSE))),"")</f>
      </c>
      <c r="AC46">
        <f>IF(ISNUMBER(D46),(IF(D46=0,NA(),IF(OR('Std Errors for A11'!D46&gt;'File Information'!$B$12,'N Cells for A11'!D46&lt;='File Information'!$B$11),TRUE,FALSE))),"")</f>
      </c>
      <c r="AD46">
        <f>IF(ISNUMBER(E46),(IF(E46=0,NA(),IF(OR('Std Errors for A11'!E46&gt;'File Information'!$B$12,'N Cells for A11'!E46&lt;='File Information'!$B$11),TRUE,FALSE))),"")</f>
      </c>
      <c r="AE46">
        <f>IF(ISNUMBER(F46),(IF(F46=0,NA(),IF(OR('Std Errors for A11'!F46&gt;'File Information'!$B$12,'N Cells for A11'!F46&lt;='File Information'!$B$11),TRUE,FALSE))),"")</f>
      </c>
      <c r="AF46">
        <f>IF(ISNUMBER(G46),(IF(G46=0,NA(),IF(OR('Std Errors for A11'!G46&gt;'File Information'!$B$12,'N Cells for A11'!G46&lt;='File Information'!$B$11),TRUE,FALSE))),"")</f>
      </c>
      <c r="AG46">
        <f>IF(ISNUMBER(H46),(IF(H46=0,NA(),IF(OR('Std Errors for A11'!H46&gt;'File Information'!$B$12,'N Cells for A11'!H46&lt;='File Information'!$B$11),TRUE,FALSE))),"")</f>
      </c>
      <c r="AH46">
        <f>IF(ISNUMBER(I46),(IF(I46=0,NA(),IF(OR('Std Errors for A11'!I46&gt;'File Information'!$B$12,'N Cells for A11'!I46&lt;='File Information'!$B$11),TRUE,FALSE))),"")</f>
      </c>
      <c r="AI46">
        <f>IF(ISNUMBER(J46),(IF(J46=0,NA(),IF(OR('Std Errors for A11'!J46&gt;'File Information'!$B$12,'N Cells for A11'!J46&lt;='File Information'!$B$11),TRUE,FALSE))),"")</f>
      </c>
      <c r="AJ46">
        <f>IF(ISNUMBER(K46),(IF(K46=0,NA(),IF(OR('Std Errors for A11'!K46&gt;'File Information'!$B$12,'N Cells for A11'!K46&lt;='File Information'!$B$11),TRUE,FALSE))),"")</f>
      </c>
    </row>
    <row r="47" spans="1:36" s="5" customFormat="1" ht="13.5">
      <c r="A47" s="9" t="s">
        <v>33</v>
      </c>
      <c r="B47" s="29"/>
      <c r="C47" s="29"/>
      <c r="D47" s="29"/>
      <c r="E47" s="29"/>
      <c r="F47" s="29"/>
      <c r="G47" s="29"/>
      <c r="H47" s="29"/>
      <c r="I47" s="29"/>
      <c r="J47" s="29"/>
      <c r="K47" s="29"/>
      <c r="AA47" t="b">
        <f>IF(ISNUMBER(B57),(IF(B57=0,NA(),IF(OR('Std Errors for A11'!B47&gt;'File Information'!$B$12,'N Cells for A11'!B47&lt;='File Information'!$B$11),TRUE,FALSE))),"")</f>
        <v>1</v>
      </c>
      <c r="AB47" t="b">
        <f>IF(ISNUMBER(C57),(IF(C57=0,NA(),IF(OR('Std Errors for A11'!C47&gt;'File Information'!$B$12,'N Cells for A11'!C47&lt;='File Information'!$B$11),TRUE,FALSE))),"")</f>
        <v>1</v>
      </c>
      <c r="AC47" t="b">
        <f>IF(ISNUMBER(D57),(IF(D57=0,NA(),IF(OR('Std Errors for A11'!D47&gt;'File Information'!$B$12,'N Cells for A11'!D47&lt;='File Information'!$B$11),TRUE,FALSE))),"")</f>
        <v>1</v>
      </c>
      <c r="AD47" t="b">
        <f>IF(ISNUMBER(E57),(IF(E57=0,NA(),IF(OR('Std Errors for A11'!E47&gt;'File Information'!$B$12,'N Cells for A11'!E47&lt;='File Information'!$B$11),TRUE,FALSE))),"")</f>
        <v>1</v>
      </c>
      <c r="AE47" t="b">
        <f>IF(ISNUMBER(F57),(IF(F57=0,NA(),IF(OR('Std Errors for A11'!F47&gt;'File Information'!$B$12,'N Cells for A11'!F47&lt;='File Information'!$B$11),TRUE,FALSE))),"")</f>
        <v>1</v>
      </c>
      <c r="AF47" t="b">
        <f>IF(ISNUMBER(G57),(IF(G57=0,NA(),IF(OR('Std Errors for A11'!G47&gt;'File Information'!$B$12,'N Cells for A11'!G47&lt;='File Information'!$B$11),TRUE,FALSE))),"")</f>
        <v>1</v>
      </c>
      <c r="AG47" t="b">
        <f>IF(ISNUMBER(H57),(IF(H57=0,NA(),IF(OR('Std Errors for A11'!H47&gt;'File Information'!$B$12,'N Cells for A11'!H47&lt;='File Information'!$B$11),TRUE,FALSE))),"")</f>
        <v>1</v>
      </c>
      <c r="AH47" t="b">
        <f>IF(ISNUMBER(I57),(IF(I57=0,NA(),IF(OR('Std Errors for A11'!I47&gt;'File Information'!$B$12,'N Cells for A11'!I47&lt;='File Information'!$B$11),TRUE,FALSE))),"")</f>
        <v>1</v>
      </c>
      <c r="AI47" t="b">
        <f>IF(ISNUMBER(J57),(IF(J57=0,NA(),IF(OR('Std Errors for A11'!J47&gt;'File Information'!$B$12,'N Cells for A11'!J47&lt;='File Information'!$B$11),TRUE,FALSE))),"")</f>
        <v>1</v>
      </c>
      <c r="AJ47" t="b">
        <f>IF(ISNUMBER(K57),(IF(K57=0,NA(),IF(OR('Std Errors for A11'!K47&gt;'File Information'!$B$12,'N Cells for A11'!K47&lt;='File Information'!$B$11),TRUE,FALSE))),"")</f>
        <v>1</v>
      </c>
    </row>
    <row r="48" spans="1:36" s="5" customFormat="1" ht="13.5">
      <c r="A48" s="10" t="s">
        <v>34</v>
      </c>
      <c r="B48" s="29">
        <v>0.4556</v>
      </c>
      <c r="C48" s="29">
        <v>0.4618</v>
      </c>
      <c r="D48" s="29">
        <v>0.1258</v>
      </c>
      <c r="E48" s="29">
        <v>0.2306</v>
      </c>
      <c r="F48" s="29">
        <v>0.1174</v>
      </c>
      <c r="G48" s="29">
        <v>0.3742</v>
      </c>
      <c r="H48" s="29">
        <v>0.0141</v>
      </c>
      <c r="I48" s="29">
        <v>0.0089</v>
      </c>
      <c r="J48" s="29">
        <v>0.2676</v>
      </c>
      <c r="K48" s="29">
        <v>0.3806</v>
      </c>
      <c r="AA48" t="b">
        <f>IF(ISNUMBER(B48),(IF(B48=0,NA(),IF(OR('Std Errors for A11'!B48&gt;'File Information'!$B$12,'N Cells for A11'!B48&lt;='File Information'!$B$11),TRUE,FALSE))),"")</f>
        <v>0</v>
      </c>
      <c r="AB48" t="b">
        <f>IF(ISNUMBER(C48),(IF(C48=0,NA(),IF(OR('Std Errors for A11'!C48&gt;'File Information'!$B$12,'N Cells for A11'!C48&lt;='File Information'!$B$11),TRUE,FALSE))),"")</f>
        <v>0</v>
      </c>
      <c r="AC48" t="b">
        <f>IF(ISNUMBER(D48),(IF(D48=0,NA(),IF(OR('Std Errors for A11'!D48&gt;'File Information'!$B$12,'N Cells for A11'!D48&lt;='File Information'!$B$11),TRUE,FALSE))),"")</f>
        <v>0</v>
      </c>
      <c r="AD48" t="b">
        <f>IF(ISNUMBER(E48),(IF(E48=0,NA(),IF(OR('Std Errors for A11'!E48&gt;'File Information'!$B$12,'N Cells for A11'!E48&lt;='File Information'!$B$11),TRUE,FALSE))),"")</f>
        <v>0</v>
      </c>
      <c r="AE48" t="b">
        <f>IF(ISNUMBER(F48),(IF(F48=0,NA(),IF(OR('Std Errors for A11'!F48&gt;'File Information'!$B$12,'N Cells for A11'!F48&lt;='File Information'!$B$11),TRUE,FALSE))),"")</f>
        <v>1</v>
      </c>
      <c r="AF48" t="b">
        <f>IF(ISNUMBER(G48),(IF(G48=0,NA(),IF(OR('Std Errors for A11'!G48&gt;'File Information'!$B$12,'N Cells for A11'!G48&lt;='File Information'!$B$11),TRUE,FALSE))),"")</f>
        <v>1</v>
      </c>
      <c r="AG48" t="b">
        <f>IF(ISNUMBER(H48),(IF(H48=0,NA(),IF(OR('Std Errors for A11'!H48&gt;'File Information'!$B$12,'N Cells for A11'!H48&lt;='File Information'!$B$11),TRUE,FALSE))),"")</f>
        <v>1</v>
      </c>
      <c r="AH48" t="b">
        <f>IF(ISNUMBER(I48),(IF(I48=0,NA(),IF(OR('Std Errors for A11'!I48&gt;'File Information'!$B$12,'N Cells for A11'!I48&lt;='File Information'!$B$11),TRUE,FALSE))),"")</f>
        <v>1</v>
      </c>
      <c r="AI48" t="b">
        <f>IF(ISNUMBER(J48),(IF(J48=0,NA(),IF(OR('Std Errors for A11'!J48&gt;'File Information'!$B$12,'N Cells for A11'!J48&lt;='File Information'!$B$11),TRUE,FALSE))),"")</f>
        <v>0</v>
      </c>
      <c r="AJ48" t="b">
        <f>IF(ISNUMBER(K48),(IF(K48=0,NA(),IF(OR('Std Errors for A11'!K48&gt;'File Information'!$B$12,'N Cells for A11'!K48&lt;='File Information'!$B$11),TRUE,FALSE))),"")</f>
        <v>0</v>
      </c>
    </row>
    <row r="49" spans="1:36" s="5" customFormat="1" ht="13.5">
      <c r="A49" s="10" t="s">
        <v>35</v>
      </c>
      <c r="B49" s="29">
        <v>0.8919</v>
      </c>
      <c r="C49" s="29">
        <v>0.8897</v>
      </c>
      <c r="D49" s="29">
        <v>0.1842</v>
      </c>
      <c r="E49" s="29">
        <v>0.3522</v>
      </c>
      <c r="F49" s="29">
        <v>0.1385</v>
      </c>
      <c r="G49" s="29">
        <v>0.5387</v>
      </c>
      <c r="H49" s="29">
        <v>0.009</v>
      </c>
      <c r="I49" s="29">
        <v>0.1982</v>
      </c>
      <c r="J49" s="29">
        <v>1.2328</v>
      </c>
      <c r="K49" s="29">
        <v>1.1305</v>
      </c>
      <c r="AA49" t="b">
        <f>IF(ISNUMBER(B49),(IF(B49=0,NA(),IF(OR('Std Errors for A11'!B49&gt;'File Information'!$B$12,'N Cells for A11'!B49&lt;='File Information'!$B$11),TRUE,FALSE))),"")</f>
        <v>0</v>
      </c>
      <c r="AB49" t="b">
        <f>IF(ISNUMBER(C49),(IF(C49=0,NA(),IF(OR('Std Errors for A11'!C49&gt;'File Information'!$B$12,'N Cells for A11'!C49&lt;='File Information'!$B$11),TRUE,FALSE))),"")</f>
        <v>0</v>
      </c>
      <c r="AC49" t="b">
        <f>IF(ISNUMBER(D49),(IF(D49=0,NA(),IF(OR('Std Errors for A11'!D49&gt;'File Information'!$B$12,'N Cells for A11'!D49&lt;='File Information'!$B$11),TRUE,FALSE))),"")</f>
        <v>0</v>
      </c>
      <c r="AD49" t="b">
        <f>IF(ISNUMBER(E49),(IF(E49=0,NA(),IF(OR('Std Errors for A11'!E49&gt;'File Information'!$B$12,'N Cells for A11'!E49&lt;='File Information'!$B$11),TRUE,FALSE))),"")</f>
        <v>1</v>
      </c>
      <c r="AE49" t="b">
        <f>IF(ISNUMBER(F49),(IF(F49=0,NA(),IF(OR('Std Errors for A11'!F49&gt;'File Information'!$B$12,'N Cells for A11'!F49&lt;='File Information'!$B$11),TRUE,FALSE))),"")</f>
        <v>0</v>
      </c>
      <c r="AF49" t="b">
        <f>IF(ISNUMBER(G49),(IF(G49=0,NA(),IF(OR('Std Errors for A11'!G49&gt;'File Information'!$B$12,'N Cells for A11'!G49&lt;='File Information'!$B$11),TRUE,FALSE))),"")</f>
        <v>1</v>
      </c>
      <c r="AG49" t="b">
        <f>IF(ISNUMBER(H49),(IF(H49=0,NA(),IF(OR('Std Errors for A11'!H49&gt;'File Information'!$B$12,'N Cells for A11'!H49&lt;='File Information'!$B$11),TRUE,FALSE))),"")</f>
        <v>1</v>
      </c>
      <c r="AH49" t="b">
        <f>IF(ISNUMBER(I49),(IF(I49=0,NA(),IF(OR('Std Errors for A11'!I49&gt;'File Information'!$B$12,'N Cells for A11'!I49&lt;='File Information'!$B$11),TRUE,FALSE))),"")</f>
        <v>1</v>
      </c>
      <c r="AI49" t="b">
        <f>IF(ISNUMBER(J49),(IF(J49=0,NA(),IF(OR('Std Errors for A11'!J49&gt;'File Information'!$B$12,'N Cells for A11'!J49&lt;='File Information'!$B$11),TRUE,FALSE))),"")</f>
        <v>0</v>
      </c>
      <c r="AJ49" t="b">
        <f>IF(ISNUMBER(K49),(IF(K49=0,NA(),IF(OR('Std Errors for A11'!K49&gt;'File Information'!$B$12,'N Cells for A11'!K49&lt;='File Information'!$B$11),TRUE,FALSE))),"")</f>
        <v>0</v>
      </c>
    </row>
    <row r="50" spans="1:36" s="5" customFormat="1" ht="13.5">
      <c r="A50" s="10" t="s">
        <v>36</v>
      </c>
      <c r="B50" s="29">
        <v>0.9346</v>
      </c>
      <c r="C50" s="29">
        <v>0.7727</v>
      </c>
      <c r="D50" s="29">
        <v>0.1917</v>
      </c>
      <c r="E50" s="29">
        <v>0.693</v>
      </c>
      <c r="F50" s="29">
        <v>0.3388</v>
      </c>
      <c r="G50" s="29">
        <v>0.7257</v>
      </c>
      <c r="H50" s="29">
        <v>0.1612</v>
      </c>
      <c r="I50" s="29">
        <v>0.2328</v>
      </c>
      <c r="J50" s="29">
        <v>1.2867</v>
      </c>
      <c r="K50" s="29">
        <v>1.3205</v>
      </c>
      <c r="AA50" t="b">
        <f>IF(ISNUMBER(B50),(IF(B50=0,NA(),IF(OR('Std Errors for A11'!B50&gt;'File Information'!$B$12,'N Cells for A11'!B50&lt;='File Information'!$B$11),TRUE,FALSE))),"")</f>
        <v>0</v>
      </c>
      <c r="AB50" t="b">
        <f>IF(ISNUMBER(C50),(IF(C50=0,NA(),IF(OR('Std Errors for A11'!C50&gt;'File Information'!$B$12,'N Cells for A11'!C50&lt;='File Information'!$B$11),TRUE,FALSE))),"")</f>
        <v>0</v>
      </c>
      <c r="AC50" t="b">
        <f>IF(ISNUMBER(D50),(IF(D50=0,NA(),IF(OR('Std Errors for A11'!D50&gt;'File Information'!$B$12,'N Cells for A11'!D50&lt;='File Information'!$B$11),TRUE,FALSE))),"")</f>
        <v>0</v>
      </c>
      <c r="AD50" t="b">
        <f>IF(ISNUMBER(E50),(IF(E50=0,NA(),IF(OR('Std Errors for A11'!E50&gt;'File Information'!$B$12,'N Cells for A11'!E50&lt;='File Information'!$B$11),TRUE,FALSE))),"")</f>
        <v>0</v>
      </c>
      <c r="AE50" t="b">
        <f>IF(ISNUMBER(F50),(IF(F50=0,NA(),IF(OR('Std Errors for A11'!F50&gt;'File Information'!$B$12,'N Cells for A11'!F50&lt;='File Information'!$B$11),TRUE,FALSE))),"")</f>
        <v>0</v>
      </c>
      <c r="AF50" t="b">
        <f>IF(ISNUMBER(G50),(IF(G50=0,NA(),IF(OR('Std Errors for A11'!G50&gt;'File Information'!$B$12,'N Cells for A11'!G50&lt;='File Information'!$B$11),TRUE,FALSE))),"")</f>
        <v>0</v>
      </c>
      <c r="AG50" t="b">
        <f>IF(ISNUMBER(H50),(IF(H50=0,NA(),IF(OR('Std Errors for A11'!H50&gt;'File Information'!$B$12,'N Cells for A11'!H50&lt;='File Information'!$B$11),TRUE,FALSE))),"")</f>
        <v>0</v>
      </c>
      <c r="AH50" t="b">
        <f>IF(ISNUMBER(I50),(IF(I50=0,NA(),IF(OR('Std Errors for A11'!I50&gt;'File Information'!$B$12,'N Cells for A11'!I50&lt;='File Information'!$B$11),TRUE,FALSE))),"")</f>
        <v>1</v>
      </c>
      <c r="AI50" t="b">
        <f>IF(ISNUMBER(J50),(IF(J50=0,NA(),IF(OR('Std Errors for A11'!J50&gt;'File Information'!$B$12,'N Cells for A11'!J50&lt;='File Information'!$B$11),TRUE,FALSE))),"")</f>
        <v>0</v>
      </c>
      <c r="AJ50" t="b">
        <f>IF(ISNUMBER(K50),(IF(K50=0,NA(),IF(OR('Std Errors for A11'!K50&gt;'File Information'!$B$12,'N Cells for A11'!K50&lt;='File Information'!$B$11),TRUE,FALSE))),"")</f>
        <v>0</v>
      </c>
    </row>
    <row r="51" spans="1:36" s="5" customFormat="1" ht="13.5">
      <c r="A51" s="10" t="s">
        <v>37</v>
      </c>
      <c r="B51" s="29">
        <v>1.0582</v>
      </c>
      <c r="C51" s="29">
        <v>1.386</v>
      </c>
      <c r="D51" s="29">
        <v>0.3128</v>
      </c>
      <c r="E51" s="29">
        <v>1.308</v>
      </c>
      <c r="F51" s="29">
        <v>0.3856</v>
      </c>
      <c r="G51" s="29">
        <v>0.9741</v>
      </c>
      <c r="H51" s="29">
        <v>0.1683</v>
      </c>
      <c r="I51" s="29">
        <v>0.476</v>
      </c>
      <c r="J51" s="29">
        <v>1.3956</v>
      </c>
      <c r="K51" s="29">
        <v>2.1851</v>
      </c>
      <c r="AA51" t="b">
        <f>IF(ISNUMBER(B51),(IF(B51=0,NA(),IF(OR('Std Errors for A11'!B51&gt;'File Information'!$B$12,'N Cells for A11'!B51&lt;='File Information'!$B$11),TRUE,FALSE))),"")</f>
        <v>0</v>
      </c>
      <c r="AB51" t="b">
        <f>IF(ISNUMBER(C51),(IF(C51=0,NA(),IF(OR('Std Errors for A11'!C51&gt;'File Information'!$B$12,'N Cells for A11'!C51&lt;='File Information'!$B$11),TRUE,FALSE))),"")</f>
        <v>0</v>
      </c>
      <c r="AC51" t="b">
        <f>IF(ISNUMBER(D51),(IF(D51=0,NA(),IF(OR('Std Errors for A11'!D51&gt;'File Information'!$B$12,'N Cells for A11'!D51&lt;='File Information'!$B$11),TRUE,FALSE))),"")</f>
        <v>1</v>
      </c>
      <c r="AD51" t="b">
        <f>IF(ISNUMBER(E51),(IF(E51=0,NA(),IF(OR('Std Errors for A11'!E51&gt;'File Information'!$B$12,'N Cells for A11'!E51&lt;='File Information'!$B$11),TRUE,FALSE))),"")</f>
        <v>0</v>
      </c>
      <c r="AE51" t="b">
        <f>IF(ISNUMBER(F51),(IF(F51=0,NA(),IF(OR('Std Errors for A11'!F51&gt;'File Information'!$B$12,'N Cells for A11'!F51&lt;='File Information'!$B$11),TRUE,FALSE))),"")</f>
        <v>0</v>
      </c>
      <c r="AF51" t="b">
        <f>IF(ISNUMBER(G51),(IF(G51=0,NA(),IF(OR('Std Errors for A11'!G51&gt;'File Information'!$B$12,'N Cells for A11'!G51&lt;='File Information'!$B$11),TRUE,FALSE))),"")</f>
        <v>0</v>
      </c>
      <c r="AG51" t="b">
        <f>IF(ISNUMBER(H51),(IF(H51=0,NA(),IF(OR('Std Errors for A11'!H51&gt;'File Information'!$B$12,'N Cells for A11'!H51&lt;='File Information'!$B$11),TRUE,FALSE))),"")</f>
        <v>0</v>
      </c>
      <c r="AH51" t="b">
        <f>IF(ISNUMBER(I51),(IF(I51=0,NA(),IF(OR('Std Errors for A11'!I51&gt;'File Information'!$B$12,'N Cells for A11'!I51&lt;='File Information'!$B$11),TRUE,FALSE))),"")</f>
        <v>0</v>
      </c>
      <c r="AI51" t="b">
        <f>IF(ISNUMBER(J51),(IF(J51=0,NA(),IF(OR('Std Errors for A11'!J51&gt;'File Information'!$B$12,'N Cells for A11'!J51&lt;='File Information'!$B$11),TRUE,FALSE))),"")</f>
        <v>0</v>
      </c>
      <c r="AJ51" t="b">
        <f>IF(ISNUMBER(K51),(IF(K51=0,NA(),IF(OR('Std Errors for A11'!K51&gt;'File Information'!$B$12,'N Cells for A11'!K51&lt;='File Information'!$B$11),TRUE,FALSE))),"")</f>
        <v>0</v>
      </c>
    </row>
    <row r="52" spans="1:36" s="5" customFormat="1" ht="13.5">
      <c r="A52" s="10" t="s">
        <v>38</v>
      </c>
      <c r="B52" s="29">
        <v>1.2735</v>
      </c>
      <c r="C52" s="29">
        <v>1.6785</v>
      </c>
      <c r="D52" s="29">
        <v>0.1834</v>
      </c>
      <c r="E52" s="29">
        <v>1.2157</v>
      </c>
      <c r="F52" s="29">
        <v>0.2358</v>
      </c>
      <c r="G52" s="29">
        <v>0.7444</v>
      </c>
      <c r="H52" s="29">
        <v>0.147</v>
      </c>
      <c r="I52" s="29">
        <v>0.4249</v>
      </c>
      <c r="J52" s="29">
        <v>0.8173</v>
      </c>
      <c r="K52" s="29">
        <v>2.2479</v>
      </c>
      <c r="AA52" t="b">
        <f>IF(ISNUMBER(B52),(IF(B52=0,NA(),IF(OR('Std Errors for A11'!B52&gt;'File Information'!$B$12,'N Cells for A11'!B52&lt;='File Information'!$B$11),TRUE,FALSE))),"")</f>
        <v>0</v>
      </c>
      <c r="AB52" t="b">
        <f>IF(ISNUMBER(C52),(IF(C52=0,NA(),IF(OR('Std Errors for A11'!C52&gt;'File Information'!$B$12,'N Cells for A11'!C52&lt;='File Information'!$B$11),TRUE,FALSE))),"")</f>
        <v>0</v>
      </c>
      <c r="AC52" t="b">
        <f>IF(ISNUMBER(D52),(IF(D52=0,NA(),IF(OR('Std Errors for A11'!D52&gt;'File Information'!$B$12,'N Cells for A11'!D52&lt;='File Information'!$B$11),TRUE,FALSE))),"")</f>
        <v>1</v>
      </c>
      <c r="AD52" t="b">
        <f>IF(ISNUMBER(E52),(IF(E52=0,NA(),IF(OR('Std Errors for A11'!E52&gt;'File Information'!$B$12,'N Cells for A11'!E52&lt;='File Information'!$B$11),TRUE,FALSE))),"")</f>
        <v>0</v>
      </c>
      <c r="AE52" t="b">
        <f>IF(ISNUMBER(F52),(IF(F52=0,NA(),IF(OR('Std Errors for A11'!F52&gt;'File Information'!$B$12,'N Cells for A11'!F52&lt;='File Information'!$B$11),TRUE,FALSE))),"")</f>
        <v>1</v>
      </c>
      <c r="AF52" t="b">
        <f>IF(ISNUMBER(G52),(IF(G52=0,NA(),IF(OR('Std Errors for A11'!G52&gt;'File Information'!$B$12,'N Cells for A11'!G52&lt;='File Information'!$B$11),TRUE,FALSE))),"")</f>
        <v>0</v>
      </c>
      <c r="AG52" t="b">
        <f>IF(ISNUMBER(H52),(IF(H52=0,NA(),IF(OR('Std Errors for A11'!H52&gt;'File Information'!$B$12,'N Cells for A11'!H52&lt;='File Information'!$B$11),TRUE,FALSE))),"")</f>
        <v>0</v>
      </c>
      <c r="AH52" t="b">
        <f>IF(ISNUMBER(I52),(IF(I52=0,NA(),IF(OR('Std Errors for A11'!I52&gt;'File Information'!$B$12,'N Cells for A11'!I52&lt;='File Information'!$B$11),TRUE,FALSE))),"")</f>
        <v>0</v>
      </c>
      <c r="AI52" t="b">
        <f>IF(ISNUMBER(J52),(IF(J52=0,NA(),IF(OR('Std Errors for A11'!J52&gt;'File Information'!$B$12,'N Cells for A11'!J52&lt;='File Information'!$B$11),TRUE,FALSE))),"")</f>
        <v>0</v>
      </c>
      <c r="AJ52" t="b">
        <f>IF(ISNUMBER(K52),(IF(K52=0,NA(),IF(OR('Std Errors for A11'!K52&gt;'File Information'!$B$12,'N Cells for A11'!K52&lt;='File Information'!$B$11),TRUE,FALSE))),"")</f>
        <v>0</v>
      </c>
    </row>
    <row r="53" spans="1:36" s="5" customFormat="1" ht="13.5">
      <c r="A53" s="10" t="s">
        <v>39</v>
      </c>
      <c r="B53" s="29">
        <v>2.9784</v>
      </c>
      <c r="C53" s="29">
        <v>3.8645</v>
      </c>
      <c r="D53" s="29">
        <v>0.3322</v>
      </c>
      <c r="E53" s="29">
        <v>3.6118</v>
      </c>
      <c r="F53" s="29">
        <v>0.6514</v>
      </c>
      <c r="G53" s="29">
        <v>2.9812</v>
      </c>
      <c r="H53" s="29">
        <v>0.3378</v>
      </c>
      <c r="I53" s="29">
        <v>1.1139</v>
      </c>
      <c r="J53" s="29">
        <v>1.4946</v>
      </c>
      <c r="K53" s="29">
        <v>5.7014</v>
      </c>
      <c r="AA53" t="b">
        <f>IF(ISNUMBER(B53),(IF(B53=0,NA(),IF(OR('Std Errors for A11'!B53&gt;'File Information'!$B$12,'N Cells for A11'!B53&lt;='File Information'!$B$11),TRUE,FALSE))),"")</f>
        <v>0</v>
      </c>
      <c r="AB53" t="b">
        <f>IF(ISNUMBER(C53),(IF(C53=0,NA(),IF(OR('Std Errors for A11'!C53&gt;'File Information'!$B$12,'N Cells for A11'!C53&lt;='File Information'!$B$11),TRUE,FALSE))),"")</f>
        <v>0</v>
      </c>
      <c r="AC53" t="b">
        <f>IF(ISNUMBER(D53),(IF(D53=0,NA(),IF(OR('Std Errors for A11'!D53&gt;'File Information'!$B$12,'N Cells for A11'!D53&lt;='File Information'!$B$11),TRUE,FALSE))),"")</f>
        <v>1</v>
      </c>
      <c r="AD53" t="b">
        <f>IF(ISNUMBER(E53),(IF(E53=0,NA(),IF(OR('Std Errors for A11'!E53&gt;'File Information'!$B$12,'N Cells for A11'!E53&lt;='File Information'!$B$11),TRUE,FALSE))),"")</f>
        <v>0</v>
      </c>
      <c r="AE53" t="b">
        <f>IF(ISNUMBER(F53),(IF(F53=0,NA(),IF(OR('Std Errors for A11'!F53&gt;'File Information'!$B$12,'N Cells for A11'!F53&lt;='File Information'!$B$11),TRUE,FALSE))),"")</f>
        <v>0</v>
      </c>
      <c r="AF53" t="b">
        <f>IF(ISNUMBER(G53),(IF(G53=0,NA(),IF(OR('Std Errors for A11'!G53&gt;'File Information'!$B$12,'N Cells for A11'!G53&lt;='File Information'!$B$11),TRUE,FALSE))),"")</f>
        <v>0</v>
      </c>
      <c r="AG53" t="b">
        <f>IF(ISNUMBER(H53),(IF(H53=0,NA(),IF(OR('Std Errors for A11'!H53&gt;'File Information'!$B$12,'N Cells for A11'!H53&lt;='File Information'!$B$11),TRUE,FALSE))),"")</f>
        <v>0</v>
      </c>
      <c r="AH53" t="b">
        <f>IF(ISNUMBER(I53),(IF(I53=0,NA(),IF(OR('Std Errors for A11'!I53&gt;'File Information'!$B$12,'N Cells for A11'!I53&lt;='File Information'!$B$11),TRUE,FALSE))),"")</f>
        <v>0</v>
      </c>
      <c r="AI53" t="b">
        <f>IF(ISNUMBER(J53),(IF(J53=0,NA(),IF(OR('Std Errors for A11'!J53&gt;'File Information'!$B$12,'N Cells for A11'!J53&lt;='File Information'!$B$11),TRUE,FALSE))),"")</f>
        <v>0</v>
      </c>
      <c r="AJ53" t="b">
        <f>IF(ISNUMBER(K53),(IF(K53=0,NA(),IF(OR('Std Errors for A11'!K53&gt;'File Information'!$B$12,'N Cells for A11'!K53&lt;='File Information'!$B$11),TRUE,FALSE))),"")</f>
        <v>0</v>
      </c>
    </row>
    <row r="54" spans="1:36" s="5" customFormat="1" ht="13.5">
      <c r="A54" s="10" t="s">
        <v>40</v>
      </c>
      <c r="B54" s="29">
        <v>3.6369</v>
      </c>
      <c r="C54" s="29">
        <v>8.1769</v>
      </c>
      <c r="D54" s="29">
        <v>0.2064</v>
      </c>
      <c r="E54" s="29">
        <v>6.5865</v>
      </c>
      <c r="F54" s="29">
        <v>0.8283</v>
      </c>
      <c r="G54" s="29">
        <v>6.7851</v>
      </c>
      <c r="H54" s="29">
        <v>0.3801</v>
      </c>
      <c r="I54" s="29">
        <v>2.5013</v>
      </c>
      <c r="J54" s="29">
        <v>1.0214</v>
      </c>
      <c r="K54" s="29">
        <v>7.1953</v>
      </c>
      <c r="AA54" t="b">
        <f>IF(ISNUMBER(B54),(IF(B54=0,NA(),IF(OR('Std Errors for A11'!B54&gt;'File Information'!$B$12,'N Cells for A11'!B54&lt;='File Information'!$B$11),TRUE,FALSE))),"")</f>
        <v>0</v>
      </c>
      <c r="AB54" t="b">
        <f>IF(ISNUMBER(C54),(IF(C54=0,NA(),IF(OR('Std Errors for A11'!C54&gt;'File Information'!$B$12,'N Cells for A11'!C54&lt;='File Information'!$B$11),TRUE,FALSE))),"")</f>
        <v>0</v>
      </c>
      <c r="AC54" t="b">
        <f>IF(ISNUMBER(D54),(IF(D54=0,NA(),IF(OR('Std Errors for A11'!D54&gt;'File Information'!$B$12,'N Cells for A11'!D54&lt;='File Information'!$B$11),TRUE,FALSE))),"")</f>
        <v>1</v>
      </c>
      <c r="AD54" t="b">
        <f>IF(ISNUMBER(E54),(IF(E54=0,NA(),IF(OR('Std Errors for A11'!E54&gt;'File Information'!$B$12,'N Cells for A11'!E54&lt;='File Information'!$B$11),TRUE,FALSE))),"")</f>
        <v>0</v>
      </c>
      <c r="AE54" t="b">
        <f>IF(ISNUMBER(F54),(IF(F54=0,NA(),IF(OR('Std Errors for A11'!F54&gt;'File Information'!$B$12,'N Cells for A11'!F54&lt;='File Information'!$B$11),TRUE,FALSE))),"")</f>
        <v>0</v>
      </c>
      <c r="AF54" t="b">
        <f>IF(ISNUMBER(G54),(IF(G54=0,NA(),IF(OR('Std Errors for A11'!G54&gt;'File Information'!$B$12,'N Cells for A11'!G54&lt;='File Information'!$B$11),TRUE,FALSE))),"")</f>
        <v>0</v>
      </c>
      <c r="AG54" t="b">
        <f>IF(ISNUMBER(H54),(IF(H54=0,NA(),IF(OR('Std Errors for A11'!H54&gt;'File Information'!$B$12,'N Cells for A11'!H54&lt;='File Information'!$B$11),TRUE,FALSE))),"")</f>
        <v>0</v>
      </c>
      <c r="AH54" t="b">
        <f>IF(ISNUMBER(I54),(IF(I54=0,NA(),IF(OR('Std Errors for A11'!I54&gt;'File Information'!$B$12,'N Cells for A11'!I54&lt;='File Information'!$B$11),TRUE,FALSE))),"")</f>
        <v>0</v>
      </c>
      <c r="AI54" t="b">
        <f>IF(ISNUMBER(J54),(IF(J54=0,NA(),IF(OR('Std Errors for A11'!J54&gt;'File Information'!$B$12,'N Cells for A11'!J54&lt;='File Information'!$B$11),TRUE,FALSE))),"")</f>
        <v>0</v>
      </c>
      <c r="AJ54" t="b">
        <f>IF(ISNUMBER(K54),(IF(K54=0,NA(),IF(OR('Std Errors for A11'!K54&gt;'File Information'!$B$12,'N Cells for A11'!K54&lt;='File Information'!$B$11),TRUE,FALSE))),"")</f>
        <v>0</v>
      </c>
    </row>
    <row r="55" spans="1:36" s="5" customFormat="1" ht="13.5">
      <c r="A55" s="10" t="s">
        <v>41</v>
      </c>
      <c r="B55" s="29">
        <v>2.3586</v>
      </c>
      <c r="C55" s="29">
        <v>9.1453</v>
      </c>
      <c r="D55" s="29">
        <v>0.1666</v>
      </c>
      <c r="E55" s="29">
        <v>7.0735</v>
      </c>
      <c r="F55" s="29">
        <v>0.388</v>
      </c>
      <c r="G55" s="29">
        <v>8.3696</v>
      </c>
      <c r="H55" s="29">
        <v>0.2459</v>
      </c>
      <c r="I55" s="29">
        <v>3.7468</v>
      </c>
      <c r="J55" s="29">
        <v>0.4484</v>
      </c>
      <c r="K55" s="29">
        <v>4.9505</v>
      </c>
      <c r="AA55" t="b">
        <f>IF(ISNUMBER(B55),(IF(B55=0,NA(),IF(OR('Std Errors for A11'!B55&gt;'File Information'!$B$12,'N Cells for A11'!B55&lt;='File Information'!$B$11),TRUE,FALSE))),"")</f>
        <v>0</v>
      </c>
      <c r="AB55" t="b">
        <f>IF(ISNUMBER(C55),(IF(C55=0,NA(),IF(OR('Std Errors for A11'!C55&gt;'File Information'!$B$12,'N Cells for A11'!C55&lt;='File Information'!$B$11),TRUE,FALSE))),"")</f>
        <v>0</v>
      </c>
      <c r="AC55" t="b">
        <f>IF(ISNUMBER(D55),(IF(D55=0,NA(),IF(OR('Std Errors for A11'!D55&gt;'File Information'!$B$12,'N Cells for A11'!D55&lt;='File Information'!$B$11),TRUE,FALSE))),"")</f>
        <v>0</v>
      </c>
      <c r="AD55" t="b">
        <f>IF(ISNUMBER(E55),(IF(E55=0,NA(),IF(OR('Std Errors for A11'!E55&gt;'File Information'!$B$12,'N Cells for A11'!E55&lt;='File Information'!$B$11),TRUE,FALSE))),"")</f>
        <v>0</v>
      </c>
      <c r="AE55" t="b">
        <f>IF(ISNUMBER(F55),(IF(F55=0,NA(),IF(OR('Std Errors for A11'!F55&gt;'File Information'!$B$12,'N Cells for A11'!F55&lt;='File Information'!$B$11),TRUE,FALSE))),"")</f>
        <v>0</v>
      </c>
      <c r="AF55" t="b">
        <f>IF(ISNUMBER(G55),(IF(G55=0,NA(),IF(OR('Std Errors for A11'!G55&gt;'File Information'!$B$12,'N Cells for A11'!G55&lt;='File Information'!$B$11),TRUE,FALSE))),"")</f>
        <v>0</v>
      </c>
      <c r="AG55" t="b">
        <f>IF(ISNUMBER(H55),(IF(H55=0,NA(),IF(OR('Std Errors for A11'!H55&gt;'File Information'!$B$12,'N Cells for A11'!H55&lt;='File Information'!$B$11),TRUE,FALSE))),"")</f>
        <v>0</v>
      </c>
      <c r="AH55" t="b">
        <f>IF(ISNUMBER(I55),(IF(I55=0,NA(),IF(OR('Std Errors for A11'!I55&gt;'File Information'!$B$12,'N Cells for A11'!I55&lt;='File Information'!$B$11),TRUE,FALSE))),"")</f>
        <v>0</v>
      </c>
      <c r="AI55" t="b">
        <f>IF(ISNUMBER(J55),(IF(J55=0,NA(),IF(OR('Std Errors for A11'!J55&gt;'File Information'!$B$12,'N Cells for A11'!J55&lt;='File Information'!$B$11),TRUE,FALSE))),"")</f>
        <v>0</v>
      </c>
      <c r="AJ55" t="b">
        <f>IF(ISNUMBER(K55),(IF(K55=0,NA(),IF(OR('Std Errors for A11'!K55&gt;'File Information'!$B$12,'N Cells for A11'!K55&lt;='File Information'!$B$11),TRUE,FALSE))),"")</f>
        <v>0</v>
      </c>
    </row>
    <row r="56" spans="1:36" s="5" customFormat="1" ht="13.5">
      <c r="A56" s="10" t="s">
        <v>42</v>
      </c>
      <c r="B56" s="29">
        <v>1.6479</v>
      </c>
      <c r="C56" s="29">
        <v>14.8243</v>
      </c>
      <c r="D56" s="29">
        <v>0.0881</v>
      </c>
      <c r="E56" s="29">
        <v>9.5167</v>
      </c>
      <c r="F56" s="29">
        <v>0.3207</v>
      </c>
      <c r="G56" s="29">
        <v>12.1401</v>
      </c>
      <c r="H56" s="29">
        <v>0.1255</v>
      </c>
      <c r="I56" s="29">
        <v>5.3837</v>
      </c>
      <c r="J56" s="29">
        <v>0.2362</v>
      </c>
      <c r="K56" s="29">
        <v>4.6414</v>
      </c>
      <c r="AA56" t="b">
        <f>IF(ISNUMBER(B56),(IF(B56=0,NA(),IF(OR('Std Errors for A11'!B56&gt;'File Information'!$B$12,'N Cells for A11'!B56&lt;='File Information'!$B$11),TRUE,FALSE))),"")</f>
        <v>0</v>
      </c>
      <c r="AB56" t="b">
        <f>IF(ISNUMBER(C56),(IF(C56=0,NA(),IF(OR('Std Errors for A11'!C56&gt;'File Information'!$B$12,'N Cells for A11'!C56&lt;='File Information'!$B$11),TRUE,FALSE))),"")</f>
        <v>0</v>
      </c>
      <c r="AC56" t="b">
        <f>IF(ISNUMBER(D56),(IF(D56=0,NA(),IF(OR('Std Errors for A11'!D56&gt;'File Information'!$B$12,'N Cells for A11'!D56&lt;='File Information'!$B$11),TRUE,FALSE))),"")</f>
        <v>1</v>
      </c>
      <c r="AD56" t="b">
        <f>IF(ISNUMBER(E56),(IF(E56=0,NA(),IF(OR('Std Errors for A11'!E56&gt;'File Information'!$B$12,'N Cells for A11'!E56&lt;='File Information'!$B$11),TRUE,FALSE))),"")</f>
        <v>0</v>
      </c>
      <c r="AE56" t="b">
        <f>IF(ISNUMBER(F56),(IF(F56=0,NA(),IF(OR('Std Errors for A11'!F56&gt;'File Information'!$B$12,'N Cells for A11'!F56&lt;='File Information'!$B$11),TRUE,FALSE))),"")</f>
        <v>1</v>
      </c>
      <c r="AF56" t="b">
        <f>IF(ISNUMBER(G56),(IF(G56=0,NA(),IF(OR('Std Errors for A11'!G56&gt;'File Information'!$B$12,'N Cells for A11'!G56&lt;='File Information'!$B$11),TRUE,FALSE))),"")</f>
        <v>0</v>
      </c>
      <c r="AG56" t="b">
        <f>IF(ISNUMBER(H56),(IF(H56=0,NA(),IF(OR('Std Errors for A11'!H56&gt;'File Information'!$B$12,'N Cells for A11'!H56&lt;='File Information'!$B$11),TRUE,FALSE))),"")</f>
        <v>0</v>
      </c>
      <c r="AH56" t="b">
        <f>IF(ISNUMBER(I56),(IF(I56=0,NA(),IF(OR('Std Errors for A11'!I56&gt;'File Information'!$B$12,'N Cells for A11'!I56&lt;='File Information'!$B$11),TRUE,FALSE))),"")</f>
        <v>0</v>
      </c>
      <c r="AI56" t="b">
        <f>IF(ISNUMBER(J56),(IF(J56=0,NA(),IF(OR('Std Errors for A11'!J56&gt;'File Information'!$B$12,'N Cells for A11'!J56&lt;='File Information'!$B$11),TRUE,FALSE))),"")</f>
        <v>0</v>
      </c>
      <c r="AJ56" t="b">
        <f>IF(ISNUMBER(K56),(IF(K56=0,NA(),IF(OR('Std Errors for A11'!K56&gt;'File Information'!$B$12,'N Cells for A11'!K56&lt;='File Information'!$B$11),TRUE,FALSE))),"")</f>
        <v>0</v>
      </c>
    </row>
    <row r="57" spans="1:36" s="5" customFormat="1" ht="13.5">
      <c r="A57" s="10" t="s">
        <v>43</v>
      </c>
      <c r="B57" s="29">
        <v>1.1808</v>
      </c>
      <c r="C57" s="29">
        <v>2.6407</v>
      </c>
      <c r="D57" s="29">
        <v>0.0505</v>
      </c>
      <c r="E57" s="29">
        <v>0.8996</v>
      </c>
      <c r="F57" s="29">
        <v>0.1144</v>
      </c>
      <c r="G57" s="29">
        <v>1.5391</v>
      </c>
      <c r="H57" s="29">
        <v>0.1413</v>
      </c>
      <c r="I57" s="29">
        <v>0.6286</v>
      </c>
      <c r="J57" s="29">
        <v>1.2896</v>
      </c>
      <c r="K57" s="29">
        <v>3.063</v>
      </c>
      <c r="AA57">
        <f>IF(ISNUMBER(#REF!),(IF(#REF!=0,NA(),IF(OR('Std Errors for A11'!B57&gt;'File Information'!$B$12,'N Cells for A11'!B57&lt;='File Information'!$B$11),TRUE,FALSE))),"")</f>
      </c>
      <c r="AB57">
        <f>IF(ISNUMBER(#REF!),(IF(#REF!=0,NA(),IF(OR('Std Errors for A11'!C57&gt;'File Information'!$B$12,'N Cells for A11'!C57&lt;='File Information'!$B$11),TRUE,FALSE))),"")</f>
      </c>
      <c r="AC57">
        <f>IF(ISNUMBER(#REF!),(IF(#REF!=0,NA(),IF(OR('Std Errors for A11'!D57&gt;'File Information'!$B$12,'N Cells for A11'!D57&lt;='File Information'!$B$11),TRUE,FALSE))),"")</f>
      </c>
      <c r="AD57">
        <f>IF(ISNUMBER(#REF!),(IF(#REF!=0,NA(),IF(OR('Std Errors for A11'!E57&gt;'File Information'!$B$12,'N Cells for A11'!E57&lt;='File Information'!$B$11),TRUE,FALSE))),"")</f>
      </c>
      <c r="AE57">
        <f>IF(ISNUMBER(#REF!),(IF(#REF!=0,NA(),IF(OR('Std Errors for A11'!F57&gt;'File Information'!$B$12,'N Cells for A11'!F57&lt;='File Information'!$B$11),TRUE,FALSE))),"")</f>
      </c>
      <c r="AF57">
        <f>IF(ISNUMBER(#REF!),(IF(#REF!=0,NA(),IF(OR('Std Errors for A11'!G57&gt;'File Information'!$B$12,'N Cells for A11'!G57&lt;='File Information'!$B$11),TRUE,FALSE))),"")</f>
      </c>
      <c r="AG57">
        <f>IF(ISNUMBER(#REF!),(IF(#REF!=0,NA(),IF(OR('Std Errors for A11'!H57&gt;'File Information'!$B$12,'N Cells for A11'!H57&lt;='File Information'!$B$11),TRUE,FALSE))),"")</f>
      </c>
      <c r="AH57">
        <f>IF(ISNUMBER(#REF!),(IF(#REF!=0,NA(),IF(OR('Std Errors for A11'!I57&gt;'File Information'!$B$12,'N Cells for A11'!I57&lt;='File Information'!$B$11),TRUE,FALSE))),"")</f>
      </c>
      <c r="AI57">
        <f>IF(ISNUMBER(#REF!),(IF(#REF!=0,NA(),IF(OR('Std Errors for A11'!J57&gt;'File Information'!$B$12,'N Cells for A11'!J57&lt;='File Information'!$B$11),TRUE,FALSE))),"")</f>
      </c>
      <c r="AJ57">
        <f>IF(ISNUMBER(#REF!),(IF(#REF!=0,NA(),IF(OR('Std Errors for A11'!K57&gt;'File Information'!$B$12,'N Cells for A11'!K57&lt;='File Information'!$B$11),TRUE,FALSE))),"")</f>
      </c>
    </row>
    <row r="58" spans="1:36" s="5" customFormat="1" ht="13.5">
      <c r="A58" s="12"/>
      <c r="B58" s="29"/>
      <c r="C58" s="29"/>
      <c r="D58" s="29"/>
      <c r="E58" s="29"/>
      <c r="F58" s="29"/>
      <c r="G58" s="29"/>
      <c r="H58" s="29"/>
      <c r="I58" s="29"/>
      <c r="J58" s="29"/>
      <c r="K58" s="29"/>
      <c r="AA58">
        <f>IF(ISNUMBER(B58),(IF(B58=0,NA(),IF(OR('Std Errors for A11'!B58&gt;'File Information'!$B$12,'N Cells for A11'!B58&lt;='File Information'!$B$11),TRUE,FALSE))),"")</f>
      </c>
      <c r="AB58">
        <f>IF(ISNUMBER(C58),(IF(C58=0,NA(),IF(OR('Std Errors for A11'!C58&gt;'File Information'!$B$12,'N Cells for A11'!C58&lt;='File Information'!$B$11),TRUE,FALSE))),"")</f>
      </c>
      <c r="AC58">
        <f>IF(ISNUMBER(D58),(IF(D58=0,NA(),IF(OR('Std Errors for A11'!D58&gt;'File Information'!$B$12,'N Cells for A11'!D58&lt;='File Information'!$B$11),TRUE,FALSE))),"")</f>
      </c>
      <c r="AD58">
        <f>IF(ISNUMBER(E58),(IF(E58=0,NA(),IF(OR('Std Errors for A11'!E58&gt;'File Information'!$B$12,'N Cells for A11'!E58&lt;='File Information'!$B$11),TRUE,FALSE))),"")</f>
      </c>
      <c r="AE58">
        <f>IF(ISNUMBER(F58),(IF(F58=0,NA(),IF(OR('Std Errors for A11'!F58&gt;'File Information'!$B$12,'N Cells for A11'!F58&lt;='File Information'!$B$11),TRUE,FALSE))),"")</f>
      </c>
      <c r="AF58">
        <f>IF(ISNUMBER(G58),(IF(G58=0,NA(),IF(OR('Std Errors for A11'!G58&gt;'File Information'!$B$12,'N Cells for A11'!G58&lt;='File Information'!$B$11),TRUE,FALSE))),"")</f>
      </c>
      <c r="AG58">
        <f>IF(ISNUMBER(H58),(IF(H58=0,NA(),IF(OR('Std Errors for A11'!H58&gt;'File Information'!$B$12,'N Cells for A11'!H58&lt;='File Information'!$B$11),TRUE,FALSE))),"")</f>
      </c>
      <c r="AH58">
        <f>IF(ISNUMBER(I58),(IF(I58=0,NA(),IF(OR('Std Errors for A11'!I58&gt;'File Information'!$B$12,'N Cells for A11'!I58&lt;='File Information'!$B$11),TRUE,FALSE))),"")</f>
      </c>
      <c r="AI58">
        <f>IF(ISNUMBER(J58),(IF(J58=0,NA(),IF(OR('Std Errors for A11'!J58&gt;'File Information'!$B$12,'N Cells for A11'!J58&lt;='File Information'!$B$11),TRUE,FALSE))),"")</f>
      </c>
      <c r="AJ58">
        <f>IF(ISNUMBER(K58),(IF(K58=0,NA(),IF(OR('Std Errors for A11'!K58&gt;'File Information'!$B$12,'N Cells for A11'!K58&lt;='File Information'!$B$11),TRUE,FALSE))),"")</f>
      </c>
    </row>
    <row r="59" spans="1:36" s="5" customFormat="1" ht="13.5">
      <c r="A59" s="9" t="s">
        <v>44</v>
      </c>
      <c r="B59" s="29"/>
      <c r="C59" s="29"/>
      <c r="D59" s="29"/>
      <c r="E59" s="29"/>
      <c r="F59" s="29"/>
      <c r="G59" s="29"/>
      <c r="H59" s="29"/>
      <c r="I59" s="29"/>
      <c r="J59" s="29"/>
      <c r="K59" s="29"/>
      <c r="AA59" t="b">
        <f>IF(ISNUMBER(B63),(IF(B63=0,NA(),IF(OR('Std Errors for A11'!B59&gt;'File Information'!$B$12,'N Cells for A11'!B59&lt;='File Information'!$B$11),TRUE,FALSE))),"")</f>
        <v>1</v>
      </c>
      <c r="AB59" t="b">
        <f>IF(ISNUMBER(C63),(IF(C63=0,NA(),IF(OR('Std Errors for A11'!C59&gt;'File Information'!$B$12,'N Cells for A11'!C59&lt;='File Information'!$B$11),TRUE,FALSE))),"")</f>
        <v>1</v>
      </c>
      <c r="AC59" t="b">
        <f>IF(ISNUMBER(D63),(IF(D63=0,NA(),IF(OR('Std Errors for A11'!D59&gt;'File Information'!$B$12,'N Cells for A11'!D59&lt;='File Information'!$B$11),TRUE,FALSE))),"")</f>
        <v>1</v>
      </c>
      <c r="AD59" t="b">
        <f>IF(ISNUMBER(E63),(IF(E63=0,NA(),IF(OR('Std Errors for A11'!E59&gt;'File Information'!$B$12,'N Cells for A11'!E59&lt;='File Information'!$B$11),TRUE,FALSE))),"")</f>
        <v>1</v>
      </c>
      <c r="AE59" t="b">
        <f>IF(ISNUMBER(F63),(IF(F63=0,NA(),IF(OR('Std Errors for A11'!F59&gt;'File Information'!$B$12,'N Cells for A11'!F59&lt;='File Information'!$B$11),TRUE,FALSE))),"")</f>
        <v>1</v>
      </c>
      <c r="AF59" t="b">
        <f>IF(ISNUMBER(G63),(IF(G63=0,NA(),IF(OR('Std Errors for A11'!G59&gt;'File Information'!$B$12,'N Cells for A11'!G59&lt;='File Information'!$B$11),TRUE,FALSE))),"")</f>
        <v>1</v>
      </c>
      <c r="AG59" t="b">
        <f>IF(ISNUMBER(H63),(IF(H63=0,NA(),IF(OR('Std Errors for A11'!H59&gt;'File Information'!$B$12,'N Cells for A11'!H59&lt;='File Information'!$B$11),TRUE,FALSE))),"")</f>
        <v>1</v>
      </c>
      <c r="AH59" t="b">
        <f>IF(ISNUMBER(I63),(IF(I63=0,NA(),IF(OR('Std Errors for A11'!I59&gt;'File Information'!$B$12,'N Cells for A11'!I59&lt;='File Information'!$B$11),TRUE,FALSE))),"")</f>
        <v>1</v>
      </c>
      <c r="AI59" t="b">
        <f>IF(ISNUMBER(J63),(IF(J63=0,NA(),IF(OR('Std Errors for A11'!J59&gt;'File Information'!$B$12,'N Cells for A11'!J59&lt;='File Information'!$B$11),TRUE,FALSE))),"")</f>
        <v>1</v>
      </c>
      <c r="AJ59" t="b">
        <f>IF(ISNUMBER(K63),(IF(K63=0,NA(),IF(OR('Std Errors for A11'!K59&gt;'File Information'!$B$12,'N Cells for A11'!K59&lt;='File Information'!$B$11),TRUE,FALSE))),"")</f>
        <v>1</v>
      </c>
    </row>
    <row r="60" spans="1:36" s="5" customFormat="1" ht="13.5">
      <c r="A60" s="10" t="s">
        <v>45</v>
      </c>
      <c r="B60" s="29">
        <v>1.3475</v>
      </c>
      <c r="C60" s="29">
        <v>1.5433</v>
      </c>
      <c r="D60" s="29">
        <v>0.5909</v>
      </c>
      <c r="E60" s="29">
        <v>2.6009</v>
      </c>
      <c r="F60" s="29">
        <v>0.564</v>
      </c>
      <c r="G60" s="29">
        <v>2.5189</v>
      </c>
      <c r="H60" s="29">
        <v>0.1188</v>
      </c>
      <c r="I60" s="29">
        <v>0.6153</v>
      </c>
      <c r="J60" s="29">
        <v>1.5004</v>
      </c>
      <c r="K60" s="29">
        <v>1.929</v>
      </c>
      <c r="AA60" t="b">
        <f>IF(ISNUMBER(B60),(IF(B60=0,NA(),IF(OR('Std Errors for A11'!B60&gt;'File Information'!$B$12,'N Cells for A11'!B60&lt;='File Information'!$B$11),TRUE,FALSE))),"")</f>
        <v>0</v>
      </c>
      <c r="AB60" t="b">
        <f>IF(ISNUMBER(C60),(IF(C60=0,NA(),IF(OR('Std Errors for A11'!C60&gt;'File Information'!$B$12,'N Cells for A11'!C60&lt;='File Information'!$B$11),TRUE,FALSE))),"")</f>
        <v>0</v>
      </c>
      <c r="AC60" t="b">
        <f>IF(ISNUMBER(D60),(IF(D60=0,NA(),IF(OR('Std Errors for A11'!D60&gt;'File Information'!$B$12,'N Cells for A11'!D60&lt;='File Information'!$B$11),TRUE,FALSE))),"")</f>
        <v>0</v>
      </c>
      <c r="AD60" t="b">
        <f>IF(ISNUMBER(E60),(IF(E60=0,NA(),IF(OR('Std Errors for A11'!E60&gt;'File Information'!$B$12,'N Cells for A11'!E60&lt;='File Information'!$B$11),TRUE,FALSE))),"")</f>
        <v>0</v>
      </c>
      <c r="AE60" t="b">
        <f>IF(ISNUMBER(F60),(IF(F60=0,NA(),IF(OR('Std Errors for A11'!F60&gt;'File Information'!$B$12,'N Cells for A11'!F60&lt;='File Information'!$B$11),TRUE,FALSE))),"")</f>
        <v>0</v>
      </c>
      <c r="AF60" t="b">
        <f>IF(ISNUMBER(G60),(IF(G60=0,NA(),IF(OR('Std Errors for A11'!G60&gt;'File Information'!$B$12,'N Cells for A11'!G60&lt;='File Information'!$B$11),TRUE,FALSE))),"")</f>
        <v>0</v>
      </c>
      <c r="AG60" t="b">
        <f>IF(ISNUMBER(H60),(IF(H60=0,NA(),IF(OR('Std Errors for A11'!H60&gt;'File Information'!$B$12,'N Cells for A11'!H60&lt;='File Information'!$B$11),TRUE,FALSE))),"")</f>
        <v>1</v>
      </c>
      <c r="AH60" t="b">
        <f>IF(ISNUMBER(I60),(IF(I60=0,NA(),IF(OR('Std Errors for A11'!I60&gt;'File Information'!$B$12,'N Cells for A11'!I60&lt;='File Information'!$B$11),TRUE,FALSE))),"")</f>
        <v>0</v>
      </c>
      <c r="AI60" t="b">
        <f>IF(ISNUMBER(J60),(IF(J60=0,NA(),IF(OR('Std Errors for A11'!J60&gt;'File Information'!$B$12,'N Cells for A11'!J60&lt;='File Information'!$B$11),TRUE,FALSE))),"")</f>
        <v>0</v>
      </c>
      <c r="AJ60" t="b">
        <f>IF(ISNUMBER(K60),(IF(K60=0,NA(),IF(OR('Std Errors for A11'!K60&gt;'File Information'!$B$12,'N Cells for A11'!K60&lt;='File Information'!$B$11),TRUE,FALSE))),"")</f>
        <v>0</v>
      </c>
    </row>
    <row r="61" spans="1:36" s="5" customFormat="1" ht="13.5">
      <c r="A61" s="10" t="s">
        <v>46</v>
      </c>
      <c r="B61" s="29">
        <v>0.9346</v>
      </c>
      <c r="C61" s="29">
        <v>1.9729</v>
      </c>
      <c r="D61" s="29">
        <v>0.2909</v>
      </c>
      <c r="E61" s="29">
        <v>2.2084</v>
      </c>
      <c r="F61" s="29">
        <v>0.5436</v>
      </c>
      <c r="G61" s="29">
        <v>1.4992</v>
      </c>
      <c r="H61" s="29">
        <v>0.2337</v>
      </c>
      <c r="I61" s="29">
        <v>0.688</v>
      </c>
      <c r="J61" s="29">
        <v>1.2867</v>
      </c>
      <c r="K61" s="29">
        <v>1.8829</v>
      </c>
      <c r="AA61" t="b">
        <f>IF(ISNUMBER(B61),(IF(B61=0,NA(),IF(OR('Std Errors for A11'!B61&gt;'File Information'!$B$12,'N Cells for A11'!B61&lt;='File Information'!$B$11),TRUE,FALSE))),"")</f>
        <v>0</v>
      </c>
      <c r="AB61" t="b">
        <f>IF(ISNUMBER(C61),(IF(C61=0,NA(),IF(OR('Std Errors for A11'!C61&gt;'File Information'!$B$12,'N Cells for A11'!C61&lt;='File Information'!$B$11),TRUE,FALSE))),"")</f>
        <v>0</v>
      </c>
      <c r="AC61" t="b">
        <f>IF(ISNUMBER(D61),(IF(D61=0,NA(),IF(OR('Std Errors for A11'!D61&gt;'File Information'!$B$12,'N Cells for A11'!D61&lt;='File Information'!$B$11),TRUE,FALSE))),"")</f>
        <v>0</v>
      </c>
      <c r="AD61" t="b">
        <f>IF(ISNUMBER(E61),(IF(E61=0,NA(),IF(OR('Std Errors for A11'!E61&gt;'File Information'!$B$12,'N Cells for A11'!E61&lt;='File Information'!$B$11),TRUE,FALSE))),"")</f>
        <v>0</v>
      </c>
      <c r="AE61" t="b">
        <f>IF(ISNUMBER(F61),(IF(F61=0,NA(),IF(OR('Std Errors for A11'!F61&gt;'File Information'!$B$12,'N Cells for A11'!F61&lt;='File Information'!$B$11),TRUE,FALSE))),"")</f>
        <v>0</v>
      </c>
      <c r="AF61" t="b">
        <f>IF(ISNUMBER(G61),(IF(G61=0,NA(),IF(OR('Std Errors for A11'!G61&gt;'File Information'!$B$12,'N Cells for A11'!G61&lt;='File Information'!$B$11),TRUE,FALSE))),"")</f>
        <v>0</v>
      </c>
      <c r="AG61" t="b">
        <f>IF(ISNUMBER(H61),(IF(H61=0,NA(),IF(OR('Std Errors for A11'!H61&gt;'File Information'!$B$12,'N Cells for A11'!H61&lt;='File Information'!$B$11),TRUE,FALSE))),"")</f>
        <v>0</v>
      </c>
      <c r="AH61" t="b">
        <f>IF(ISNUMBER(I61),(IF(I61=0,NA(),IF(OR('Std Errors for A11'!I61&gt;'File Information'!$B$12,'N Cells for A11'!I61&lt;='File Information'!$B$11),TRUE,FALSE))),"")</f>
        <v>0</v>
      </c>
      <c r="AI61" t="b">
        <f>IF(ISNUMBER(J61),(IF(J61=0,NA(),IF(OR('Std Errors for A11'!J61&gt;'File Information'!$B$12,'N Cells for A11'!J61&lt;='File Information'!$B$11),TRUE,FALSE))),"")</f>
        <v>0</v>
      </c>
      <c r="AJ61" t="b">
        <f>IF(ISNUMBER(K61),(IF(K61=0,NA(),IF(OR('Std Errors for A11'!K61&gt;'File Information'!$B$12,'N Cells for A11'!K61&lt;='File Information'!$B$11),TRUE,FALSE))),"")</f>
        <v>0</v>
      </c>
    </row>
    <row r="62" spans="1:36" s="5" customFormat="1" ht="13.5">
      <c r="A62" s="10" t="s">
        <v>47</v>
      </c>
      <c r="B62" s="29">
        <v>12.9535</v>
      </c>
      <c r="C62" s="29">
        <v>37.6835</v>
      </c>
      <c r="D62" s="29">
        <v>0.9093</v>
      </c>
      <c r="E62" s="29">
        <v>25.7787</v>
      </c>
      <c r="F62" s="29">
        <v>2.2967</v>
      </c>
      <c r="G62" s="29">
        <v>29.6151</v>
      </c>
      <c r="H62" s="29">
        <v>1.2363</v>
      </c>
      <c r="I62" s="29">
        <v>12.7833</v>
      </c>
      <c r="J62" s="29">
        <v>5.4135</v>
      </c>
      <c r="K62" s="29">
        <v>25.9413</v>
      </c>
      <c r="AA62" t="b">
        <f>IF(ISNUMBER(B62),(IF(B62=0,NA(),IF(OR('Std Errors for A11'!B62&gt;'File Information'!$B$12,'N Cells for A11'!B62&lt;='File Information'!$B$11),TRUE,FALSE))),"")</f>
        <v>0</v>
      </c>
      <c r="AB62" t="b">
        <f>IF(ISNUMBER(C62),(IF(C62=0,NA(),IF(OR('Std Errors for A11'!C62&gt;'File Information'!$B$12,'N Cells for A11'!C62&lt;='File Information'!$B$11),TRUE,FALSE))),"")</f>
        <v>0</v>
      </c>
      <c r="AC62" t="b">
        <f>IF(ISNUMBER(D62),(IF(D62=0,NA(),IF(OR('Std Errors for A11'!D62&gt;'File Information'!$B$12,'N Cells for A11'!D62&lt;='File Information'!$B$11),TRUE,FALSE))),"")</f>
        <v>1</v>
      </c>
      <c r="AD62" t="b">
        <f>IF(ISNUMBER(E62),(IF(E62=0,NA(),IF(OR('Std Errors for A11'!E62&gt;'File Information'!$B$12,'N Cells for A11'!E62&lt;='File Information'!$B$11),TRUE,FALSE))),"")</f>
        <v>0</v>
      </c>
      <c r="AE62" t="b">
        <f>IF(ISNUMBER(F62),(IF(F62=0,NA(),IF(OR('Std Errors for A11'!F62&gt;'File Information'!$B$12,'N Cells for A11'!F62&lt;='File Information'!$B$11),TRUE,FALSE))),"")</f>
        <v>0</v>
      </c>
      <c r="AF62" t="b">
        <f>IF(ISNUMBER(G62),(IF(G62=0,NA(),IF(OR('Std Errors for A11'!G62&gt;'File Information'!$B$12,'N Cells for A11'!G62&lt;='File Information'!$B$11),TRUE,FALSE))),"")</f>
        <v>0</v>
      </c>
      <c r="AG62" t="b">
        <f>IF(ISNUMBER(H62),(IF(H62=0,NA(),IF(OR('Std Errors for A11'!H62&gt;'File Information'!$B$12,'N Cells for A11'!H62&lt;='File Information'!$B$11),TRUE,FALSE))),"")</f>
        <v>0</v>
      </c>
      <c r="AH62" t="b">
        <f>IF(ISNUMBER(I62),(IF(I62=0,NA(),IF(OR('Std Errors for A11'!I62&gt;'File Information'!$B$12,'N Cells for A11'!I62&lt;='File Information'!$B$11),TRUE,FALSE))),"")</f>
        <v>0</v>
      </c>
      <c r="AI62" t="b">
        <f>IF(ISNUMBER(J62),(IF(J62=0,NA(),IF(OR('Std Errors for A11'!J62&gt;'File Information'!$B$12,'N Cells for A11'!J62&lt;='File Information'!$B$11),TRUE,FALSE))),"")</f>
        <v>0</v>
      </c>
      <c r="AJ62" t="b">
        <f>IF(ISNUMBER(K62),(IF(K62=0,NA(),IF(OR('Std Errors for A11'!K62&gt;'File Information'!$B$12,'N Cells for A11'!K62&lt;='File Information'!$B$11),TRUE,FALSE))),"")</f>
        <v>0</v>
      </c>
    </row>
    <row r="63" spans="1:36" s="5" customFormat="1" ht="13.5">
      <c r="A63" s="10" t="s">
        <v>43</v>
      </c>
      <c r="B63" s="29">
        <v>1.1808</v>
      </c>
      <c r="C63" s="29">
        <v>2.6407</v>
      </c>
      <c r="D63" s="29">
        <v>0.0505</v>
      </c>
      <c r="E63" s="29">
        <v>0.8996</v>
      </c>
      <c r="F63" s="29">
        <v>0.1144</v>
      </c>
      <c r="G63" s="29">
        <v>1.5391</v>
      </c>
      <c r="H63" s="29">
        <v>0.1413</v>
      </c>
      <c r="I63" s="29">
        <v>0.6286</v>
      </c>
      <c r="J63" s="29">
        <v>1.2896</v>
      </c>
      <c r="K63" s="29">
        <v>3.063</v>
      </c>
      <c r="AA63">
        <f>IF(ISNUMBER(#REF!),(IF(#REF!=0,NA(),IF(OR('Std Errors for A11'!B63&gt;'File Information'!$B$12,'N Cells for A11'!B63&lt;='File Information'!$B$11),TRUE,FALSE))),"")</f>
      </c>
      <c r="AB63">
        <f>IF(ISNUMBER(#REF!),(IF(#REF!=0,NA(),IF(OR('Std Errors for A11'!C63&gt;'File Information'!$B$12,'N Cells for A11'!C63&lt;='File Information'!$B$11),TRUE,FALSE))),"")</f>
      </c>
      <c r="AC63">
        <f>IF(ISNUMBER(#REF!),(IF(#REF!=0,NA(),IF(OR('Std Errors for A11'!D63&gt;'File Information'!$B$12,'N Cells for A11'!D63&lt;='File Information'!$B$11),TRUE,FALSE))),"")</f>
      </c>
      <c r="AD63">
        <f>IF(ISNUMBER(#REF!),(IF(#REF!=0,NA(),IF(OR('Std Errors for A11'!E63&gt;'File Information'!$B$12,'N Cells for A11'!E63&lt;='File Information'!$B$11),TRUE,FALSE))),"")</f>
      </c>
      <c r="AE63">
        <f>IF(ISNUMBER(#REF!),(IF(#REF!=0,NA(),IF(OR('Std Errors for A11'!F63&gt;'File Information'!$B$12,'N Cells for A11'!F63&lt;='File Information'!$B$11),TRUE,FALSE))),"")</f>
      </c>
      <c r="AF63">
        <f>IF(ISNUMBER(#REF!),(IF(#REF!=0,NA(),IF(OR('Std Errors for A11'!G63&gt;'File Information'!$B$12,'N Cells for A11'!G63&lt;='File Information'!$B$11),TRUE,FALSE))),"")</f>
      </c>
      <c r="AG63">
        <f>IF(ISNUMBER(#REF!),(IF(#REF!=0,NA(),IF(OR('Std Errors for A11'!H63&gt;'File Information'!$B$12,'N Cells for A11'!H63&lt;='File Information'!$B$11),TRUE,FALSE))),"")</f>
      </c>
      <c r="AH63">
        <f>IF(ISNUMBER(#REF!),(IF(#REF!=0,NA(),IF(OR('Std Errors for A11'!I63&gt;'File Information'!$B$12,'N Cells for A11'!I63&lt;='File Information'!$B$11),TRUE,FALSE))),"")</f>
      </c>
      <c r="AI63">
        <f>IF(ISNUMBER(#REF!),(IF(#REF!=0,NA(),IF(OR('Std Errors for A11'!J63&gt;'File Information'!$B$12,'N Cells for A11'!J63&lt;='File Information'!$B$11),TRUE,FALSE))),"")</f>
      </c>
      <c r="AJ63">
        <f>IF(ISNUMBER(#REF!),(IF(#REF!=0,NA(),IF(OR('Std Errors for A11'!K63&gt;'File Information'!$B$12,'N Cells for A11'!K63&lt;='File Information'!$B$11),TRUE,FALSE))),"")</f>
      </c>
    </row>
    <row r="64" spans="1:36" s="5" customFormat="1" ht="13.5">
      <c r="A64" s="12"/>
      <c r="B64" s="29"/>
      <c r="C64" s="29"/>
      <c r="D64" s="29"/>
      <c r="E64" s="29"/>
      <c r="F64" s="29"/>
      <c r="G64" s="29"/>
      <c r="H64" s="29"/>
      <c r="I64" s="29"/>
      <c r="J64" s="29"/>
      <c r="K64" s="29"/>
      <c r="AA64">
        <f>IF(ISNUMBER(B64),(IF(B64=0,NA(),IF(OR('Std Errors for A11'!B64&gt;'File Information'!$B$12,'N Cells for A11'!B64&lt;='File Information'!$B$11),TRUE,FALSE))),"")</f>
      </c>
      <c r="AB64">
        <f>IF(ISNUMBER(C64),(IF(C64=0,NA(),IF(OR('Std Errors for A11'!C64&gt;'File Information'!$B$12,'N Cells for A11'!C64&lt;='File Information'!$B$11),TRUE,FALSE))),"")</f>
      </c>
      <c r="AC64">
        <f>IF(ISNUMBER(D64),(IF(D64=0,NA(),IF(OR('Std Errors for A11'!D64&gt;'File Information'!$B$12,'N Cells for A11'!D64&lt;='File Information'!$B$11),TRUE,FALSE))),"")</f>
      </c>
      <c r="AD64">
        <f>IF(ISNUMBER(E64),(IF(E64=0,NA(),IF(OR('Std Errors for A11'!E64&gt;'File Information'!$B$12,'N Cells for A11'!E64&lt;='File Information'!$B$11),TRUE,FALSE))),"")</f>
      </c>
      <c r="AE64">
        <f>IF(ISNUMBER(F64),(IF(F64=0,NA(),IF(OR('Std Errors for A11'!F64&gt;'File Information'!$B$12,'N Cells for A11'!F64&lt;='File Information'!$B$11),TRUE,FALSE))),"")</f>
      </c>
      <c r="AF64">
        <f>IF(ISNUMBER(G64),(IF(G64=0,NA(),IF(OR('Std Errors for A11'!G64&gt;'File Information'!$B$12,'N Cells for A11'!G64&lt;='File Information'!$B$11),TRUE,FALSE))),"")</f>
      </c>
      <c r="AG64">
        <f>IF(ISNUMBER(H64),(IF(H64=0,NA(),IF(OR('Std Errors for A11'!H64&gt;'File Information'!$B$12,'N Cells for A11'!H64&lt;='File Information'!$B$11),TRUE,FALSE))),"")</f>
      </c>
      <c r="AH64">
        <f>IF(ISNUMBER(I64),(IF(I64=0,NA(),IF(OR('Std Errors for A11'!I64&gt;'File Information'!$B$12,'N Cells for A11'!I64&lt;='File Information'!$B$11),TRUE,FALSE))),"")</f>
      </c>
      <c r="AI64">
        <f>IF(ISNUMBER(J64),(IF(J64=0,NA(),IF(OR('Std Errors for A11'!J64&gt;'File Information'!$B$12,'N Cells for A11'!J64&lt;='File Information'!$B$11),TRUE,FALSE))),"")</f>
      </c>
      <c r="AJ64">
        <f>IF(ISNUMBER(K64),(IF(K64=0,NA(),IF(OR('Std Errors for A11'!K64&gt;'File Information'!$B$12,'N Cells for A11'!K64&lt;='File Information'!$B$11),TRUE,FALSE))),"")</f>
      </c>
    </row>
    <row r="65" spans="1:36" s="5" customFormat="1" ht="13.5">
      <c r="A65" s="9" t="s">
        <v>48</v>
      </c>
      <c r="B65" s="29"/>
      <c r="C65" s="29"/>
      <c r="D65" s="29"/>
      <c r="E65" s="29"/>
      <c r="F65" s="29"/>
      <c r="G65" s="29"/>
      <c r="H65" s="29"/>
      <c r="I65" s="29"/>
      <c r="J65" s="29"/>
      <c r="K65" s="29"/>
      <c r="AA65">
        <f>IF(ISNUMBER(B65),(IF(B65=0,NA(),IF(OR('Std Errors for A11'!B65&gt;'File Information'!$B$12,'N Cells for A11'!B65&lt;='File Information'!$B$11),TRUE,FALSE))),"")</f>
      </c>
      <c r="AB65">
        <f>IF(ISNUMBER(C65),(IF(C65=0,NA(),IF(OR('Std Errors for A11'!C65&gt;'File Information'!$B$12,'N Cells for A11'!C65&lt;='File Information'!$B$11),TRUE,FALSE))),"")</f>
      </c>
      <c r="AC65">
        <f>IF(ISNUMBER(D65),(IF(D65=0,NA(),IF(OR('Std Errors for A11'!D65&gt;'File Information'!$B$12,'N Cells for A11'!D65&lt;='File Information'!$B$11),TRUE,FALSE))),"")</f>
      </c>
      <c r="AD65">
        <f>IF(ISNUMBER(E65),(IF(E65=0,NA(),IF(OR('Std Errors for A11'!E65&gt;'File Information'!$B$12,'N Cells for A11'!E65&lt;='File Information'!$B$11),TRUE,FALSE))),"")</f>
      </c>
      <c r="AE65">
        <f>IF(ISNUMBER(F65),(IF(F65=0,NA(),IF(OR('Std Errors for A11'!F65&gt;'File Information'!$B$12,'N Cells for A11'!F65&lt;='File Information'!$B$11),TRUE,FALSE))),"")</f>
      </c>
      <c r="AF65">
        <f>IF(ISNUMBER(G65),(IF(G65=0,NA(),IF(OR('Std Errors for A11'!G65&gt;'File Information'!$B$12,'N Cells for A11'!G65&lt;='File Information'!$B$11),TRUE,FALSE))),"")</f>
      </c>
      <c r="AG65">
        <f>IF(ISNUMBER(H65),(IF(H65=0,NA(),IF(OR('Std Errors for A11'!H65&gt;'File Information'!$B$12,'N Cells for A11'!H65&lt;='File Information'!$B$11),TRUE,FALSE))),"")</f>
      </c>
      <c r="AH65">
        <f>IF(ISNUMBER(I65),(IF(I65=0,NA(),IF(OR('Std Errors for A11'!I65&gt;'File Information'!$B$12,'N Cells for A11'!I65&lt;='File Information'!$B$11),TRUE,FALSE))),"")</f>
      </c>
      <c r="AI65">
        <f>IF(ISNUMBER(J65),(IF(J65=0,NA(),IF(OR('Std Errors for A11'!J65&gt;'File Information'!$B$12,'N Cells for A11'!J65&lt;='File Information'!$B$11),TRUE,FALSE))),"")</f>
      </c>
      <c r="AJ65">
        <f>IF(ISNUMBER(K65),(IF(K65=0,NA(),IF(OR('Std Errors for A11'!K65&gt;'File Information'!$B$12,'N Cells for A11'!K65&lt;='File Information'!$B$11),TRUE,FALSE))),"")</f>
      </c>
    </row>
    <row r="66" spans="1:36" s="5" customFormat="1" ht="13.5">
      <c r="A66" s="10" t="s">
        <v>49</v>
      </c>
      <c r="B66" s="29">
        <v>16.2899</v>
      </c>
      <c r="C66" s="29">
        <v>1.7255</v>
      </c>
      <c r="D66" s="29">
        <v>1.4829</v>
      </c>
      <c r="E66" s="29">
        <v>1.3163</v>
      </c>
      <c r="F66" s="29">
        <v>2.4422</v>
      </c>
      <c r="G66" s="29">
        <v>0.8368</v>
      </c>
      <c r="H66" s="29">
        <v>0.2713</v>
      </c>
      <c r="I66" s="29">
        <v>0.2099</v>
      </c>
      <c r="J66" s="29">
        <v>9.3768</v>
      </c>
      <c r="K66" s="29">
        <v>3.8819</v>
      </c>
      <c r="AA66" t="b">
        <f>IF(ISNUMBER(B66),(IF(B66=0,NA(),IF(OR('Std Errors for A11'!B66&gt;'File Information'!$B$12,'N Cells for A11'!B66&lt;='File Information'!$B$11),TRUE,FALSE))),"")</f>
        <v>0</v>
      </c>
      <c r="AB66" t="b">
        <f>IF(ISNUMBER(C66),(IF(C66=0,NA(),IF(OR('Std Errors for A11'!C66&gt;'File Information'!$B$12,'N Cells for A11'!C66&lt;='File Information'!$B$11),TRUE,FALSE))),"")</f>
        <v>0</v>
      </c>
      <c r="AC66" t="b">
        <f>IF(ISNUMBER(D66),(IF(D66=0,NA(),IF(OR('Std Errors for A11'!D66&gt;'File Information'!$B$12,'N Cells for A11'!D66&lt;='File Information'!$B$11),TRUE,FALSE))),"")</f>
        <v>0</v>
      </c>
      <c r="AD66" t="b">
        <f>IF(ISNUMBER(E66),(IF(E66=0,NA(),IF(OR('Std Errors for A11'!E66&gt;'File Information'!$B$12,'N Cells for A11'!E66&lt;='File Information'!$B$11),TRUE,FALSE))),"")</f>
        <v>1</v>
      </c>
      <c r="AE66" t="b">
        <f>IF(ISNUMBER(F66),(IF(F66=0,NA(),IF(OR('Std Errors for A11'!F66&gt;'File Information'!$B$12,'N Cells for A11'!F66&lt;='File Information'!$B$11),TRUE,FALSE))),"")</f>
        <v>0</v>
      </c>
      <c r="AF66" t="b">
        <f>IF(ISNUMBER(G66),(IF(G66=0,NA(),IF(OR('Std Errors for A11'!G66&gt;'File Information'!$B$12,'N Cells for A11'!G66&lt;='File Information'!$B$11),TRUE,FALSE))),"")</f>
        <v>0</v>
      </c>
      <c r="AG66" t="b">
        <f>IF(ISNUMBER(H66),(IF(H66=0,NA(),IF(OR('Std Errors for A11'!H66&gt;'File Information'!$B$12,'N Cells for A11'!H66&lt;='File Information'!$B$11),TRUE,FALSE))),"")</f>
        <v>0</v>
      </c>
      <c r="AH66" t="b">
        <f>IF(ISNUMBER(I66),(IF(I66=0,NA(),IF(OR('Std Errors for A11'!I66&gt;'File Information'!$B$12,'N Cells for A11'!I66&lt;='File Information'!$B$11),TRUE,FALSE))),"")</f>
        <v>0</v>
      </c>
      <c r="AI66" t="b">
        <f>IF(ISNUMBER(J66),(IF(J66=0,NA(),IF(OR('Std Errors for A11'!J66&gt;'File Information'!$B$12,'N Cells for A11'!J66&lt;='File Information'!$B$11),TRUE,FALSE))),"")</f>
        <v>0</v>
      </c>
      <c r="AJ66" t="b">
        <f>IF(ISNUMBER(K66),(IF(K66=0,NA(),IF(OR('Std Errors for A11'!K66&gt;'File Information'!$B$12,'N Cells for A11'!K66&lt;='File Information'!$B$11),TRUE,FALSE))),"")</f>
        <v>0</v>
      </c>
    </row>
    <row r="67" spans="1:36" s="5" customFormat="1" ht="13.5">
      <c r="A67" s="10" t="s">
        <v>50</v>
      </c>
      <c r="B67" s="29">
        <v>0.0168</v>
      </c>
      <c r="C67" s="29">
        <v>35.3379</v>
      </c>
      <c r="D67" s="29">
        <v>0.197</v>
      </c>
      <c r="E67" s="29">
        <v>24.1628</v>
      </c>
      <c r="F67" s="29">
        <v>0.8555</v>
      </c>
      <c r="G67" s="29">
        <v>21.2157</v>
      </c>
      <c r="H67" s="29">
        <v>1.1536</v>
      </c>
      <c r="I67" s="29">
        <v>1.8056</v>
      </c>
      <c r="J67" s="29" t="e">
        <f>NA()</f>
        <v>#N/A</v>
      </c>
      <c r="K67" s="29">
        <v>24.8553</v>
      </c>
      <c r="AA67" t="b">
        <f>IF(ISNUMBER(B67),(IF(B67=0,NA(),IF(OR('Std Errors for A11'!B67&gt;'File Information'!$B$12,'N Cells for A11'!B67&lt;='File Information'!$B$11),TRUE,FALSE))),"")</f>
        <v>1</v>
      </c>
      <c r="AB67" t="b">
        <f>IF(ISNUMBER(C67),(IF(C67=0,NA(),IF(OR('Std Errors for A11'!C67&gt;'File Information'!$B$12,'N Cells for A11'!C67&lt;='File Information'!$B$11),TRUE,FALSE))),"")</f>
        <v>0</v>
      </c>
      <c r="AC67" t="b">
        <f>IF(ISNUMBER(D67),(IF(D67=0,NA(),IF(OR('Std Errors for A11'!D67&gt;'File Information'!$B$12,'N Cells for A11'!D67&lt;='File Information'!$B$11),TRUE,FALSE))),"")</f>
        <v>0</v>
      </c>
      <c r="AD67" t="b">
        <f>IF(ISNUMBER(E67),(IF(E67=0,NA(),IF(OR('Std Errors for A11'!E67&gt;'File Information'!$B$12,'N Cells for A11'!E67&lt;='File Information'!$B$11),TRUE,FALSE))),"")</f>
        <v>0</v>
      </c>
      <c r="AE67" t="b">
        <f>IF(ISNUMBER(F67),(IF(F67=0,NA(),IF(OR('Std Errors for A11'!F67&gt;'File Information'!$B$12,'N Cells for A11'!F67&lt;='File Information'!$B$11),TRUE,FALSE))),"")</f>
        <v>0</v>
      </c>
      <c r="AF67" t="b">
        <f>IF(ISNUMBER(G67),(IF(G67=0,NA(),IF(OR('Std Errors for A11'!G67&gt;'File Information'!$B$12,'N Cells for A11'!G67&lt;='File Information'!$B$11),TRUE,FALSE))),"")</f>
        <v>0</v>
      </c>
      <c r="AG67" t="b">
        <f>IF(ISNUMBER(H67),(IF(H67=0,NA(),IF(OR('Std Errors for A11'!H67&gt;'File Information'!$B$12,'N Cells for A11'!H67&lt;='File Information'!$B$11),TRUE,FALSE))),"")</f>
        <v>0</v>
      </c>
      <c r="AH67" t="b">
        <f>IF(ISNUMBER(I67),(IF(I67=0,NA(),IF(OR('Std Errors for A11'!I67&gt;'File Information'!$B$12,'N Cells for A11'!I67&lt;='File Information'!$B$11),TRUE,FALSE))),"")</f>
        <v>0</v>
      </c>
      <c r="AI67">
        <f>IF(ISNUMBER(J67),(IF(J67=0,NA(),IF(OR('Std Errors for A11'!J67&gt;'File Information'!$B$12,'N Cells for A11'!J67&lt;='File Information'!$B$11),TRUE,FALSE))),"")</f>
      </c>
      <c r="AJ67" t="b">
        <f>IF(ISNUMBER(K67),(IF(K67=0,NA(),IF(OR('Std Errors for A11'!K67&gt;'File Information'!$B$12,'N Cells for A11'!K67&lt;='File Information'!$B$11),TRUE,FALSE))),"")</f>
        <v>0</v>
      </c>
    </row>
    <row r="68" spans="1:36" s="5" customFormat="1" ht="13.5">
      <c r="A68" s="10" t="s">
        <v>51</v>
      </c>
      <c r="B68" s="29" t="e">
        <f>NA()</f>
        <v>#N/A</v>
      </c>
      <c r="C68" s="29">
        <v>5.5317</v>
      </c>
      <c r="D68" s="29">
        <v>0.1101</v>
      </c>
      <c r="E68" s="29">
        <v>4.3009</v>
      </c>
      <c r="F68" s="29">
        <v>0.1656</v>
      </c>
      <c r="G68" s="29">
        <v>9.9741</v>
      </c>
      <c r="H68" s="29">
        <v>0.2289</v>
      </c>
      <c r="I68" s="29">
        <v>8.121</v>
      </c>
      <c r="J68" s="29" t="e">
        <f>NA()</f>
        <v>#N/A</v>
      </c>
      <c r="K68" s="29">
        <v>3.5974</v>
      </c>
      <c r="AA68">
        <f>IF(ISNUMBER(B68),(IF(B68=0,NA(),IF(OR('Std Errors for A11'!B68&gt;'File Information'!$B$12,'N Cells for A11'!B68&lt;='File Information'!$B$11),TRUE,FALSE))),"")</f>
      </c>
      <c r="AB68" t="b">
        <f>IF(ISNUMBER(C68),(IF(C68=0,NA(),IF(OR('Std Errors for A11'!C68&gt;'File Information'!$B$12,'N Cells for A11'!C68&lt;='File Information'!$B$11),TRUE,FALSE))),"")</f>
        <v>0</v>
      </c>
      <c r="AC68" t="b">
        <f>IF(ISNUMBER(D68),(IF(D68=0,NA(),IF(OR('Std Errors for A11'!D68&gt;'File Information'!$B$12,'N Cells for A11'!D68&lt;='File Information'!$B$11),TRUE,FALSE))),"")</f>
        <v>1</v>
      </c>
      <c r="AD68" t="b">
        <f>IF(ISNUMBER(E68),(IF(E68=0,NA(),IF(OR('Std Errors for A11'!E68&gt;'File Information'!$B$12,'N Cells for A11'!E68&lt;='File Information'!$B$11),TRUE,FALSE))),"")</f>
        <v>0</v>
      </c>
      <c r="AE68" t="b">
        <f>IF(ISNUMBER(F68),(IF(F68=0,NA(),IF(OR('Std Errors for A11'!F68&gt;'File Information'!$B$12,'N Cells for A11'!F68&lt;='File Information'!$B$11),TRUE,FALSE))),"")</f>
        <v>0</v>
      </c>
      <c r="AF68" t="b">
        <f>IF(ISNUMBER(G68),(IF(G68=0,NA(),IF(OR('Std Errors for A11'!G68&gt;'File Information'!$B$12,'N Cells for A11'!G68&lt;='File Information'!$B$11),TRUE,FALSE))),"")</f>
        <v>0</v>
      </c>
      <c r="AG68" t="b">
        <f>IF(ISNUMBER(H68),(IF(H68=0,NA(),IF(OR('Std Errors for A11'!H68&gt;'File Information'!$B$12,'N Cells for A11'!H68&lt;='File Information'!$B$11),TRUE,FALSE))),"")</f>
        <v>1</v>
      </c>
      <c r="AH68" t="b">
        <f>IF(ISNUMBER(I68),(IF(I68=0,NA(),IF(OR('Std Errors for A11'!I68&gt;'File Information'!$B$12,'N Cells for A11'!I68&lt;='File Information'!$B$11),TRUE,FALSE))),"")</f>
        <v>0</v>
      </c>
      <c r="AI68">
        <f>IF(ISNUMBER(J68),(IF(J68=0,NA(),IF(OR('Std Errors for A11'!J68&gt;'File Information'!$B$12,'N Cells for A11'!J68&lt;='File Information'!$B$11),TRUE,FALSE))),"")</f>
      </c>
      <c r="AJ68" t="b">
        <f>IF(ISNUMBER(K68),(IF(K68=0,NA(),IF(OR('Std Errors for A11'!K68&gt;'File Information'!$B$12,'N Cells for A11'!K68&lt;='File Information'!$B$11),TRUE,FALSE))),"")</f>
        <v>0</v>
      </c>
    </row>
    <row r="69" spans="1:36" s="5" customFormat="1" ht="13.5">
      <c r="A69" s="10" t="s">
        <v>52</v>
      </c>
      <c r="B69" s="29" t="e">
        <f>NA()</f>
        <v>#N/A</v>
      </c>
      <c r="C69" s="29">
        <v>1.1803</v>
      </c>
      <c r="D69" s="29">
        <v>0.0423</v>
      </c>
      <c r="E69" s="29">
        <v>1.7031</v>
      </c>
      <c r="F69" s="29">
        <v>0.034</v>
      </c>
      <c r="G69" s="29">
        <v>3.1364</v>
      </c>
      <c r="H69" s="29">
        <v>0.0599</v>
      </c>
      <c r="I69" s="29">
        <v>4.5785</v>
      </c>
      <c r="J69" s="29" t="e">
        <f>NA()</f>
        <v>#N/A</v>
      </c>
      <c r="K69" s="29">
        <v>0.4422</v>
      </c>
      <c r="AA69">
        <f>IF(ISNUMBER(B69),(IF(B69=0,NA(),IF(OR('Std Errors for A11'!B69&gt;'File Information'!$B$12,'N Cells for A11'!B69&lt;='File Information'!$B$11),TRUE,FALSE))),"")</f>
      </c>
      <c r="AB69" t="b">
        <f>IF(ISNUMBER(C69),(IF(C69=0,NA(),IF(OR('Std Errors for A11'!C69&gt;'File Information'!$B$12,'N Cells for A11'!C69&lt;='File Information'!$B$11),TRUE,FALSE))),"")</f>
        <v>0</v>
      </c>
      <c r="AC69" t="b">
        <f>IF(ISNUMBER(D69),(IF(D69=0,NA(),IF(OR('Std Errors for A11'!D69&gt;'File Information'!$B$12,'N Cells for A11'!D69&lt;='File Information'!$B$11),TRUE,FALSE))),"")</f>
        <v>1</v>
      </c>
      <c r="AD69" t="b">
        <f>IF(ISNUMBER(E69),(IF(E69=0,NA(),IF(OR('Std Errors for A11'!E69&gt;'File Information'!$B$12,'N Cells for A11'!E69&lt;='File Information'!$B$11),TRUE,FALSE))),"")</f>
        <v>0</v>
      </c>
      <c r="AE69" t="b">
        <f>IF(ISNUMBER(F69),(IF(F69=0,NA(),IF(OR('Std Errors for A11'!F69&gt;'File Information'!$B$12,'N Cells for A11'!F69&lt;='File Information'!$B$11),TRUE,FALSE))),"")</f>
        <v>1</v>
      </c>
      <c r="AF69" t="b">
        <f>IF(ISNUMBER(G69),(IF(G69=0,NA(),IF(OR('Std Errors for A11'!G69&gt;'File Information'!$B$12,'N Cells for A11'!G69&lt;='File Information'!$B$11),TRUE,FALSE))),"")</f>
        <v>0</v>
      </c>
      <c r="AG69" t="b">
        <f>IF(ISNUMBER(H69),(IF(H69=0,NA(),IF(OR('Std Errors for A11'!H69&gt;'File Information'!$B$12,'N Cells for A11'!H69&lt;='File Information'!$B$11),TRUE,FALSE))),"")</f>
        <v>1</v>
      </c>
      <c r="AH69" t="b">
        <f>IF(ISNUMBER(I69),(IF(I69=0,NA(),IF(OR('Std Errors for A11'!I69&gt;'File Information'!$B$12,'N Cells for A11'!I69&lt;='File Information'!$B$11),TRUE,FALSE))),"")</f>
        <v>0</v>
      </c>
      <c r="AI69">
        <f>IF(ISNUMBER(J69),(IF(J69=0,NA(),IF(OR('Std Errors for A11'!J69&gt;'File Information'!$B$12,'N Cells for A11'!J69&lt;='File Information'!$B$11),TRUE,FALSE))),"")</f>
      </c>
      <c r="AJ69" t="b">
        <f>IF(ISNUMBER(K69),(IF(K69=0,NA(),IF(OR('Std Errors for A11'!K69&gt;'File Information'!$B$12,'N Cells for A11'!K69&lt;='File Information'!$B$11),TRUE,FALSE))),"")</f>
        <v>0</v>
      </c>
    </row>
    <row r="70" spans="1:36" s="5" customFormat="1" ht="13.5">
      <c r="A70" s="23"/>
      <c r="B70" s="29"/>
      <c r="C70" s="29"/>
      <c r="D70" s="29"/>
      <c r="E70" s="29"/>
      <c r="F70" s="29"/>
      <c r="G70" s="29"/>
      <c r="H70" s="29"/>
      <c r="I70" s="29"/>
      <c r="J70" s="29"/>
      <c r="K70" s="29"/>
      <c r="AA70">
        <f>IF(ISNUMBER(B70),(IF(B70=0,NA(),IF(OR('Std Errors for A11'!B70&gt;'File Information'!$B$12,'N Cells for A11'!B70&lt;='File Information'!$B$11),TRUE,FALSE))),"")</f>
      </c>
      <c r="AB70">
        <f>IF(ISNUMBER(C70),(IF(C70=0,NA(),IF(OR('Std Errors for A11'!C70&gt;'File Information'!$B$12,'N Cells for A11'!C70&lt;='File Information'!$B$11),TRUE,FALSE))),"")</f>
      </c>
      <c r="AC70">
        <f>IF(ISNUMBER(D70),(IF(D70=0,NA(),IF(OR('Std Errors for A11'!D70&gt;'File Information'!$B$12,'N Cells for A11'!D70&lt;='File Information'!$B$11),TRUE,FALSE))),"")</f>
      </c>
      <c r="AD70">
        <f>IF(ISNUMBER(E70),(IF(E70=0,NA(),IF(OR('Std Errors for A11'!E70&gt;'File Information'!$B$12,'N Cells for A11'!E70&lt;='File Information'!$B$11),TRUE,FALSE))),"")</f>
      </c>
      <c r="AE70">
        <f>IF(ISNUMBER(F70),(IF(F70=0,NA(),IF(OR('Std Errors for A11'!F70&gt;'File Information'!$B$12,'N Cells for A11'!F70&lt;='File Information'!$B$11),TRUE,FALSE))),"")</f>
      </c>
      <c r="AF70">
        <f>IF(ISNUMBER(G70),(IF(G70=0,NA(),IF(OR('Std Errors for A11'!G70&gt;'File Information'!$B$12,'N Cells for A11'!G70&lt;='File Information'!$B$11),TRUE,FALSE))),"")</f>
      </c>
      <c r="AG70">
        <f>IF(ISNUMBER(H70),(IF(H70=0,NA(),IF(OR('Std Errors for A11'!H70&gt;'File Information'!$B$12,'N Cells for A11'!H70&lt;='File Information'!$B$11),TRUE,FALSE))),"")</f>
      </c>
      <c r="AH70">
        <f>IF(ISNUMBER(I70),(IF(I70=0,NA(),IF(OR('Std Errors for A11'!I70&gt;'File Information'!$B$12,'N Cells for A11'!I70&lt;='File Information'!$B$11),TRUE,FALSE))),"")</f>
      </c>
      <c r="AI70">
        <f>IF(ISNUMBER(J70),(IF(J70=0,NA(),IF(OR('Std Errors for A11'!J70&gt;'File Information'!$B$12,'N Cells for A11'!J70&lt;='File Information'!$B$11),TRUE,FALSE))),"")</f>
      </c>
      <c r="AJ70">
        <f>IF(ISNUMBER(K70),(IF(K70=0,NA(),IF(OR('Std Errors for A11'!K70&gt;'File Information'!$B$12,'N Cells for A11'!K70&lt;='File Information'!$B$11),TRUE,FALSE))),"")</f>
      </c>
    </row>
    <row r="71" spans="1:36" s="5" customFormat="1" ht="13.5">
      <c r="A71" s="9" t="s">
        <v>53</v>
      </c>
      <c r="B71" s="29"/>
      <c r="C71" s="29"/>
      <c r="D71" s="29"/>
      <c r="E71" s="29"/>
      <c r="F71" s="29"/>
      <c r="G71" s="29"/>
      <c r="H71" s="29"/>
      <c r="I71" s="29"/>
      <c r="J71" s="29"/>
      <c r="K71" s="29"/>
      <c r="AA71" t="b">
        <f>IF(ISNUMBER(B81),(IF(B81=0,NA(),IF(OR('Std Errors for A11'!B71&gt;'File Information'!$B$12,'N Cells for A11'!B71&lt;='File Information'!$B$11),TRUE,FALSE))),"")</f>
        <v>1</v>
      </c>
      <c r="AB71" t="b">
        <f>IF(ISNUMBER(C81),(IF(C81=0,NA(),IF(OR('Std Errors for A11'!C71&gt;'File Information'!$B$12,'N Cells for A11'!C71&lt;='File Information'!$B$11),TRUE,FALSE))),"")</f>
        <v>1</v>
      </c>
      <c r="AC71" t="b">
        <f>IF(ISNUMBER(D81),(IF(D81=0,NA(),IF(OR('Std Errors for A11'!D71&gt;'File Information'!$B$12,'N Cells for A11'!D71&lt;='File Information'!$B$11),TRUE,FALSE))),"")</f>
        <v>1</v>
      </c>
      <c r="AD71" t="b">
        <f>IF(ISNUMBER(E81),(IF(E81=0,NA(),IF(OR('Std Errors for A11'!E71&gt;'File Information'!$B$12,'N Cells for A11'!E71&lt;='File Information'!$B$11),TRUE,FALSE))),"")</f>
        <v>1</v>
      </c>
      <c r="AE71" t="b">
        <f>IF(ISNUMBER(F81),(IF(F81=0,NA(),IF(OR('Std Errors for A11'!F71&gt;'File Information'!$B$12,'N Cells for A11'!F71&lt;='File Information'!$B$11),TRUE,FALSE))),"")</f>
        <v>1</v>
      </c>
      <c r="AF71" t="b">
        <f>IF(ISNUMBER(G81),(IF(G81=0,NA(),IF(OR('Std Errors for A11'!G71&gt;'File Information'!$B$12,'N Cells for A11'!G71&lt;='File Information'!$B$11),TRUE,FALSE))),"")</f>
        <v>1</v>
      </c>
      <c r="AG71" t="b">
        <f>IF(ISNUMBER(H81),(IF(H81=0,NA(),IF(OR('Std Errors for A11'!H71&gt;'File Information'!$B$12,'N Cells for A11'!H71&lt;='File Information'!$B$11),TRUE,FALSE))),"")</f>
        <v>1</v>
      </c>
      <c r="AH71" t="b">
        <f>IF(ISNUMBER(I81),(IF(I81=0,NA(),IF(OR('Std Errors for A11'!I71&gt;'File Information'!$B$12,'N Cells for A11'!I71&lt;='File Information'!$B$11),TRUE,FALSE))),"")</f>
        <v>1</v>
      </c>
      <c r="AI71" t="b">
        <f>IF(ISNUMBER(J81),(IF(J81=0,NA(),IF(OR('Std Errors for A11'!J71&gt;'File Information'!$B$12,'N Cells for A11'!J71&lt;='File Information'!$B$11),TRUE,FALSE))),"")</f>
        <v>1</v>
      </c>
      <c r="AJ71" t="b">
        <f>IF(ISNUMBER(K81),(IF(K81=0,NA(),IF(OR('Std Errors for A11'!K71&gt;'File Information'!$B$12,'N Cells for A11'!K71&lt;='File Information'!$B$11),TRUE,FALSE))),"")</f>
        <v>1</v>
      </c>
    </row>
    <row r="72" spans="1:36" s="5" customFormat="1" ht="13.5">
      <c r="A72" s="10" t="s">
        <v>54</v>
      </c>
      <c r="B72" s="29" t="e">
        <f>NA()</f>
        <v>#N/A</v>
      </c>
      <c r="C72" s="29" t="e">
        <f>NA()</f>
        <v>#N/A</v>
      </c>
      <c r="D72" s="29">
        <v>0.0374</v>
      </c>
      <c r="E72" s="29">
        <v>0.1181</v>
      </c>
      <c r="F72" s="29">
        <v>0.1119</v>
      </c>
      <c r="G72" s="29">
        <v>0.9038</v>
      </c>
      <c r="H72" s="29">
        <v>0.1571</v>
      </c>
      <c r="I72" s="29">
        <v>1.0692</v>
      </c>
      <c r="J72" s="29" t="e">
        <f>NA()</f>
        <v>#N/A</v>
      </c>
      <c r="K72" s="29" t="e">
        <f>NA()</f>
        <v>#N/A</v>
      </c>
      <c r="AA72">
        <f>IF(ISNUMBER(B72),(IF(B72=0,NA(),IF(OR('Std Errors for A11'!B72&gt;'File Information'!$B$12,'N Cells for A11'!B72&lt;='File Information'!$B$11),TRUE,FALSE))),"")</f>
      </c>
      <c r="AB72">
        <f>IF(ISNUMBER(C72),(IF(C72=0,NA(),IF(OR('Std Errors for A11'!C72&gt;'File Information'!$B$12,'N Cells for A11'!C72&lt;='File Information'!$B$11),TRUE,FALSE))),"")</f>
      </c>
      <c r="AC72" t="b">
        <f>IF(ISNUMBER(D72),(IF(D72=0,NA(),IF(OR('Std Errors for A11'!D72&gt;'File Information'!$B$12,'N Cells for A11'!D72&lt;='File Information'!$B$11),TRUE,FALSE))),"")</f>
        <v>1</v>
      </c>
      <c r="AD72" t="b">
        <f>IF(ISNUMBER(E72),(IF(E72=0,NA(),IF(OR('Std Errors for A11'!E72&gt;'File Information'!$B$12,'N Cells for A11'!E72&lt;='File Information'!$B$11),TRUE,FALSE))),"")</f>
        <v>0</v>
      </c>
      <c r="AE72" t="b">
        <f>IF(ISNUMBER(F72),(IF(F72=0,NA(),IF(OR('Std Errors for A11'!F72&gt;'File Information'!$B$12,'N Cells for A11'!F72&lt;='File Information'!$B$11),TRUE,FALSE))),"")</f>
        <v>0</v>
      </c>
      <c r="AF72" t="b">
        <f>IF(ISNUMBER(G72),(IF(G72=0,NA(),IF(OR('Std Errors for A11'!G72&gt;'File Information'!$B$12,'N Cells for A11'!G72&lt;='File Information'!$B$11),TRUE,FALSE))),"")</f>
        <v>0</v>
      </c>
      <c r="AG72" t="b">
        <f>IF(ISNUMBER(H72),(IF(H72=0,NA(),IF(OR('Std Errors for A11'!H72&gt;'File Information'!$B$12,'N Cells for A11'!H72&lt;='File Information'!$B$11),TRUE,FALSE))),"")</f>
        <v>0</v>
      </c>
      <c r="AH72" t="b">
        <f>IF(ISNUMBER(I72),(IF(I72=0,NA(),IF(OR('Std Errors for A11'!I72&gt;'File Information'!$B$12,'N Cells for A11'!I72&lt;='File Information'!$B$11),TRUE,FALSE))),"")</f>
        <v>0</v>
      </c>
      <c r="AI72">
        <f>IF(ISNUMBER(J72),(IF(J72=0,NA(),IF(OR('Std Errors for A11'!J72&gt;'File Information'!$B$12,'N Cells for A11'!J72&lt;='File Information'!$B$11),TRUE,FALSE))),"")</f>
      </c>
      <c r="AJ72">
        <f>IF(ISNUMBER(K72),(IF(K72=0,NA(),IF(OR('Std Errors for A11'!K72&gt;'File Information'!$B$12,'N Cells for A11'!K72&lt;='File Information'!$B$11),TRUE,FALSE))),"")</f>
      </c>
    </row>
    <row r="73" spans="1:36" s="5" customFormat="1" ht="13.5">
      <c r="A73" s="10" t="s">
        <v>55</v>
      </c>
      <c r="B73" s="29">
        <v>0.3697</v>
      </c>
      <c r="C73" s="29">
        <v>2.0498</v>
      </c>
      <c r="D73" s="29">
        <v>0.1833</v>
      </c>
      <c r="E73" s="29">
        <v>1.0238</v>
      </c>
      <c r="F73" s="29">
        <v>0.2671</v>
      </c>
      <c r="G73" s="29">
        <v>1.5661</v>
      </c>
      <c r="H73" s="29">
        <v>0.4018</v>
      </c>
      <c r="I73" s="29">
        <v>2.6212</v>
      </c>
      <c r="J73" s="29">
        <v>0.0047</v>
      </c>
      <c r="K73" s="29">
        <v>0.1502</v>
      </c>
      <c r="AA73" t="b">
        <f>IF(ISNUMBER(B73),(IF(B73=0,NA(),IF(OR('Std Errors for A11'!B73&gt;'File Information'!$B$12,'N Cells for A11'!B73&lt;='File Information'!$B$11),TRUE,FALSE))),"")</f>
        <v>0</v>
      </c>
      <c r="AB73" t="b">
        <f>IF(ISNUMBER(C73),(IF(C73=0,NA(),IF(OR('Std Errors for A11'!C73&gt;'File Information'!$B$12,'N Cells for A11'!C73&lt;='File Information'!$B$11),TRUE,FALSE))),"")</f>
        <v>0</v>
      </c>
      <c r="AC73" t="b">
        <f>IF(ISNUMBER(D73),(IF(D73=0,NA(),IF(OR('Std Errors for A11'!D73&gt;'File Information'!$B$12,'N Cells for A11'!D73&lt;='File Information'!$B$11),TRUE,FALSE))),"")</f>
        <v>0</v>
      </c>
      <c r="AD73" t="b">
        <f>IF(ISNUMBER(E73),(IF(E73=0,NA(),IF(OR('Std Errors for A11'!E73&gt;'File Information'!$B$12,'N Cells for A11'!E73&lt;='File Information'!$B$11),TRUE,FALSE))),"")</f>
        <v>0</v>
      </c>
      <c r="AE73" t="b">
        <f>IF(ISNUMBER(F73),(IF(F73=0,NA(),IF(OR('Std Errors for A11'!F73&gt;'File Information'!$B$12,'N Cells for A11'!F73&lt;='File Information'!$B$11),TRUE,FALSE))),"")</f>
        <v>0</v>
      </c>
      <c r="AF73" t="b">
        <f>IF(ISNUMBER(G73),(IF(G73=0,NA(),IF(OR('Std Errors for A11'!G73&gt;'File Information'!$B$12,'N Cells for A11'!G73&lt;='File Information'!$B$11),TRUE,FALSE))),"")</f>
        <v>0</v>
      </c>
      <c r="AG73" t="b">
        <f>IF(ISNUMBER(H73),(IF(H73=0,NA(),IF(OR('Std Errors for A11'!H73&gt;'File Information'!$B$12,'N Cells for A11'!H73&lt;='File Information'!$B$11),TRUE,FALSE))),"")</f>
        <v>0</v>
      </c>
      <c r="AH73" t="b">
        <f>IF(ISNUMBER(I73),(IF(I73=0,NA(),IF(OR('Std Errors for A11'!I73&gt;'File Information'!$B$12,'N Cells for A11'!I73&lt;='File Information'!$B$11),TRUE,FALSE))),"")</f>
        <v>0</v>
      </c>
      <c r="AI73" t="b">
        <f>IF(ISNUMBER(J73),(IF(J73=0,NA(),IF(OR('Std Errors for A11'!J73&gt;'File Information'!$B$12,'N Cells for A11'!J73&lt;='File Information'!$B$11),TRUE,FALSE))),"")</f>
        <v>1</v>
      </c>
      <c r="AJ73" t="b">
        <f>IF(ISNUMBER(K73),(IF(K73=0,NA(),IF(OR('Std Errors for A11'!K73&gt;'File Information'!$B$12,'N Cells for A11'!K73&lt;='File Information'!$B$11),TRUE,FALSE))),"")</f>
        <v>0</v>
      </c>
    </row>
    <row r="74" spans="1:36" s="5" customFormat="1" ht="13.5">
      <c r="A74" s="10" t="s">
        <v>56</v>
      </c>
      <c r="B74" s="29">
        <v>1.6688</v>
      </c>
      <c r="C74" s="29">
        <v>5.8884</v>
      </c>
      <c r="D74" s="29">
        <v>0.5249</v>
      </c>
      <c r="E74" s="29">
        <v>5.844</v>
      </c>
      <c r="F74" s="29">
        <v>0.1303</v>
      </c>
      <c r="G74" s="29">
        <v>1.129</v>
      </c>
      <c r="H74" s="29" t="e">
        <f>NA()</f>
        <v>#N/A</v>
      </c>
      <c r="I74" s="29">
        <v>0.4414</v>
      </c>
      <c r="J74" s="29">
        <v>0.0323</v>
      </c>
      <c r="K74" s="29">
        <v>0.4712</v>
      </c>
      <c r="AA74" t="b">
        <f>IF(ISNUMBER(B74),(IF(B74=0,NA(),IF(OR('Std Errors for A11'!B74&gt;'File Information'!$B$12,'N Cells for A11'!B74&lt;='File Information'!$B$11),TRUE,FALSE))),"")</f>
        <v>0</v>
      </c>
      <c r="AB74" t="b">
        <f>IF(ISNUMBER(C74),(IF(C74=0,NA(),IF(OR('Std Errors for A11'!C74&gt;'File Information'!$B$12,'N Cells for A11'!C74&lt;='File Information'!$B$11),TRUE,FALSE))),"")</f>
        <v>0</v>
      </c>
      <c r="AC74" t="b">
        <f>IF(ISNUMBER(D74),(IF(D74=0,NA(),IF(OR('Std Errors for A11'!D74&gt;'File Information'!$B$12,'N Cells for A11'!D74&lt;='File Information'!$B$11),TRUE,FALSE))),"")</f>
        <v>0</v>
      </c>
      <c r="AD74" t="b">
        <f>IF(ISNUMBER(E74),(IF(E74=0,NA(),IF(OR('Std Errors for A11'!E74&gt;'File Information'!$B$12,'N Cells for A11'!E74&lt;='File Information'!$B$11),TRUE,FALSE))),"")</f>
        <v>0</v>
      </c>
      <c r="AE74" t="b">
        <f>IF(ISNUMBER(F74),(IF(F74=0,NA(),IF(OR('Std Errors for A11'!F74&gt;'File Information'!$B$12,'N Cells for A11'!F74&lt;='File Information'!$B$11),TRUE,FALSE))),"")</f>
        <v>0</v>
      </c>
      <c r="AF74" t="b">
        <f>IF(ISNUMBER(G74),(IF(G74=0,NA(),IF(OR('Std Errors for A11'!G74&gt;'File Information'!$B$12,'N Cells for A11'!G74&lt;='File Information'!$B$11),TRUE,FALSE))),"")</f>
        <v>0</v>
      </c>
      <c r="AG74">
        <f>IF(ISNUMBER(H74),(IF(H74=0,NA(),IF(OR('Std Errors for A11'!H74&gt;'File Information'!$B$12,'N Cells for A11'!H74&lt;='File Information'!$B$11),TRUE,FALSE))),"")</f>
      </c>
      <c r="AH74" t="b">
        <f>IF(ISNUMBER(I74),(IF(I74=0,NA(),IF(OR('Std Errors for A11'!I74&gt;'File Information'!$B$12,'N Cells for A11'!I74&lt;='File Information'!$B$11),TRUE,FALSE))),"")</f>
        <v>0</v>
      </c>
      <c r="AI74" t="b">
        <f>IF(ISNUMBER(J74),(IF(J74=0,NA(),IF(OR('Std Errors for A11'!J74&gt;'File Information'!$B$12,'N Cells for A11'!J74&lt;='File Information'!$B$11),TRUE,FALSE))),"")</f>
        <v>1</v>
      </c>
      <c r="AJ74" t="b">
        <f>IF(ISNUMBER(K74),(IF(K74=0,NA(),IF(OR('Std Errors for A11'!K74&gt;'File Information'!$B$12,'N Cells for A11'!K74&lt;='File Information'!$B$11),TRUE,FALSE))),"")</f>
        <v>0</v>
      </c>
    </row>
    <row r="75" spans="1:36" s="5" customFormat="1" ht="13.5">
      <c r="A75" s="10" t="s">
        <v>57</v>
      </c>
      <c r="B75" s="29">
        <v>3.2589</v>
      </c>
      <c r="C75" s="29">
        <v>5.0534</v>
      </c>
      <c r="D75" s="29">
        <v>0.6393</v>
      </c>
      <c r="E75" s="29">
        <v>13.9711</v>
      </c>
      <c r="F75" s="29">
        <v>0.9783</v>
      </c>
      <c r="G75" s="29">
        <v>8.0011</v>
      </c>
      <c r="H75" s="29">
        <v>0.074</v>
      </c>
      <c r="I75" s="29">
        <v>0.5855</v>
      </c>
      <c r="J75" s="29">
        <v>0.0513</v>
      </c>
      <c r="K75" s="29">
        <v>0.8572</v>
      </c>
      <c r="AA75" t="b">
        <f>IF(ISNUMBER(B75),(IF(B75=0,NA(),IF(OR('Std Errors for A11'!B75&gt;'File Information'!$B$12,'N Cells for A11'!B75&lt;='File Information'!$B$11),TRUE,FALSE))),"")</f>
        <v>0</v>
      </c>
      <c r="AB75" t="b">
        <f>IF(ISNUMBER(C75),(IF(C75=0,NA(),IF(OR('Std Errors for A11'!C75&gt;'File Information'!$B$12,'N Cells for A11'!C75&lt;='File Information'!$B$11),TRUE,FALSE))),"")</f>
        <v>0</v>
      </c>
      <c r="AC75" t="b">
        <f>IF(ISNUMBER(D75),(IF(D75=0,NA(),IF(OR('Std Errors for A11'!D75&gt;'File Information'!$B$12,'N Cells for A11'!D75&lt;='File Information'!$B$11),TRUE,FALSE))),"")</f>
        <v>0</v>
      </c>
      <c r="AD75" t="b">
        <f>IF(ISNUMBER(E75),(IF(E75=0,NA(),IF(OR('Std Errors for A11'!E75&gt;'File Information'!$B$12,'N Cells for A11'!E75&lt;='File Information'!$B$11),TRUE,FALSE))),"")</f>
        <v>0</v>
      </c>
      <c r="AE75" t="b">
        <f>IF(ISNUMBER(F75),(IF(F75=0,NA(),IF(OR('Std Errors for A11'!F75&gt;'File Information'!$B$12,'N Cells for A11'!F75&lt;='File Information'!$B$11),TRUE,FALSE))),"")</f>
        <v>0</v>
      </c>
      <c r="AF75" t="b">
        <f>IF(ISNUMBER(G75),(IF(G75=0,NA(),IF(OR('Std Errors for A11'!G75&gt;'File Information'!$B$12,'N Cells for A11'!G75&lt;='File Information'!$B$11),TRUE,FALSE))),"")</f>
        <v>0</v>
      </c>
      <c r="AG75" t="b">
        <f>IF(ISNUMBER(H75),(IF(H75=0,NA(),IF(OR('Std Errors for A11'!H75&gt;'File Information'!$B$12,'N Cells for A11'!H75&lt;='File Information'!$B$11),TRUE,FALSE))),"")</f>
        <v>0</v>
      </c>
      <c r="AH75" t="b">
        <f>IF(ISNUMBER(I75),(IF(I75=0,NA(),IF(OR('Std Errors for A11'!I75&gt;'File Information'!$B$12,'N Cells for A11'!I75&lt;='File Information'!$B$11),TRUE,FALSE))),"")</f>
        <v>0</v>
      </c>
      <c r="AI75" t="b">
        <f>IF(ISNUMBER(J75),(IF(J75=0,NA(),IF(OR('Std Errors for A11'!J75&gt;'File Information'!$B$12,'N Cells for A11'!J75&lt;='File Information'!$B$11),TRUE,FALSE))),"")</f>
        <v>0</v>
      </c>
      <c r="AJ75" t="b">
        <f>IF(ISNUMBER(K75),(IF(K75=0,NA(),IF(OR('Std Errors for A11'!K75&gt;'File Information'!$B$12,'N Cells for A11'!K75&lt;='File Information'!$B$11),TRUE,FALSE))),"")</f>
        <v>0</v>
      </c>
    </row>
    <row r="76" spans="1:36" s="5" customFormat="1" ht="13.5">
      <c r="A76" s="10" t="s">
        <v>58</v>
      </c>
      <c r="B76" s="29">
        <v>4.089</v>
      </c>
      <c r="C76" s="29">
        <v>7.2786</v>
      </c>
      <c r="D76" s="29">
        <v>0.3098</v>
      </c>
      <c r="E76" s="29">
        <v>4.9725</v>
      </c>
      <c r="F76" s="29">
        <v>1.3503</v>
      </c>
      <c r="G76" s="29">
        <v>14.0221</v>
      </c>
      <c r="H76" s="29">
        <v>0.5536</v>
      </c>
      <c r="I76" s="29">
        <v>4.2455</v>
      </c>
      <c r="J76" s="29">
        <v>0.1503</v>
      </c>
      <c r="K76" s="29">
        <v>1.7477</v>
      </c>
      <c r="AA76" t="b">
        <f>IF(ISNUMBER(B76),(IF(B76=0,NA(),IF(OR('Std Errors for A11'!B76&gt;'File Information'!$B$12,'N Cells for A11'!B76&lt;='File Information'!$B$11),TRUE,FALSE))),"")</f>
        <v>0</v>
      </c>
      <c r="AB76" t="b">
        <f>IF(ISNUMBER(C76),(IF(C76=0,NA(),IF(OR('Std Errors for A11'!C76&gt;'File Information'!$B$12,'N Cells for A11'!C76&lt;='File Information'!$B$11),TRUE,FALSE))),"")</f>
        <v>0</v>
      </c>
      <c r="AC76" t="b">
        <f>IF(ISNUMBER(D76),(IF(D76=0,NA(),IF(OR('Std Errors for A11'!D76&gt;'File Information'!$B$12,'N Cells for A11'!D76&lt;='File Information'!$B$11),TRUE,FALSE))),"")</f>
        <v>0</v>
      </c>
      <c r="AD76" t="b">
        <f>IF(ISNUMBER(E76),(IF(E76=0,NA(),IF(OR('Std Errors for A11'!E76&gt;'File Information'!$B$12,'N Cells for A11'!E76&lt;='File Information'!$B$11),TRUE,FALSE))),"")</f>
        <v>0</v>
      </c>
      <c r="AE76" t="b">
        <f>IF(ISNUMBER(F76),(IF(F76=0,NA(),IF(OR('Std Errors for A11'!F76&gt;'File Information'!$B$12,'N Cells for A11'!F76&lt;='File Information'!$B$11),TRUE,FALSE))),"")</f>
        <v>0</v>
      </c>
      <c r="AF76" t="b">
        <f>IF(ISNUMBER(G76),(IF(G76=0,NA(),IF(OR('Std Errors for A11'!G76&gt;'File Information'!$B$12,'N Cells for A11'!G76&lt;='File Information'!$B$11),TRUE,FALSE))),"")</f>
        <v>0</v>
      </c>
      <c r="AG76" t="b">
        <f>IF(ISNUMBER(H76),(IF(H76=0,NA(),IF(OR('Std Errors for A11'!H76&gt;'File Information'!$B$12,'N Cells for A11'!H76&lt;='File Information'!$B$11),TRUE,FALSE))),"")</f>
        <v>0</v>
      </c>
      <c r="AH76" t="b">
        <f>IF(ISNUMBER(I76),(IF(I76=0,NA(),IF(OR('Std Errors for A11'!I76&gt;'File Information'!$B$12,'N Cells for A11'!I76&lt;='File Information'!$B$11),TRUE,FALSE))),"")</f>
        <v>0</v>
      </c>
      <c r="AI76" t="b">
        <f>IF(ISNUMBER(J76),(IF(J76=0,NA(),IF(OR('Std Errors for A11'!J76&gt;'File Information'!$B$12,'N Cells for A11'!J76&lt;='File Information'!$B$11),TRUE,FALSE))),"")</f>
        <v>0</v>
      </c>
      <c r="AJ76" t="b">
        <f>IF(ISNUMBER(K76),(IF(K76=0,NA(),IF(OR('Std Errors for A11'!K76&gt;'File Information'!$B$12,'N Cells for A11'!K76&lt;='File Information'!$B$11),TRUE,FALSE))),"")</f>
        <v>0</v>
      </c>
    </row>
    <row r="77" spans="1:36" s="5" customFormat="1" ht="13.5">
      <c r="A77" s="10" t="s">
        <v>59</v>
      </c>
      <c r="B77" s="29">
        <v>4.1619</v>
      </c>
      <c r="C77" s="29">
        <v>12.9978</v>
      </c>
      <c r="D77" s="29">
        <v>0.0537</v>
      </c>
      <c r="E77" s="29">
        <v>1.2307</v>
      </c>
      <c r="F77" s="29">
        <v>0.3908</v>
      </c>
      <c r="G77" s="29">
        <v>3.7683</v>
      </c>
      <c r="H77" s="29">
        <v>0.2809</v>
      </c>
      <c r="I77" s="29">
        <v>3.08</v>
      </c>
      <c r="J77" s="29">
        <v>0.7984</v>
      </c>
      <c r="K77" s="29">
        <v>4.8766</v>
      </c>
      <c r="AA77" t="b">
        <f>IF(ISNUMBER(B77),(IF(B77=0,NA(),IF(OR('Std Errors for A11'!B77&gt;'File Information'!$B$12,'N Cells for A11'!B77&lt;='File Information'!$B$11),TRUE,FALSE))),"")</f>
        <v>0</v>
      </c>
      <c r="AB77" t="b">
        <f>IF(ISNUMBER(C77),(IF(C77=0,NA(),IF(OR('Std Errors for A11'!C77&gt;'File Information'!$B$12,'N Cells for A11'!C77&lt;='File Information'!$B$11),TRUE,FALSE))),"")</f>
        <v>0</v>
      </c>
      <c r="AC77" t="b">
        <f>IF(ISNUMBER(D77),(IF(D77=0,NA(),IF(OR('Std Errors for A11'!D77&gt;'File Information'!$B$12,'N Cells for A11'!D77&lt;='File Information'!$B$11),TRUE,FALSE))),"")</f>
        <v>1</v>
      </c>
      <c r="AD77" t="b">
        <f>IF(ISNUMBER(E77),(IF(E77=0,NA(),IF(OR('Std Errors for A11'!E77&gt;'File Information'!$B$12,'N Cells for A11'!E77&lt;='File Information'!$B$11),TRUE,FALSE))),"")</f>
        <v>0</v>
      </c>
      <c r="AE77" t="b">
        <f>IF(ISNUMBER(F77),(IF(F77=0,NA(),IF(OR('Std Errors for A11'!F77&gt;'File Information'!$B$12,'N Cells for A11'!F77&lt;='File Information'!$B$11),TRUE,FALSE))),"")</f>
        <v>0</v>
      </c>
      <c r="AF77" t="b">
        <f>IF(ISNUMBER(G77),(IF(G77=0,NA(),IF(OR('Std Errors for A11'!G77&gt;'File Information'!$B$12,'N Cells for A11'!G77&lt;='File Information'!$B$11),TRUE,FALSE))),"")</f>
        <v>0</v>
      </c>
      <c r="AG77" t="b">
        <f>IF(ISNUMBER(H77),(IF(H77=0,NA(),IF(OR('Std Errors for A11'!H77&gt;'File Information'!$B$12,'N Cells for A11'!H77&lt;='File Information'!$B$11),TRUE,FALSE))),"")</f>
        <v>0</v>
      </c>
      <c r="AH77" t="b">
        <f>IF(ISNUMBER(I77),(IF(I77=0,NA(),IF(OR('Std Errors for A11'!I77&gt;'File Information'!$B$12,'N Cells for A11'!I77&lt;='File Information'!$B$11),TRUE,FALSE))),"")</f>
        <v>0</v>
      </c>
      <c r="AI77" t="b">
        <f>IF(ISNUMBER(J77),(IF(J77=0,NA(),IF(OR('Std Errors for A11'!J77&gt;'File Information'!$B$12,'N Cells for A11'!J77&lt;='File Information'!$B$11),TRUE,FALSE))),"")</f>
        <v>0</v>
      </c>
      <c r="AJ77" t="b">
        <f>IF(ISNUMBER(K77),(IF(K77=0,NA(),IF(OR('Std Errors for A11'!K77&gt;'File Information'!$B$12,'N Cells for A11'!K77&lt;='File Information'!$B$11),TRUE,FALSE))),"")</f>
        <v>0</v>
      </c>
    </row>
    <row r="78" spans="1:36" s="5" customFormat="1" ht="13.5">
      <c r="A78" s="10" t="s">
        <v>60</v>
      </c>
      <c r="B78" s="29">
        <v>1.8279</v>
      </c>
      <c r="C78" s="29">
        <v>4.1064</v>
      </c>
      <c r="D78" s="29">
        <v>0.0267</v>
      </c>
      <c r="E78" s="29">
        <v>0.3385</v>
      </c>
      <c r="F78" s="29">
        <v>0.1015</v>
      </c>
      <c r="G78" s="29">
        <v>0.6293</v>
      </c>
      <c r="H78" s="29">
        <v>0.0224</v>
      </c>
      <c r="I78" s="29">
        <v>0.38</v>
      </c>
      <c r="J78" s="29">
        <v>2.3211</v>
      </c>
      <c r="K78" s="29">
        <v>9.6679</v>
      </c>
      <c r="AA78" t="b">
        <f>IF(ISNUMBER(B78),(IF(B78=0,NA(),IF(OR('Std Errors for A11'!B78&gt;'File Information'!$B$12,'N Cells for A11'!B78&lt;='File Information'!$B$11),TRUE,FALSE))),"")</f>
        <v>0</v>
      </c>
      <c r="AB78" t="b">
        <f>IF(ISNUMBER(C78),(IF(C78=0,NA(),IF(OR('Std Errors for A11'!C78&gt;'File Information'!$B$12,'N Cells for A11'!C78&lt;='File Information'!$B$11),TRUE,FALSE))),"")</f>
        <v>0</v>
      </c>
      <c r="AC78" t="b">
        <f>IF(ISNUMBER(D78),(IF(D78=0,NA(),IF(OR('Std Errors for A11'!D78&gt;'File Information'!$B$12,'N Cells for A11'!D78&lt;='File Information'!$B$11),TRUE,FALSE))),"")</f>
        <v>1</v>
      </c>
      <c r="AD78" t="b">
        <f>IF(ISNUMBER(E78),(IF(E78=0,NA(),IF(OR('Std Errors for A11'!E78&gt;'File Information'!$B$12,'N Cells for A11'!E78&lt;='File Information'!$B$11),TRUE,FALSE))),"")</f>
        <v>0</v>
      </c>
      <c r="AE78" t="b">
        <f>IF(ISNUMBER(F78),(IF(F78=0,NA(),IF(OR('Std Errors for A11'!F78&gt;'File Information'!$B$12,'N Cells for A11'!F78&lt;='File Information'!$B$11),TRUE,FALSE))),"")</f>
        <v>1</v>
      </c>
      <c r="AF78" t="b">
        <f>IF(ISNUMBER(G78),(IF(G78=0,NA(),IF(OR('Std Errors for A11'!G78&gt;'File Information'!$B$12,'N Cells for A11'!G78&lt;='File Information'!$B$11),TRUE,FALSE))),"")</f>
        <v>0</v>
      </c>
      <c r="AG78" t="b">
        <f>IF(ISNUMBER(H78),(IF(H78=0,NA(),IF(OR('Std Errors for A11'!H78&gt;'File Information'!$B$12,'N Cells for A11'!H78&lt;='File Information'!$B$11),TRUE,FALSE))),"")</f>
        <v>1</v>
      </c>
      <c r="AH78" t="b">
        <f>IF(ISNUMBER(I78),(IF(I78=0,NA(),IF(OR('Std Errors for A11'!I78&gt;'File Information'!$B$12,'N Cells for A11'!I78&lt;='File Information'!$B$11),TRUE,FALSE))),"")</f>
        <v>0</v>
      </c>
      <c r="AI78" t="b">
        <f>IF(ISNUMBER(J78),(IF(J78=0,NA(),IF(OR('Std Errors for A11'!J78&gt;'File Information'!$B$12,'N Cells for A11'!J78&lt;='File Information'!$B$11),TRUE,FALSE))),"")</f>
        <v>0</v>
      </c>
      <c r="AJ78" t="b">
        <f>IF(ISNUMBER(K78),(IF(K78=0,NA(),IF(OR('Std Errors for A11'!K78&gt;'File Information'!$B$12,'N Cells for A11'!K78&lt;='File Information'!$B$11),TRUE,FALSE))),"")</f>
        <v>0</v>
      </c>
    </row>
    <row r="79" spans="1:36" s="5" customFormat="1" ht="13.5">
      <c r="A79" s="10" t="s">
        <v>61</v>
      </c>
      <c r="B79" s="29">
        <v>0.6898</v>
      </c>
      <c r="C79" s="29">
        <v>0.7266</v>
      </c>
      <c r="D79" s="29" t="e">
        <f>NA()</f>
        <v>#N/A</v>
      </c>
      <c r="E79" s="29">
        <v>0.1177</v>
      </c>
      <c r="F79" s="29">
        <v>0.0135</v>
      </c>
      <c r="G79" s="29">
        <v>0.2773</v>
      </c>
      <c r="H79" s="29">
        <v>0.0018</v>
      </c>
      <c r="I79" s="29">
        <v>0.0859</v>
      </c>
      <c r="J79" s="29">
        <v>3.8029</v>
      </c>
      <c r="K79" s="29">
        <v>7.5997</v>
      </c>
      <c r="AA79" t="b">
        <f>IF(ISNUMBER(B79),(IF(B79=0,NA(),IF(OR('Std Errors for A11'!B79&gt;'File Information'!$B$12,'N Cells for A11'!B79&lt;='File Information'!$B$11),TRUE,FALSE))),"")</f>
        <v>0</v>
      </c>
      <c r="AB79" t="b">
        <f>IF(ISNUMBER(C79),(IF(C79=0,NA(),IF(OR('Std Errors for A11'!C79&gt;'File Information'!$B$12,'N Cells for A11'!C79&lt;='File Information'!$B$11),TRUE,FALSE))),"")</f>
        <v>0</v>
      </c>
      <c r="AC79">
        <f>IF(ISNUMBER(D79),(IF(D79=0,NA(),IF(OR('Std Errors for A11'!D79&gt;'File Information'!$B$12,'N Cells for A11'!D79&lt;='File Information'!$B$11),TRUE,FALSE))),"")</f>
      </c>
      <c r="AD79" t="b">
        <f>IF(ISNUMBER(E79),(IF(E79=0,NA(),IF(OR('Std Errors for A11'!E79&gt;'File Information'!$B$12,'N Cells for A11'!E79&lt;='File Information'!$B$11),TRUE,FALSE))),"")</f>
        <v>1</v>
      </c>
      <c r="AE79" t="b">
        <f>IF(ISNUMBER(F79),(IF(F79=0,NA(),IF(OR('Std Errors for A11'!F79&gt;'File Information'!$B$12,'N Cells for A11'!F79&lt;='File Information'!$B$11),TRUE,FALSE))),"")</f>
        <v>1</v>
      </c>
      <c r="AF79" t="b">
        <f>IF(ISNUMBER(G79),(IF(G79=0,NA(),IF(OR('Std Errors for A11'!G79&gt;'File Information'!$B$12,'N Cells for A11'!G79&lt;='File Information'!$B$11),TRUE,FALSE))),"")</f>
        <v>0</v>
      </c>
      <c r="AG79" t="b">
        <f>IF(ISNUMBER(H79),(IF(H79=0,NA(),IF(OR('Std Errors for A11'!H79&gt;'File Information'!$B$12,'N Cells for A11'!H79&lt;='File Information'!$B$11),TRUE,FALSE))),"")</f>
        <v>1</v>
      </c>
      <c r="AH79" t="b">
        <f>IF(ISNUMBER(I79),(IF(I79=0,NA(),IF(OR('Std Errors for A11'!I79&gt;'File Information'!$B$12,'N Cells for A11'!I79&lt;='File Information'!$B$11),TRUE,FALSE))),"")</f>
        <v>1</v>
      </c>
      <c r="AI79" t="b">
        <f>IF(ISNUMBER(J79),(IF(J79=0,NA(),IF(OR('Std Errors for A11'!J79&gt;'File Information'!$B$12,'N Cells for A11'!J79&lt;='File Information'!$B$11),TRUE,FALSE))),"")</f>
        <v>0</v>
      </c>
      <c r="AJ79" t="b">
        <f>IF(ISNUMBER(K79),(IF(K79=0,NA(),IF(OR('Std Errors for A11'!K79&gt;'File Information'!$B$12,'N Cells for A11'!K79&lt;='File Information'!$B$11),TRUE,FALSE))),"")</f>
        <v>0</v>
      </c>
    </row>
    <row r="80" spans="1:36" s="5" customFormat="1" ht="13.5">
      <c r="A80" s="10" t="s">
        <v>62</v>
      </c>
      <c r="B80" s="29">
        <v>0.1547</v>
      </c>
      <c r="C80" s="29">
        <v>0.1231</v>
      </c>
      <c r="D80" s="29" t="e">
        <f>NA()</f>
        <v>#N/A</v>
      </c>
      <c r="E80" s="29">
        <v>0.0201</v>
      </c>
      <c r="F80" s="29">
        <v>0.0164</v>
      </c>
      <c r="G80" s="29">
        <v>0.0317</v>
      </c>
      <c r="H80" s="29" t="e">
        <f>NA()</f>
        <v>#N/A</v>
      </c>
      <c r="I80" s="29" t="e">
        <f>NA()</f>
        <v>#N/A</v>
      </c>
      <c r="J80" s="29">
        <v>1.8134</v>
      </c>
      <c r="K80" s="29">
        <v>1.7852</v>
      </c>
      <c r="AA80" t="b">
        <f>IF(ISNUMBER(B80),(IF(B80=0,NA(),IF(OR('Std Errors for A11'!B80&gt;'File Information'!$B$12,'N Cells for A11'!B80&lt;='File Information'!$B$11),TRUE,FALSE))),"")</f>
        <v>0</v>
      </c>
      <c r="AB80" t="b">
        <f>IF(ISNUMBER(C80),(IF(C80=0,NA(),IF(OR('Std Errors for A11'!C80&gt;'File Information'!$B$12,'N Cells for A11'!C80&lt;='File Information'!$B$11),TRUE,FALSE))),"")</f>
        <v>0</v>
      </c>
      <c r="AC80">
        <f>IF(ISNUMBER(D80),(IF(D80=0,NA(),IF(OR('Std Errors for A11'!D80&gt;'File Information'!$B$12,'N Cells for A11'!D80&lt;='File Information'!$B$11),TRUE,FALSE))),"")</f>
      </c>
      <c r="AD80" t="b">
        <f>IF(ISNUMBER(E80),(IF(E80=0,NA(),IF(OR('Std Errors for A11'!E80&gt;'File Information'!$B$12,'N Cells for A11'!E80&lt;='File Information'!$B$11),TRUE,FALSE))),"")</f>
        <v>1</v>
      </c>
      <c r="AE80" t="b">
        <f>IF(ISNUMBER(F80),(IF(F80=0,NA(),IF(OR('Std Errors for A11'!F80&gt;'File Information'!$B$12,'N Cells for A11'!F80&lt;='File Information'!$B$11),TRUE,FALSE))),"")</f>
        <v>1</v>
      </c>
      <c r="AF80" t="b">
        <f>IF(ISNUMBER(G80),(IF(G80=0,NA(),IF(OR('Std Errors for A11'!G80&gt;'File Information'!$B$12,'N Cells for A11'!G80&lt;='File Information'!$B$11),TRUE,FALSE))),"")</f>
        <v>1</v>
      </c>
      <c r="AG80">
        <f>IF(ISNUMBER(H80),(IF(H80=0,NA(),IF(OR('Std Errors for A11'!H80&gt;'File Information'!$B$12,'N Cells for A11'!H80&lt;='File Information'!$B$11),TRUE,FALSE))),"")</f>
      </c>
      <c r="AH80">
        <f>IF(ISNUMBER(I80),(IF(I80=0,NA(),IF(OR('Std Errors for A11'!I80&gt;'File Information'!$B$12,'N Cells for A11'!I80&lt;='File Information'!$B$11),TRUE,FALSE))),"")</f>
      </c>
      <c r="AI80" t="b">
        <f>IF(ISNUMBER(J80),(IF(J80=0,NA(),IF(OR('Std Errors for A11'!J80&gt;'File Information'!$B$12,'N Cells for A11'!J80&lt;='File Information'!$B$11),TRUE,FALSE))),"")</f>
        <v>0</v>
      </c>
      <c r="AJ80" t="b">
        <f>IF(ISNUMBER(K80),(IF(K80=0,NA(),IF(OR('Std Errors for A11'!K80&gt;'File Information'!$B$12,'N Cells for A11'!K80&lt;='File Information'!$B$11),TRUE,FALSE))),"")</f>
        <v>0</v>
      </c>
    </row>
    <row r="81" spans="1:36" s="5" customFormat="1" ht="13.5">
      <c r="A81" s="10" t="s">
        <v>43</v>
      </c>
      <c r="B81" s="29">
        <v>0.1957</v>
      </c>
      <c r="C81" s="29">
        <v>5.6162</v>
      </c>
      <c r="D81" s="29">
        <v>0.0665</v>
      </c>
      <c r="E81" s="29">
        <v>3.8512</v>
      </c>
      <c r="F81" s="29">
        <v>0.1588</v>
      </c>
      <c r="G81" s="29">
        <v>4.8437</v>
      </c>
      <c r="H81" s="29">
        <v>0.2386</v>
      </c>
      <c r="I81" s="29">
        <v>2.2064</v>
      </c>
      <c r="J81" s="29">
        <v>0.5157</v>
      </c>
      <c r="K81" s="29">
        <v>5.6605</v>
      </c>
      <c r="AA81">
        <f>IF(ISNUMBER(#REF!),(IF(#REF!=0,NA(),IF(OR('Std Errors for A11'!B81&gt;'File Information'!$B$12,'N Cells for A11'!B81&lt;='File Information'!$B$11),TRUE,FALSE))),"")</f>
      </c>
      <c r="AB81">
        <f>IF(ISNUMBER(#REF!),(IF(#REF!=0,NA(),IF(OR('Std Errors for A11'!C81&gt;'File Information'!$B$12,'N Cells for A11'!C81&lt;='File Information'!$B$11),TRUE,FALSE))),"")</f>
      </c>
      <c r="AC81">
        <f>IF(ISNUMBER(#REF!),(IF(#REF!=0,NA(),IF(OR('Std Errors for A11'!D81&gt;'File Information'!$B$12,'N Cells for A11'!D81&lt;='File Information'!$B$11),TRUE,FALSE))),"")</f>
      </c>
      <c r="AD81">
        <f>IF(ISNUMBER(#REF!),(IF(#REF!=0,NA(),IF(OR('Std Errors for A11'!E81&gt;'File Information'!$B$12,'N Cells for A11'!E81&lt;='File Information'!$B$11),TRUE,FALSE))),"")</f>
      </c>
      <c r="AE81">
        <f>IF(ISNUMBER(#REF!),(IF(#REF!=0,NA(),IF(OR('Std Errors for A11'!F81&gt;'File Information'!$B$12,'N Cells for A11'!F81&lt;='File Information'!$B$11),TRUE,FALSE))),"")</f>
      </c>
      <c r="AF81">
        <f>IF(ISNUMBER(#REF!),(IF(#REF!=0,NA(),IF(OR('Std Errors for A11'!G81&gt;'File Information'!$B$12,'N Cells for A11'!G81&lt;='File Information'!$B$11),TRUE,FALSE))),"")</f>
      </c>
      <c r="AG81">
        <f>IF(ISNUMBER(#REF!),(IF(#REF!=0,NA(),IF(OR('Std Errors for A11'!H81&gt;'File Information'!$B$12,'N Cells for A11'!H81&lt;='File Information'!$B$11),TRUE,FALSE))),"")</f>
      </c>
      <c r="AH81">
        <f>IF(ISNUMBER(#REF!),(IF(#REF!=0,NA(),IF(OR('Std Errors for A11'!I81&gt;'File Information'!$B$12,'N Cells for A11'!I81&lt;='File Information'!$B$11),TRUE,FALSE))),"")</f>
      </c>
      <c r="AI81">
        <f>IF(ISNUMBER(#REF!),(IF(#REF!=0,NA(),IF(OR('Std Errors for A11'!J81&gt;'File Information'!$B$12,'N Cells for A11'!J81&lt;='File Information'!$B$11),TRUE,FALSE))),"")</f>
      </c>
      <c r="AJ81">
        <f>IF(ISNUMBER(#REF!),(IF(#REF!=0,NA(),IF(OR('Std Errors for A11'!K81&gt;'File Information'!$B$12,'N Cells for A11'!K81&lt;='File Information'!$B$11),TRUE,FALSE))),"")</f>
      </c>
    </row>
    <row r="82" spans="1:36" s="5" customFormat="1" ht="13.5">
      <c r="A82" s="9"/>
      <c r="B82" s="29"/>
      <c r="C82" s="29"/>
      <c r="D82" s="29"/>
      <c r="E82" s="29"/>
      <c r="F82" s="29"/>
      <c r="G82" s="29"/>
      <c r="H82" s="29"/>
      <c r="I82" s="29"/>
      <c r="J82" s="29"/>
      <c r="K82" s="29"/>
      <c r="AA82">
        <f>IF(ISNUMBER(B82),(IF(B82=0,NA(),IF(OR('Std Errors for A11'!B82&gt;'File Information'!$B$12,'N Cells for A11'!B82&lt;='File Information'!$B$11),TRUE,FALSE))),"")</f>
      </c>
      <c r="AB82">
        <f>IF(ISNUMBER(C82),(IF(C82=0,NA(),IF(OR('Std Errors for A11'!C82&gt;'File Information'!$B$12,'N Cells for A11'!C82&lt;='File Information'!$B$11),TRUE,FALSE))),"")</f>
      </c>
      <c r="AC82">
        <f>IF(ISNUMBER(D82),(IF(D82=0,NA(),IF(OR('Std Errors for A11'!D82&gt;'File Information'!$B$12,'N Cells for A11'!D82&lt;='File Information'!$B$11),TRUE,FALSE))),"")</f>
      </c>
      <c r="AD82">
        <f>IF(ISNUMBER(E82),(IF(E82=0,NA(),IF(OR('Std Errors for A11'!E82&gt;'File Information'!$B$12,'N Cells for A11'!E82&lt;='File Information'!$B$11),TRUE,FALSE))),"")</f>
      </c>
      <c r="AE82">
        <f>IF(ISNUMBER(F82),(IF(F82=0,NA(),IF(OR('Std Errors for A11'!F82&gt;'File Information'!$B$12,'N Cells for A11'!F82&lt;='File Information'!$B$11),TRUE,FALSE))),"")</f>
      </c>
      <c r="AF82">
        <f>IF(ISNUMBER(G82),(IF(G82=0,NA(),IF(OR('Std Errors for A11'!G82&gt;'File Information'!$B$12,'N Cells for A11'!G82&lt;='File Information'!$B$11),TRUE,FALSE))),"")</f>
      </c>
      <c r="AG82">
        <f>IF(ISNUMBER(H82),(IF(H82=0,NA(),IF(OR('Std Errors for A11'!H82&gt;'File Information'!$B$12,'N Cells for A11'!H82&lt;='File Information'!$B$11),TRUE,FALSE))),"")</f>
      </c>
      <c r="AH82">
        <f>IF(ISNUMBER(I82),(IF(I82=0,NA(),IF(OR('Std Errors for A11'!I82&gt;'File Information'!$B$12,'N Cells for A11'!I82&lt;='File Information'!$B$11),TRUE,FALSE))),"")</f>
      </c>
      <c r="AI82">
        <f>IF(ISNUMBER(J82),(IF(J82=0,NA(),IF(OR('Std Errors for A11'!J82&gt;'File Information'!$B$12,'N Cells for A11'!J82&lt;='File Information'!$B$11),TRUE,FALSE))),"")</f>
      </c>
      <c r="AJ82">
        <f>IF(ISNUMBER(K82),(IF(K82=0,NA(),IF(OR('Std Errors for A11'!K82&gt;'File Information'!$B$12,'N Cells for A11'!K82&lt;='File Information'!$B$11),TRUE,FALSE))),"")</f>
      </c>
    </row>
    <row r="83" spans="1:36" s="17" customFormat="1" ht="12.75" customHeight="1">
      <c r="A83" s="9" t="s">
        <v>63</v>
      </c>
      <c r="B83" s="29"/>
      <c r="C83" s="29"/>
      <c r="D83" s="29"/>
      <c r="E83" s="29"/>
      <c r="F83" s="29"/>
      <c r="G83" s="29"/>
      <c r="H83" s="29"/>
      <c r="I83" s="29"/>
      <c r="J83" s="29"/>
      <c r="K83" s="29"/>
      <c r="AA83">
        <f>IF(ISNUMBER(B83),(IF(B83=0,NA(),IF(OR('Std Errors for A11'!B83&gt;'File Information'!$B$12,'N Cells for A11'!B83&lt;='File Information'!$B$11),TRUE,FALSE))),"")</f>
      </c>
      <c r="AB83">
        <f>IF(ISNUMBER(C83),(IF(C83=0,NA(),IF(OR('Std Errors for A11'!C83&gt;'File Information'!$B$12,'N Cells for A11'!C83&lt;='File Information'!$B$11),TRUE,FALSE))),"")</f>
      </c>
      <c r="AC83">
        <f>IF(ISNUMBER(D83),(IF(D83=0,NA(),IF(OR('Std Errors for A11'!D83&gt;'File Information'!$B$12,'N Cells for A11'!D83&lt;='File Information'!$B$11),TRUE,FALSE))),"")</f>
      </c>
      <c r="AD83">
        <f>IF(ISNUMBER(E83),(IF(E83=0,NA(),IF(OR('Std Errors for A11'!E83&gt;'File Information'!$B$12,'N Cells for A11'!E83&lt;='File Information'!$B$11),TRUE,FALSE))),"")</f>
      </c>
      <c r="AE83">
        <f>IF(ISNUMBER(F83),(IF(F83=0,NA(),IF(OR('Std Errors for A11'!F83&gt;'File Information'!$B$12,'N Cells for A11'!F83&lt;='File Information'!$B$11),TRUE,FALSE))),"")</f>
      </c>
      <c r="AF83">
        <f>IF(ISNUMBER(G83),(IF(G83=0,NA(),IF(OR('Std Errors for A11'!G83&gt;'File Information'!$B$12,'N Cells for A11'!G83&lt;='File Information'!$B$11),TRUE,FALSE))),"")</f>
      </c>
      <c r="AG83">
        <f>IF(ISNUMBER(H83),(IF(H83=0,NA(),IF(OR('Std Errors for A11'!H83&gt;'File Information'!$B$12,'N Cells for A11'!H83&lt;='File Information'!$B$11),TRUE,FALSE))),"")</f>
      </c>
      <c r="AH83">
        <f>IF(ISNUMBER(I83),(IF(I83=0,NA(),IF(OR('Std Errors for A11'!I83&gt;'File Information'!$B$12,'N Cells for A11'!I83&lt;='File Information'!$B$11),TRUE,FALSE))),"")</f>
      </c>
      <c r="AI83">
        <f>IF(ISNUMBER(J83),(IF(J83=0,NA(),IF(OR('Std Errors for A11'!J83&gt;'File Information'!$B$12,'N Cells for A11'!J83&lt;='File Information'!$B$11),TRUE,FALSE))),"")</f>
      </c>
      <c r="AJ83">
        <f>IF(ISNUMBER(K83),(IF(K83=0,NA(),IF(OR('Std Errors for A11'!K83&gt;'File Information'!$B$12,'N Cells for A11'!K83&lt;='File Information'!$B$11),TRUE,FALSE))),"")</f>
      </c>
    </row>
    <row r="84" spans="1:36" s="17" customFormat="1" ht="13.5">
      <c r="A84" s="10" t="s">
        <v>64</v>
      </c>
      <c r="B84" s="29">
        <v>8.5798</v>
      </c>
      <c r="C84" s="29">
        <v>19.9384</v>
      </c>
      <c r="D84" s="29">
        <v>0.2166</v>
      </c>
      <c r="E84" s="29">
        <v>11.7406</v>
      </c>
      <c r="F84" s="29">
        <v>0.9871</v>
      </c>
      <c r="G84" s="29">
        <v>13.8058</v>
      </c>
      <c r="H84" s="29">
        <v>0.5139</v>
      </c>
      <c r="I84" s="29">
        <v>6.1988</v>
      </c>
      <c r="J84" s="29">
        <v>3.5134</v>
      </c>
      <c r="K84" s="29">
        <v>14.7704</v>
      </c>
      <c r="AA84" t="b">
        <f>IF(ISNUMBER(B84),(IF(B84=0,NA(),IF(OR('Std Errors for A11'!B84&gt;'File Information'!$B$12,'N Cells for A11'!B84&lt;='File Information'!$B$11),TRUE,FALSE))),"")</f>
        <v>0</v>
      </c>
      <c r="AB84" t="b">
        <f>IF(ISNUMBER(C84),(IF(C84=0,NA(),IF(OR('Std Errors for A11'!C84&gt;'File Information'!$B$12,'N Cells for A11'!C84&lt;='File Information'!$B$11),TRUE,FALSE))),"")</f>
        <v>0</v>
      </c>
      <c r="AC84" t="b">
        <f>IF(ISNUMBER(D84),(IF(D84=0,NA(),IF(OR('Std Errors for A11'!D84&gt;'File Information'!$B$12,'N Cells for A11'!D84&lt;='File Information'!$B$11),TRUE,FALSE))),"")</f>
        <v>0</v>
      </c>
      <c r="AD84" t="b">
        <f>IF(ISNUMBER(E84),(IF(E84=0,NA(),IF(OR('Std Errors for A11'!E84&gt;'File Information'!$B$12,'N Cells for A11'!E84&lt;='File Information'!$B$11),TRUE,FALSE))),"")</f>
        <v>0</v>
      </c>
      <c r="AE84" t="b">
        <f>IF(ISNUMBER(F84),(IF(F84=0,NA(),IF(OR('Std Errors for A11'!F84&gt;'File Information'!$B$12,'N Cells for A11'!F84&lt;='File Information'!$B$11),TRUE,FALSE))),"")</f>
        <v>0</v>
      </c>
      <c r="AF84" t="b">
        <f>IF(ISNUMBER(G84),(IF(G84=0,NA(),IF(OR('Std Errors for A11'!G84&gt;'File Information'!$B$12,'N Cells for A11'!G84&lt;='File Information'!$B$11),TRUE,FALSE))),"")</f>
        <v>0</v>
      </c>
      <c r="AG84" t="b">
        <f>IF(ISNUMBER(H84),(IF(H84=0,NA(),IF(OR('Std Errors for A11'!H84&gt;'File Information'!$B$12,'N Cells for A11'!H84&lt;='File Information'!$B$11),TRUE,FALSE))),"")</f>
        <v>0</v>
      </c>
      <c r="AH84" t="b">
        <f>IF(ISNUMBER(I84),(IF(I84=0,NA(),IF(OR('Std Errors for A11'!I84&gt;'File Information'!$B$12,'N Cells for A11'!I84&lt;='File Information'!$B$11),TRUE,FALSE))),"")</f>
        <v>0</v>
      </c>
      <c r="AI84" t="b">
        <f>IF(ISNUMBER(J84),(IF(J84=0,NA(),IF(OR('Std Errors for A11'!J84&gt;'File Information'!$B$12,'N Cells for A11'!J84&lt;='File Information'!$B$11),TRUE,FALSE))),"")</f>
        <v>0</v>
      </c>
      <c r="AJ84" t="b">
        <f>IF(ISNUMBER(K84),(IF(K84=0,NA(),IF(OR('Std Errors for A11'!K84&gt;'File Information'!$B$12,'N Cells for A11'!K84&lt;='File Information'!$B$11),TRUE,FALSE))),"")</f>
        <v>0</v>
      </c>
    </row>
    <row r="85" spans="1:36" s="17" customFormat="1" ht="13.5">
      <c r="A85" s="10" t="s">
        <v>65</v>
      </c>
      <c r="B85" s="29">
        <v>7.8365</v>
      </c>
      <c r="C85" s="29">
        <v>23.902</v>
      </c>
      <c r="D85" s="29">
        <v>1.625</v>
      </c>
      <c r="E85" s="29">
        <v>19.7471</v>
      </c>
      <c r="F85" s="29">
        <v>2.5318</v>
      </c>
      <c r="G85" s="29">
        <v>21.3665</v>
      </c>
      <c r="H85" s="29">
        <v>1.2162</v>
      </c>
      <c r="I85" s="29">
        <v>8.5164</v>
      </c>
      <c r="J85" s="29">
        <v>5.9767</v>
      </c>
      <c r="K85" s="29">
        <v>18.0459</v>
      </c>
      <c r="AA85" t="b">
        <f>IF(ISNUMBER(B85),(IF(B85=0,NA(),IF(OR('Std Errors for A11'!B85&gt;'File Information'!$B$12,'N Cells for A11'!B85&lt;='File Information'!$B$11),TRUE,FALSE))),"")</f>
        <v>0</v>
      </c>
      <c r="AB85" t="b">
        <f>IF(ISNUMBER(C85),(IF(C85=0,NA(),IF(OR('Std Errors for A11'!C85&gt;'File Information'!$B$12,'N Cells for A11'!C85&lt;='File Information'!$B$11),TRUE,FALSE))),"")</f>
        <v>0</v>
      </c>
      <c r="AC85" t="b">
        <f>IF(ISNUMBER(D85),(IF(D85=0,NA(),IF(OR('Std Errors for A11'!D85&gt;'File Information'!$B$12,'N Cells for A11'!D85&lt;='File Information'!$B$11),TRUE,FALSE))),"")</f>
        <v>0</v>
      </c>
      <c r="AD85" t="b">
        <f>IF(ISNUMBER(E85),(IF(E85=0,NA(),IF(OR('Std Errors for A11'!E85&gt;'File Information'!$B$12,'N Cells for A11'!E85&lt;='File Information'!$B$11),TRUE,FALSE))),"")</f>
        <v>0</v>
      </c>
      <c r="AE85" t="b">
        <f>IF(ISNUMBER(F85),(IF(F85=0,NA(),IF(OR('Std Errors for A11'!F85&gt;'File Information'!$B$12,'N Cells for A11'!F85&lt;='File Information'!$B$11),TRUE,FALSE))),"")</f>
        <v>0</v>
      </c>
      <c r="AF85" t="b">
        <f>IF(ISNUMBER(G85),(IF(G85=0,NA(),IF(OR('Std Errors for A11'!G85&gt;'File Information'!$B$12,'N Cells for A11'!G85&lt;='File Information'!$B$11),TRUE,FALSE))),"")</f>
        <v>0</v>
      </c>
      <c r="AG85" t="b">
        <f>IF(ISNUMBER(H85),(IF(H85=0,NA(),IF(OR('Std Errors for A11'!H85&gt;'File Information'!$B$12,'N Cells for A11'!H85&lt;='File Information'!$B$11),TRUE,FALSE))),"")</f>
        <v>0</v>
      </c>
      <c r="AH85" t="b">
        <f>IF(ISNUMBER(I85),(IF(I85=0,NA(),IF(OR('Std Errors for A11'!I85&gt;'File Information'!$B$12,'N Cells for A11'!I85&lt;='File Information'!$B$11),TRUE,FALSE))),"")</f>
        <v>0</v>
      </c>
      <c r="AI85" t="b">
        <f>IF(ISNUMBER(J85),(IF(J85=0,NA(),IF(OR('Std Errors for A11'!J85&gt;'File Information'!$B$12,'N Cells for A11'!J85&lt;='File Information'!$B$11),TRUE,FALSE))),"")</f>
        <v>0</v>
      </c>
      <c r="AJ85" t="b">
        <f>IF(ISNUMBER(K85),(IF(K85=0,NA(),IF(OR('Std Errors for A11'!K85&gt;'File Information'!$B$12,'N Cells for A11'!K85&lt;='File Information'!$B$11),TRUE,FALSE))),"")</f>
        <v>0</v>
      </c>
    </row>
    <row r="86" spans="1:36" s="5" customFormat="1" ht="13.5">
      <c r="A86" s="23"/>
      <c r="B86" s="29"/>
      <c r="C86" s="29"/>
      <c r="D86" s="29"/>
      <c r="E86" s="29"/>
      <c r="F86" s="29"/>
      <c r="G86" s="29"/>
      <c r="H86" s="29"/>
      <c r="I86" s="29"/>
      <c r="J86" s="29"/>
      <c r="K86" s="29"/>
      <c r="AA86">
        <f>IF(ISNUMBER(B86),(IF(B86=0,NA(),IF(OR('Std Errors for A11'!B86&gt;'File Information'!$B$12,'N Cells for A11'!B86&lt;='File Information'!$B$11),TRUE,FALSE))),"")</f>
      </c>
      <c r="AB86">
        <f>IF(ISNUMBER(C86),(IF(C86=0,NA(),IF(OR('Std Errors for A11'!C86&gt;'File Information'!$B$12,'N Cells for A11'!C86&lt;='File Information'!$B$11),TRUE,FALSE))),"")</f>
      </c>
      <c r="AC86">
        <f>IF(ISNUMBER(D86),(IF(D86=0,NA(),IF(OR('Std Errors for A11'!D86&gt;'File Information'!$B$12,'N Cells for A11'!D86&lt;='File Information'!$B$11),TRUE,FALSE))),"")</f>
      </c>
      <c r="AD86">
        <f>IF(ISNUMBER(E86),(IF(E86=0,NA(),IF(OR('Std Errors for A11'!E86&gt;'File Information'!$B$12,'N Cells for A11'!E86&lt;='File Information'!$B$11),TRUE,FALSE))),"")</f>
      </c>
      <c r="AE86">
        <f>IF(ISNUMBER(F86),(IF(F86=0,NA(),IF(OR('Std Errors for A11'!F86&gt;'File Information'!$B$12,'N Cells for A11'!F86&lt;='File Information'!$B$11),TRUE,FALSE))),"")</f>
      </c>
      <c r="AF86">
        <f>IF(ISNUMBER(G86),(IF(G86=0,NA(),IF(OR('Std Errors for A11'!G86&gt;'File Information'!$B$12,'N Cells for A11'!G86&lt;='File Information'!$B$11),TRUE,FALSE))),"")</f>
      </c>
      <c r="AG86">
        <f>IF(ISNUMBER(H86),(IF(H86=0,NA(),IF(OR('Std Errors for A11'!H86&gt;'File Information'!$B$12,'N Cells for A11'!H86&lt;='File Information'!$B$11),TRUE,FALSE))),"")</f>
      </c>
      <c r="AH86">
        <f>IF(ISNUMBER(I86),(IF(I86=0,NA(),IF(OR('Std Errors for A11'!I86&gt;'File Information'!$B$12,'N Cells for A11'!I86&lt;='File Information'!$B$11),TRUE,FALSE))),"")</f>
      </c>
      <c r="AI86">
        <f>IF(ISNUMBER(J86),(IF(J86=0,NA(),IF(OR('Std Errors for A11'!J86&gt;'File Information'!$B$12,'N Cells for A11'!J86&lt;='File Information'!$B$11),TRUE,FALSE))),"")</f>
      </c>
      <c r="AJ86">
        <f>IF(ISNUMBER(K86),(IF(K86=0,NA(),IF(OR('Std Errors for A11'!K86&gt;'File Information'!$B$12,'N Cells for A11'!K86&lt;='File Information'!$B$11),TRUE,FALSE))),"")</f>
      </c>
    </row>
    <row r="87" spans="1:36" s="5" customFormat="1" ht="13.5">
      <c r="A87" s="30" t="s">
        <v>66</v>
      </c>
      <c r="B87" s="29"/>
      <c r="C87" s="29"/>
      <c r="D87" s="29"/>
      <c r="E87" s="29"/>
      <c r="F87" s="29"/>
      <c r="G87" s="29"/>
      <c r="H87" s="29"/>
      <c r="I87" s="29"/>
      <c r="J87" s="29"/>
      <c r="K87" s="29"/>
      <c r="AA87">
        <f>IF(ISNUMBER(B87),(IF(B87=0,NA(),IF(OR('Std Errors for A11'!B87&gt;'File Information'!$B$12,'N Cells for A11'!B87&lt;='File Information'!$B$11),TRUE,FALSE))),"")</f>
      </c>
      <c r="AB87">
        <f>IF(ISNUMBER(C87),(IF(C87=0,NA(),IF(OR('Std Errors for A11'!C87&gt;'File Information'!$B$12,'N Cells for A11'!C87&lt;='File Information'!$B$11),TRUE,FALSE))),"")</f>
      </c>
      <c r="AC87">
        <f>IF(ISNUMBER(D87),(IF(D87=0,NA(),IF(OR('Std Errors for A11'!D87&gt;'File Information'!$B$12,'N Cells for A11'!D87&lt;='File Information'!$B$11),TRUE,FALSE))),"")</f>
      </c>
      <c r="AD87">
        <f>IF(ISNUMBER(E87),(IF(E87=0,NA(),IF(OR('Std Errors for A11'!E87&gt;'File Information'!$B$12,'N Cells for A11'!E87&lt;='File Information'!$B$11),TRUE,FALSE))),"")</f>
      </c>
      <c r="AE87">
        <f>IF(ISNUMBER(F87),(IF(F87=0,NA(),IF(OR('Std Errors for A11'!F87&gt;'File Information'!$B$12,'N Cells for A11'!F87&lt;='File Information'!$B$11),TRUE,FALSE))),"")</f>
      </c>
      <c r="AF87">
        <f>IF(ISNUMBER(G87),(IF(G87=0,NA(),IF(OR('Std Errors for A11'!G87&gt;'File Information'!$B$12,'N Cells for A11'!G87&lt;='File Information'!$B$11),TRUE,FALSE))),"")</f>
      </c>
      <c r="AG87">
        <f>IF(ISNUMBER(H87),(IF(H87=0,NA(),IF(OR('Std Errors for A11'!H87&gt;'File Information'!$B$12,'N Cells for A11'!H87&lt;='File Information'!$B$11),TRUE,FALSE))),"")</f>
      </c>
      <c r="AH87">
        <f>IF(ISNUMBER(I87),(IF(I87=0,NA(),IF(OR('Std Errors for A11'!I87&gt;'File Information'!$B$12,'N Cells for A11'!I87&lt;='File Information'!$B$11),TRUE,FALSE))),"")</f>
      </c>
      <c r="AI87">
        <f>IF(ISNUMBER(J87),(IF(J87=0,NA(),IF(OR('Std Errors for A11'!J87&gt;'File Information'!$B$12,'N Cells for A11'!J87&lt;='File Information'!$B$11),TRUE,FALSE))),"")</f>
      </c>
      <c r="AJ87">
        <f>IF(ISNUMBER(K87),(IF(K87=0,NA(),IF(OR('Std Errors for A11'!K87&gt;'File Information'!$B$12,'N Cells for A11'!K87&lt;='File Information'!$B$11),TRUE,FALSE))),"")</f>
      </c>
    </row>
    <row r="88" spans="1:36" s="5" customFormat="1" ht="13.5">
      <c r="A88" s="23"/>
      <c r="B88" s="29"/>
      <c r="C88" s="29"/>
      <c r="D88" s="29"/>
      <c r="E88" s="29"/>
      <c r="F88" s="29"/>
      <c r="G88" s="29"/>
      <c r="H88" s="29"/>
      <c r="I88" s="29"/>
      <c r="J88" s="29"/>
      <c r="K88" s="29"/>
      <c r="AA88">
        <f>IF(ISNUMBER(B88),(IF(B88=0,NA(),IF(OR('Std Errors for A11'!B88&gt;'File Information'!$B$12,'N Cells for A11'!B88&lt;='File Information'!$B$11),TRUE,FALSE))),"")</f>
      </c>
      <c r="AB88">
        <f>IF(ISNUMBER(C88),(IF(C88=0,NA(),IF(OR('Std Errors for A11'!C88&gt;'File Information'!$B$12,'N Cells for A11'!C88&lt;='File Information'!$B$11),TRUE,FALSE))),"")</f>
      </c>
      <c r="AC88">
        <f>IF(ISNUMBER(D88),(IF(D88=0,NA(),IF(OR('Std Errors for A11'!D88&gt;'File Information'!$B$12,'N Cells for A11'!D88&lt;='File Information'!$B$11),TRUE,FALSE))),"")</f>
      </c>
      <c r="AD88">
        <f>IF(ISNUMBER(E88),(IF(E88=0,NA(),IF(OR('Std Errors for A11'!E88&gt;'File Information'!$B$12,'N Cells for A11'!E88&lt;='File Information'!$B$11),TRUE,FALSE))),"")</f>
      </c>
      <c r="AE88">
        <f>IF(ISNUMBER(F88),(IF(F88=0,NA(),IF(OR('Std Errors for A11'!F88&gt;'File Information'!$B$12,'N Cells for A11'!F88&lt;='File Information'!$B$11),TRUE,FALSE))),"")</f>
      </c>
      <c r="AF88">
        <f>IF(ISNUMBER(G88),(IF(G88=0,NA(),IF(OR('Std Errors for A11'!G88&gt;'File Information'!$B$12,'N Cells for A11'!G88&lt;='File Information'!$B$11),TRUE,FALSE))),"")</f>
      </c>
      <c r="AG88">
        <f>IF(ISNUMBER(H88),(IF(H88=0,NA(),IF(OR('Std Errors for A11'!H88&gt;'File Information'!$B$12,'N Cells for A11'!H88&lt;='File Information'!$B$11),TRUE,FALSE))),"")</f>
      </c>
      <c r="AH88">
        <f>IF(ISNUMBER(I88),(IF(I88=0,NA(),IF(OR('Std Errors for A11'!I88&gt;'File Information'!$B$12,'N Cells for A11'!I88&lt;='File Information'!$B$11),TRUE,FALSE))),"")</f>
      </c>
      <c r="AI88">
        <f>IF(ISNUMBER(J88),(IF(J88=0,NA(),IF(OR('Std Errors for A11'!J88&gt;'File Information'!$B$12,'N Cells for A11'!J88&lt;='File Information'!$B$11),TRUE,FALSE))),"")</f>
      </c>
      <c r="AJ88">
        <f>IF(ISNUMBER(K88),(IF(K88=0,NA(),IF(OR('Std Errors for A11'!K88&gt;'File Information'!$B$12,'N Cells for A11'!K88&lt;='File Information'!$B$11),TRUE,FALSE))),"")</f>
      </c>
    </row>
    <row r="89" spans="1:36" s="17" customFormat="1" ht="13.5">
      <c r="A89" s="9" t="s">
        <v>67</v>
      </c>
      <c r="B89" s="29"/>
      <c r="C89" s="29"/>
      <c r="D89" s="29"/>
      <c r="E89" s="29"/>
      <c r="F89" s="29"/>
      <c r="G89" s="29"/>
      <c r="H89" s="29"/>
      <c r="I89" s="29"/>
      <c r="J89" s="29"/>
      <c r="K89" s="29"/>
      <c r="AA89" t="b">
        <f>IF(ISNUMBER(B104),(IF(B104=0,NA(),IF(OR('Std Errors for A11'!B89&gt;'File Information'!$B$12,'N Cells for A11'!B89&lt;='File Information'!$B$11),TRUE,FALSE))),"")</f>
        <v>1</v>
      </c>
      <c r="AB89" t="b">
        <f>IF(ISNUMBER(C104),(IF(C104=0,NA(),IF(OR('Std Errors for A11'!C89&gt;'File Information'!$B$12,'N Cells for A11'!C89&lt;='File Information'!$B$11),TRUE,FALSE))),"")</f>
        <v>1</v>
      </c>
      <c r="AC89" t="b">
        <f>IF(ISNUMBER(D104),(IF(D104=0,NA(),IF(OR('Std Errors for A11'!D89&gt;'File Information'!$B$12,'N Cells for A11'!D89&lt;='File Information'!$B$11),TRUE,FALSE))),"")</f>
        <v>1</v>
      </c>
      <c r="AD89" t="b">
        <f>IF(ISNUMBER(E104),(IF(E104=0,NA(),IF(OR('Std Errors for A11'!E89&gt;'File Information'!$B$12,'N Cells for A11'!E89&lt;='File Information'!$B$11),TRUE,FALSE))),"")</f>
        <v>1</v>
      </c>
      <c r="AE89" t="b">
        <f>IF(ISNUMBER(F104),(IF(F104=0,NA(),IF(OR('Std Errors for A11'!F89&gt;'File Information'!$B$12,'N Cells for A11'!F89&lt;='File Information'!$B$11),TRUE,FALSE))),"")</f>
        <v>1</v>
      </c>
      <c r="AF89" t="b">
        <f>IF(ISNUMBER(G104),(IF(G104=0,NA(),IF(OR('Std Errors for A11'!G89&gt;'File Information'!$B$12,'N Cells for A11'!G89&lt;='File Information'!$B$11),TRUE,FALSE))),"")</f>
        <v>1</v>
      </c>
      <c r="AG89" t="b">
        <f>IF(ISNUMBER(H104),(IF(H104=0,NA(),IF(OR('Std Errors for A11'!H89&gt;'File Information'!$B$12,'N Cells for A11'!H89&lt;='File Information'!$B$11),TRUE,FALSE))),"")</f>
        <v>1</v>
      </c>
      <c r="AH89" t="b">
        <f>IF(ISNUMBER(I104),(IF(I104=0,NA(),IF(OR('Std Errors for A11'!I89&gt;'File Information'!$B$12,'N Cells for A11'!I89&lt;='File Information'!$B$11),TRUE,FALSE))),"")</f>
        <v>1</v>
      </c>
      <c r="AI89" t="b">
        <f>IF(ISNUMBER(J104),(IF(J104=0,NA(),IF(OR('Std Errors for A11'!J89&gt;'File Information'!$B$12,'N Cells for A11'!J89&lt;='File Information'!$B$11),TRUE,FALSE))),"")</f>
        <v>1</v>
      </c>
      <c r="AJ89" t="b">
        <f>IF(ISNUMBER(K104),(IF(K104=0,NA(),IF(OR('Std Errors for A11'!K89&gt;'File Information'!$B$12,'N Cells for A11'!K89&lt;='File Information'!$B$11),TRUE,FALSE))),"")</f>
        <v>1</v>
      </c>
    </row>
    <row r="90" spans="1:36" s="17" customFormat="1" ht="13.5">
      <c r="A90" s="10" t="s">
        <v>68</v>
      </c>
      <c r="B90" s="29">
        <v>1.0389</v>
      </c>
      <c r="C90" s="29">
        <v>3.3504</v>
      </c>
      <c r="D90" s="29">
        <v>0.0552</v>
      </c>
      <c r="E90" s="29">
        <v>2.1587</v>
      </c>
      <c r="F90" s="29">
        <v>0.1625</v>
      </c>
      <c r="G90" s="29">
        <v>2.3779</v>
      </c>
      <c r="H90" s="29">
        <v>0.0505</v>
      </c>
      <c r="I90" s="29">
        <v>0.8811</v>
      </c>
      <c r="J90" s="29">
        <v>0.3984</v>
      </c>
      <c r="K90" s="29">
        <v>2.0145</v>
      </c>
      <c r="AA90" t="b">
        <f>IF(ISNUMBER(B90),(IF(B90=0,NA(),IF(OR('Std Errors for A11'!B90&gt;'File Information'!$B$12,'N Cells for A11'!B90&lt;='File Information'!$B$11),TRUE,FALSE))),"")</f>
        <v>0</v>
      </c>
      <c r="AB90" t="b">
        <f>IF(ISNUMBER(C90),(IF(C90=0,NA(),IF(OR('Std Errors for A11'!C90&gt;'File Information'!$B$12,'N Cells for A11'!C90&lt;='File Information'!$B$11),TRUE,FALSE))),"")</f>
        <v>0</v>
      </c>
      <c r="AC90" t="b">
        <f>IF(ISNUMBER(D90),(IF(D90=0,NA(),IF(OR('Std Errors for A11'!D90&gt;'File Information'!$B$12,'N Cells for A11'!D90&lt;='File Information'!$B$11),TRUE,FALSE))),"")</f>
        <v>0</v>
      </c>
      <c r="AD90" t="b">
        <f>IF(ISNUMBER(E90),(IF(E90=0,NA(),IF(OR('Std Errors for A11'!E90&gt;'File Information'!$B$12,'N Cells for A11'!E90&lt;='File Information'!$B$11),TRUE,FALSE))),"")</f>
        <v>0</v>
      </c>
      <c r="AE90" t="b">
        <f>IF(ISNUMBER(F90),(IF(F90=0,NA(),IF(OR('Std Errors for A11'!F90&gt;'File Information'!$B$12,'N Cells for A11'!F90&lt;='File Information'!$B$11),TRUE,FALSE))),"")</f>
        <v>0</v>
      </c>
      <c r="AF90" t="b">
        <f>IF(ISNUMBER(G90),(IF(G90=0,NA(),IF(OR('Std Errors for A11'!G90&gt;'File Information'!$B$12,'N Cells for A11'!G90&lt;='File Information'!$B$11),TRUE,FALSE))),"")</f>
        <v>0</v>
      </c>
      <c r="AG90" t="b">
        <f>IF(ISNUMBER(H90),(IF(H90=0,NA(),IF(OR('Std Errors for A11'!H90&gt;'File Information'!$B$12,'N Cells for A11'!H90&lt;='File Information'!$B$11),TRUE,FALSE))),"")</f>
        <v>0</v>
      </c>
      <c r="AH90" t="b">
        <f>IF(ISNUMBER(I90),(IF(I90=0,NA(),IF(OR('Std Errors for A11'!I90&gt;'File Information'!$B$12,'N Cells for A11'!I90&lt;='File Information'!$B$11),TRUE,FALSE))),"")</f>
        <v>0</v>
      </c>
      <c r="AI90" t="b">
        <f>IF(ISNUMBER(J90),(IF(J90=0,NA(),IF(OR('Std Errors for A11'!J90&gt;'File Information'!$B$12,'N Cells for A11'!J90&lt;='File Information'!$B$11),TRUE,FALSE))),"")</f>
        <v>0</v>
      </c>
      <c r="AJ90" t="b">
        <f>IF(ISNUMBER(K90),(IF(K90=0,NA(),IF(OR('Std Errors for A11'!K90&gt;'File Information'!$B$12,'N Cells for A11'!K90&lt;='File Information'!$B$11),TRUE,FALSE))),"")</f>
        <v>0</v>
      </c>
    </row>
    <row r="91" spans="1:36" s="17" customFormat="1" ht="13.5">
      <c r="A91" s="10" t="s">
        <v>69</v>
      </c>
      <c r="B91" s="29">
        <v>1.1308</v>
      </c>
      <c r="C91" s="29">
        <v>4.0122</v>
      </c>
      <c r="D91" s="29">
        <v>0.1398</v>
      </c>
      <c r="E91" s="29">
        <v>2.9199</v>
      </c>
      <c r="F91" s="29">
        <v>0.2154</v>
      </c>
      <c r="G91" s="29">
        <v>3.004</v>
      </c>
      <c r="H91" s="29">
        <v>0.0934</v>
      </c>
      <c r="I91" s="29">
        <v>1.2808</v>
      </c>
      <c r="J91" s="29">
        <v>0.5846</v>
      </c>
      <c r="K91" s="29">
        <v>2.6544</v>
      </c>
      <c r="AA91" t="b">
        <f>IF(ISNUMBER(B91),(IF(B91=0,NA(),IF(OR('Std Errors for A11'!B91&gt;'File Information'!$B$12,'N Cells for A11'!B91&lt;='File Information'!$B$11),TRUE,FALSE))),"")</f>
        <v>0</v>
      </c>
      <c r="AB91" t="b">
        <f>IF(ISNUMBER(C91),(IF(C91=0,NA(),IF(OR('Std Errors for A11'!C91&gt;'File Information'!$B$12,'N Cells for A11'!C91&lt;='File Information'!$B$11),TRUE,FALSE))),"")</f>
        <v>0</v>
      </c>
      <c r="AC91" t="b">
        <f>IF(ISNUMBER(D91),(IF(D91=0,NA(),IF(OR('Std Errors for A11'!D91&gt;'File Information'!$B$12,'N Cells for A11'!D91&lt;='File Information'!$B$11),TRUE,FALSE))),"")</f>
        <v>0</v>
      </c>
      <c r="AD91" t="b">
        <f>IF(ISNUMBER(E91),(IF(E91=0,NA(),IF(OR('Std Errors for A11'!E91&gt;'File Information'!$B$12,'N Cells for A11'!E91&lt;='File Information'!$B$11),TRUE,FALSE))),"")</f>
        <v>0</v>
      </c>
      <c r="AE91" t="b">
        <f>IF(ISNUMBER(F91),(IF(F91=0,NA(),IF(OR('Std Errors for A11'!F91&gt;'File Information'!$B$12,'N Cells for A11'!F91&lt;='File Information'!$B$11),TRUE,FALSE))),"")</f>
        <v>0</v>
      </c>
      <c r="AF91" t="b">
        <f>IF(ISNUMBER(G91),(IF(G91=0,NA(),IF(OR('Std Errors for A11'!G91&gt;'File Information'!$B$12,'N Cells for A11'!G91&lt;='File Information'!$B$11),TRUE,FALSE))),"")</f>
        <v>0</v>
      </c>
      <c r="AG91" t="b">
        <f>IF(ISNUMBER(H91),(IF(H91=0,NA(),IF(OR('Std Errors for A11'!H91&gt;'File Information'!$B$12,'N Cells for A11'!H91&lt;='File Information'!$B$11),TRUE,FALSE))),"")</f>
        <v>0</v>
      </c>
      <c r="AH91" t="b">
        <f>IF(ISNUMBER(I91),(IF(I91=0,NA(),IF(OR('Std Errors for A11'!I91&gt;'File Information'!$B$12,'N Cells for A11'!I91&lt;='File Information'!$B$11),TRUE,FALSE))),"")</f>
        <v>0</v>
      </c>
      <c r="AI91" t="b">
        <f>IF(ISNUMBER(J91),(IF(J91=0,NA(),IF(OR('Std Errors for A11'!J91&gt;'File Information'!$B$12,'N Cells for A11'!J91&lt;='File Information'!$B$11),TRUE,FALSE))),"")</f>
        <v>0</v>
      </c>
      <c r="AJ91" t="b">
        <f>IF(ISNUMBER(K91),(IF(K91=0,NA(),IF(OR('Std Errors for A11'!K91&gt;'File Information'!$B$12,'N Cells for A11'!K91&lt;='File Information'!$B$11),TRUE,FALSE))),"")</f>
        <v>0</v>
      </c>
    </row>
    <row r="92" spans="1:36" s="17" customFormat="1" ht="13.5">
      <c r="A92" s="10" t="s">
        <v>70</v>
      </c>
      <c r="B92" s="29">
        <v>1.1733</v>
      </c>
      <c r="C92" s="29">
        <v>3.7034</v>
      </c>
      <c r="D92" s="29">
        <v>0.0973</v>
      </c>
      <c r="E92" s="29">
        <v>2.4895</v>
      </c>
      <c r="F92" s="29">
        <v>0.2528</v>
      </c>
      <c r="G92" s="29">
        <v>2.8374</v>
      </c>
      <c r="H92" s="29">
        <v>0.1103</v>
      </c>
      <c r="I92" s="29">
        <v>0.9129</v>
      </c>
      <c r="J92" s="29">
        <v>0.6647</v>
      </c>
      <c r="K92" s="29">
        <v>2.3932</v>
      </c>
      <c r="AA92" t="b">
        <f>IF(ISNUMBER(B92),(IF(B92=0,NA(),IF(OR('Std Errors for A11'!B92&gt;'File Information'!$B$12,'N Cells for A11'!B92&lt;='File Information'!$B$11),TRUE,FALSE))),"")</f>
        <v>0</v>
      </c>
      <c r="AB92" t="b">
        <f>IF(ISNUMBER(C92),(IF(C92=0,NA(),IF(OR('Std Errors for A11'!C92&gt;'File Information'!$B$12,'N Cells for A11'!C92&lt;='File Information'!$B$11),TRUE,FALSE))),"")</f>
        <v>0</v>
      </c>
      <c r="AC92" t="b">
        <f>IF(ISNUMBER(D92),(IF(D92=0,NA(),IF(OR('Std Errors for A11'!D92&gt;'File Information'!$B$12,'N Cells for A11'!D92&lt;='File Information'!$B$11),TRUE,FALSE))),"")</f>
        <v>1</v>
      </c>
      <c r="AD92" t="b">
        <f>IF(ISNUMBER(E92),(IF(E92=0,NA(),IF(OR('Std Errors for A11'!E92&gt;'File Information'!$B$12,'N Cells for A11'!E92&lt;='File Information'!$B$11),TRUE,FALSE))),"")</f>
        <v>0</v>
      </c>
      <c r="AE92" t="b">
        <f>IF(ISNUMBER(F92),(IF(F92=0,NA(),IF(OR('Std Errors for A11'!F92&gt;'File Information'!$B$12,'N Cells for A11'!F92&lt;='File Information'!$B$11),TRUE,FALSE))),"")</f>
        <v>0</v>
      </c>
      <c r="AF92" t="b">
        <f>IF(ISNUMBER(G92),(IF(G92=0,NA(),IF(OR('Std Errors for A11'!G92&gt;'File Information'!$B$12,'N Cells for A11'!G92&lt;='File Information'!$B$11),TRUE,FALSE))),"")</f>
        <v>0</v>
      </c>
      <c r="AG92" t="b">
        <f>IF(ISNUMBER(H92),(IF(H92=0,NA(),IF(OR('Std Errors for A11'!H92&gt;'File Information'!$B$12,'N Cells for A11'!H92&lt;='File Information'!$B$11),TRUE,FALSE))),"")</f>
        <v>0</v>
      </c>
      <c r="AH92" t="b">
        <f>IF(ISNUMBER(I92),(IF(I92=0,NA(),IF(OR('Std Errors for A11'!I92&gt;'File Information'!$B$12,'N Cells for A11'!I92&lt;='File Information'!$B$11),TRUE,FALSE))),"")</f>
        <v>0</v>
      </c>
      <c r="AI92" t="b">
        <f>IF(ISNUMBER(J92),(IF(J92=0,NA(),IF(OR('Std Errors for A11'!J92&gt;'File Information'!$B$12,'N Cells for A11'!J92&lt;='File Information'!$B$11),TRUE,FALSE))),"")</f>
        <v>0</v>
      </c>
      <c r="AJ92" t="b">
        <f>IF(ISNUMBER(K92),(IF(K92=0,NA(),IF(OR('Std Errors for A11'!K92&gt;'File Information'!$B$12,'N Cells for A11'!K92&lt;='File Information'!$B$11),TRUE,FALSE))),"")</f>
        <v>0</v>
      </c>
    </row>
    <row r="93" spans="1:36" s="17" customFormat="1" ht="13.5">
      <c r="A93" s="10" t="s">
        <v>71</v>
      </c>
      <c r="B93" s="29">
        <v>1.1226</v>
      </c>
      <c r="C93" s="29">
        <v>3.3114</v>
      </c>
      <c r="D93" s="29">
        <v>0.1331</v>
      </c>
      <c r="E93" s="29">
        <v>2.4014</v>
      </c>
      <c r="F93" s="29">
        <v>0.2114</v>
      </c>
      <c r="G93" s="29">
        <v>2.4436</v>
      </c>
      <c r="H93" s="29">
        <v>0.1627</v>
      </c>
      <c r="I93" s="29">
        <v>0.9905</v>
      </c>
      <c r="J93" s="29">
        <v>0.6581</v>
      </c>
      <c r="K93" s="29">
        <v>2.4465</v>
      </c>
      <c r="AA93" t="b">
        <f>IF(ISNUMBER(B93),(IF(B93=0,NA(),IF(OR('Std Errors for A11'!B93&gt;'File Information'!$B$12,'N Cells for A11'!B93&lt;='File Information'!$B$11),TRUE,FALSE))),"")</f>
        <v>0</v>
      </c>
      <c r="AB93" t="b">
        <f>IF(ISNUMBER(C93),(IF(C93=0,NA(),IF(OR('Std Errors for A11'!C93&gt;'File Information'!$B$12,'N Cells for A11'!C93&lt;='File Information'!$B$11),TRUE,FALSE))),"")</f>
        <v>0</v>
      </c>
      <c r="AC93" t="b">
        <f>IF(ISNUMBER(D93),(IF(D93=0,NA(),IF(OR('Std Errors for A11'!D93&gt;'File Information'!$B$12,'N Cells for A11'!D93&lt;='File Information'!$B$11),TRUE,FALSE))),"")</f>
        <v>1</v>
      </c>
      <c r="AD93" t="b">
        <f>IF(ISNUMBER(E93),(IF(E93=0,NA(),IF(OR('Std Errors for A11'!E93&gt;'File Information'!$B$12,'N Cells for A11'!E93&lt;='File Information'!$B$11),TRUE,FALSE))),"")</f>
        <v>0</v>
      </c>
      <c r="AE93" t="b">
        <f>IF(ISNUMBER(F93),(IF(F93=0,NA(),IF(OR('Std Errors for A11'!F93&gt;'File Information'!$B$12,'N Cells for A11'!F93&lt;='File Information'!$B$11),TRUE,FALSE))),"")</f>
        <v>0</v>
      </c>
      <c r="AF93" t="b">
        <f>IF(ISNUMBER(G93),(IF(G93=0,NA(),IF(OR('Std Errors for A11'!G93&gt;'File Information'!$B$12,'N Cells for A11'!G93&lt;='File Information'!$B$11),TRUE,FALSE))),"")</f>
        <v>0</v>
      </c>
      <c r="AG93" t="b">
        <f>IF(ISNUMBER(H93),(IF(H93=0,NA(),IF(OR('Std Errors for A11'!H93&gt;'File Information'!$B$12,'N Cells for A11'!H93&lt;='File Information'!$B$11),TRUE,FALSE))),"")</f>
        <v>0</v>
      </c>
      <c r="AH93" t="b">
        <f>IF(ISNUMBER(I93),(IF(I93=0,NA(),IF(OR('Std Errors for A11'!I93&gt;'File Information'!$B$12,'N Cells for A11'!I93&lt;='File Information'!$B$11),TRUE,FALSE))),"")</f>
        <v>0</v>
      </c>
      <c r="AI93" t="b">
        <f>IF(ISNUMBER(J93),(IF(J93=0,NA(),IF(OR('Std Errors for A11'!J93&gt;'File Information'!$B$12,'N Cells for A11'!J93&lt;='File Information'!$B$11),TRUE,FALSE))),"")</f>
        <v>0</v>
      </c>
      <c r="AJ93" t="b">
        <f>IF(ISNUMBER(K93),(IF(K93=0,NA(),IF(OR('Std Errors for A11'!K93&gt;'File Information'!$B$12,'N Cells for A11'!K93&lt;='File Information'!$B$11),TRUE,FALSE))),"")</f>
        <v>0</v>
      </c>
    </row>
    <row r="94" spans="1:36" s="17" customFormat="1" ht="13.5">
      <c r="A94" s="10" t="s">
        <v>72</v>
      </c>
      <c r="B94" s="29">
        <v>1.1747</v>
      </c>
      <c r="C94" s="29">
        <v>2.9127</v>
      </c>
      <c r="D94" s="29">
        <v>0.1064</v>
      </c>
      <c r="E94" s="29">
        <v>2.2377</v>
      </c>
      <c r="F94" s="29">
        <v>0.2702</v>
      </c>
      <c r="G94" s="29">
        <v>2.3896</v>
      </c>
      <c r="H94" s="29">
        <v>0.0765</v>
      </c>
      <c r="I94" s="29">
        <v>0.8485</v>
      </c>
      <c r="J94" s="29">
        <v>0.5008</v>
      </c>
      <c r="K94" s="29">
        <v>2.2355</v>
      </c>
      <c r="AA94" t="b">
        <f>IF(ISNUMBER(B94),(IF(B94=0,NA(),IF(OR('Std Errors for A11'!B94&gt;'File Information'!$B$12,'N Cells for A11'!B94&lt;='File Information'!$B$11),TRUE,FALSE))),"")</f>
        <v>0</v>
      </c>
      <c r="AB94" t="b">
        <f>IF(ISNUMBER(C94),(IF(C94=0,NA(),IF(OR('Std Errors for A11'!C94&gt;'File Information'!$B$12,'N Cells for A11'!C94&lt;='File Information'!$B$11),TRUE,FALSE))),"")</f>
        <v>0</v>
      </c>
      <c r="AC94" t="b">
        <f>IF(ISNUMBER(D94),(IF(D94=0,NA(),IF(OR('Std Errors for A11'!D94&gt;'File Information'!$B$12,'N Cells for A11'!D94&lt;='File Information'!$B$11),TRUE,FALSE))),"")</f>
        <v>0</v>
      </c>
      <c r="AD94" t="b">
        <f>IF(ISNUMBER(E94),(IF(E94=0,NA(),IF(OR('Std Errors for A11'!E94&gt;'File Information'!$B$12,'N Cells for A11'!E94&lt;='File Information'!$B$11),TRUE,FALSE))),"")</f>
        <v>0</v>
      </c>
      <c r="AE94" t="b">
        <f>IF(ISNUMBER(F94),(IF(F94=0,NA(),IF(OR('Std Errors for A11'!F94&gt;'File Information'!$B$12,'N Cells for A11'!F94&lt;='File Information'!$B$11),TRUE,FALSE))),"")</f>
        <v>0</v>
      </c>
      <c r="AF94" t="b">
        <f>IF(ISNUMBER(G94),(IF(G94=0,NA(),IF(OR('Std Errors for A11'!G94&gt;'File Information'!$B$12,'N Cells for A11'!G94&lt;='File Information'!$B$11),TRUE,FALSE))),"")</f>
        <v>0</v>
      </c>
      <c r="AG94" t="b">
        <f>IF(ISNUMBER(H94),(IF(H94=0,NA(),IF(OR('Std Errors for A11'!H94&gt;'File Information'!$B$12,'N Cells for A11'!H94&lt;='File Information'!$B$11),TRUE,FALSE))),"")</f>
        <v>0</v>
      </c>
      <c r="AH94" t="b">
        <f>IF(ISNUMBER(I94),(IF(I94=0,NA(),IF(OR('Std Errors for A11'!I94&gt;'File Information'!$B$12,'N Cells for A11'!I94&lt;='File Information'!$B$11),TRUE,FALSE))),"")</f>
        <v>0</v>
      </c>
      <c r="AI94" t="b">
        <f>IF(ISNUMBER(J94),(IF(J94=0,NA(),IF(OR('Std Errors for A11'!J94&gt;'File Information'!$B$12,'N Cells for A11'!J94&lt;='File Information'!$B$11),TRUE,FALSE))),"")</f>
        <v>0</v>
      </c>
      <c r="AJ94" t="b">
        <f>IF(ISNUMBER(K94),(IF(K94=0,NA(),IF(OR('Std Errors for A11'!K94&gt;'File Information'!$B$12,'N Cells for A11'!K94&lt;='File Information'!$B$11),TRUE,FALSE))),"")</f>
        <v>0</v>
      </c>
    </row>
    <row r="95" spans="1:36" s="17" customFormat="1" ht="13.5">
      <c r="A95" s="10" t="s">
        <v>73</v>
      </c>
      <c r="B95" s="29">
        <v>0.9016</v>
      </c>
      <c r="C95" s="29">
        <v>2.7159</v>
      </c>
      <c r="D95" s="29">
        <v>0.1273</v>
      </c>
      <c r="E95" s="29">
        <v>1.9315</v>
      </c>
      <c r="F95" s="29">
        <v>0.2267</v>
      </c>
      <c r="G95" s="29">
        <v>2.2888</v>
      </c>
      <c r="H95" s="29">
        <v>0.1062</v>
      </c>
      <c r="I95" s="29">
        <v>0.886</v>
      </c>
      <c r="J95" s="29">
        <v>0.4694</v>
      </c>
      <c r="K95" s="29">
        <v>1.9711</v>
      </c>
      <c r="AA95" t="b">
        <f>IF(ISNUMBER(B95),(IF(B95=0,NA(),IF(OR('Std Errors for A11'!B95&gt;'File Information'!$B$12,'N Cells for A11'!B95&lt;='File Information'!$B$11),TRUE,FALSE))),"")</f>
        <v>0</v>
      </c>
      <c r="AB95" t="b">
        <f>IF(ISNUMBER(C95),(IF(C95=0,NA(),IF(OR('Std Errors for A11'!C95&gt;'File Information'!$B$12,'N Cells for A11'!C95&lt;='File Information'!$B$11),TRUE,FALSE))),"")</f>
        <v>0</v>
      </c>
      <c r="AC95" t="b">
        <f>IF(ISNUMBER(D95),(IF(D95=0,NA(),IF(OR('Std Errors for A11'!D95&gt;'File Information'!$B$12,'N Cells for A11'!D95&lt;='File Information'!$B$11),TRUE,FALSE))),"")</f>
        <v>1</v>
      </c>
      <c r="AD95" t="b">
        <f>IF(ISNUMBER(E95),(IF(E95=0,NA(),IF(OR('Std Errors for A11'!E95&gt;'File Information'!$B$12,'N Cells for A11'!E95&lt;='File Information'!$B$11),TRUE,FALSE))),"")</f>
        <v>0</v>
      </c>
      <c r="AE95" t="b">
        <f>IF(ISNUMBER(F95),(IF(F95=0,NA(),IF(OR('Std Errors for A11'!F95&gt;'File Information'!$B$12,'N Cells for A11'!F95&lt;='File Information'!$B$11),TRUE,FALSE))),"")</f>
        <v>0</v>
      </c>
      <c r="AF95" t="b">
        <f>IF(ISNUMBER(G95),(IF(G95=0,NA(),IF(OR('Std Errors for A11'!G95&gt;'File Information'!$B$12,'N Cells for A11'!G95&lt;='File Information'!$B$11),TRUE,FALSE))),"")</f>
        <v>0</v>
      </c>
      <c r="AG95" t="b">
        <f>IF(ISNUMBER(H95),(IF(H95=0,NA(),IF(OR('Std Errors for A11'!H95&gt;'File Information'!$B$12,'N Cells for A11'!H95&lt;='File Information'!$B$11),TRUE,FALSE))),"")</f>
        <v>0</v>
      </c>
      <c r="AH95" t="b">
        <f>IF(ISNUMBER(I95),(IF(I95=0,NA(),IF(OR('Std Errors for A11'!I95&gt;'File Information'!$B$12,'N Cells for A11'!I95&lt;='File Information'!$B$11),TRUE,FALSE))),"")</f>
        <v>0</v>
      </c>
      <c r="AI95" t="b">
        <f>IF(ISNUMBER(J95),(IF(J95=0,NA(),IF(OR('Std Errors for A11'!J95&gt;'File Information'!$B$12,'N Cells for A11'!J95&lt;='File Information'!$B$11),TRUE,FALSE))),"")</f>
        <v>0</v>
      </c>
      <c r="AJ95" t="b">
        <f>IF(ISNUMBER(K95),(IF(K95=0,NA(),IF(OR('Std Errors for A11'!K95&gt;'File Information'!$B$12,'N Cells for A11'!K95&lt;='File Information'!$B$11),TRUE,FALSE))),"")</f>
        <v>0</v>
      </c>
    </row>
    <row r="96" spans="1:36" s="17" customFormat="1" ht="13.5">
      <c r="A96" s="10" t="s">
        <v>74</v>
      </c>
      <c r="B96" s="29">
        <v>1.1106</v>
      </c>
      <c r="C96" s="29">
        <v>3.1946</v>
      </c>
      <c r="D96" s="29">
        <v>0.0985</v>
      </c>
      <c r="E96" s="29">
        <v>2.2215</v>
      </c>
      <c r="F96" s="29">
        <v>0.2832</v>
      </c>
      <c r="G96" s="29">
        <v>2.0576</v>
      </c>
      <c r="H96" s="29">
        <v>0.1488</v>
      </c>
      <c r="I96" s="29">
        <v>1.0096</v>
      </c>
      <c r="J96" s="29">
        <v>0.5311</v>
      </c>
      <c r="K96" s="29">
        <v>2.1738</v>
      </c>
      <c r="AA96" t="b">
        <f>IF(ISNUMBER(B96),(IF(B96=0,NA(),IF(OR('Std Errors for A11'!B96&gt;'File Information'!$B$12,'N Cells for A11'!B96&lt;='File Information'!$B$11),TRUE,FALSE))),"")</f>
        <v>0</v>
      </c>
      <c r="AB96" t="b">
        <f>IF(ISNUMBER(C96),(IF(C96=0,NA(),IF(OR('Std Errors for A11'!C96&gt;'File Information'!$B$12,'N Cells for A11'!C96&lt;='File Information'!$B$11),TRUE,FALSE))),"")</f>
        <v>0</v>
      </c>
      <c r="AC96" t="b">
        <f>IF(ISNUMBER(D96),(IF(D96=0,NA(),IF(OR('Std Errors for A11'!D96&gt;'File Information'!$B$12,'N Cells for A11'!D96&lt;='File Information'!$B$11),TRUE,FALSE))),"")</f>
        <v>1</v>
      </c>
      <c r="AD96" t="b">
        <f>IF(ISNUMBER(E96),(IF(E96=0,NA(),IF(OR('Std Errors for A11'!E96&gt;'File Information'!$B$12,'N Cells for A11'!E96&lt;='File Information'!$B$11),TRUE,FALSE))),"")</f>
        <v>0</v>
      </c>
      <c r="AE96" t="b">
        <f>IF(ISNUMBER(F96),(IF(F96=0,NA(),IF(OR('Std Errors for A11'!F96&gt;'File Information'!$B$12,'N Cells for A11'!F96&lt;='File Information'!$B$11),TRUE,FALSE))),"")</f>
        <v>0</v>
      </c>
      <c r="AF96" t="b">
        <f>IF(ISNUMBER(G96),(IF(G96=0,NA(),IF(OR('Std Errors for A11'!G96&gt;'File Information'!$B$12,'N Cells for A11'!G96&lt;='File Information'!$B$11),TRUE,FALSE))),"")</f>
        <v>0</v>
      </c>
      <c r="AG96" t="b">
        <f>IF(ISNUMBER(H96),(IF(H96=0,NA(),IF(OR('Std Errors for A11'!H96&gt;'File Information'!$B$12,'N Cells for A11'!H96&lt;='File Information'!$B$11),TRUE,FALSE))),"")</f>
        <v>0</v>
      </c>
      <c r="AH96" t="b">
        <f>IF(ISNUMBER(I96),(IF(I96=0,NA(),IF(OR('Std Errors for A11'!I96&gt;'File Information'!$B$12,'N Cells for A11'!I96&lt;='File Information'!$B$11),TRUE,FALSE))),"")</f>
        <v>0</v>
      </c>
      <c r="AI96" t="b">
        <f>IF(ISNUMBER(J96),(IF(J96=0,NA(),IF(OR('Std Errors for A11'!J96&gt;'File Information'!$B$12,'N Cells for A11'!J96&lt;='File Information'!$B$11),TRUE,FALSE))),"")</f>
        <v>0</v>
      </c>
      <c r="AJ96" t="b">
        <f>IF(ISNUMBER(K96),(IF(K96=0,NA(),IF(OR('Std Errors for A11'!K96&gt;'File Information'!$B$12,'N Cells for A11'!K96&lt;='File Information'!$B$11),TRUE,FALSE))),"")</f>
        <v>0</v>
      </c>
    </row>
    <row r="97" spans="1:36" s="17" customFormat="1" ht="13.5">
      <c r="A97" s="10" t="s">
        <v>75</v>
      </c>
      <c r="B97" s="29">
        <v>2.583</v>
      </c>
      <c r="C97" s="29">
        <v>6.8497</v>
      </c>
      <c r="D97" s="29">
        <v>0.3877</v>
      </c>
      <c r="E97" s="29">
        <v>5.3321</v>
      </c>
      <c r="F97" s="29">
        <v>0.5847</v>
      </c>
      <c r="G97" s="29">
        <v>5.704</v>
      </c>
      <c r="H97" s="29">
        <v>0.2888</v>
      </c>
      <c r="I97" s="29">
        <v>2.6281</v>
      </c>
      <c r="J97" s="29">
        <v>1.578</v>
      </c>
      <c r="K97" s="29">
        <v>5.1266</v>
      </c>
      <c r="AA97" t="b">
        <f>IF(ISNUMBER(B97),(IF(B97=0,NA(),IF(OR('Std Errors for A11'!B97&gt;'File Information'!$B$12,'N Cells for A11'!B97&lt;='File Information'!$B$11),TRUE,FALSE))),"")</f>
        <v>0</v>
      </c>
      <c r="AB97" t="b">
        <f>IF(ISNUMBER(C97),(IF(C97=0,NA(),IF(OR('Std Errors for A11'!C97&gt;'File Information'!$B$12,'N Cells for A11'!C97&lt;='File Information'!$B$11),TRUE,FALSE))),"")</f>
        <v>0</v>
      </c>
      <c r="AC97" t="b">
        <f>IF(ISNUMBER(D97),(IF(D97=0,NA(),IF(OR('Std Errors for A11'!D97&gt;'File Information'!$B$12,'N Cells for A11'!D97&lt;='File Information'!$B$11),TRUE,FALSE))),"")</f>
        <v>0</v>
      </c>
      <c r="AD97" t="b">
        <f>IF(ISNUMBER(E97),(IF(E97=0,NA(),IF(OR('Std Errors for A11'!E97&gt;'File Information'!$B$12,'N Cells for A11'!E97&lt;='File Information'!$B$11),TRUE,FALSE))),"")</f>
        <v>0</v>
      </c>
      <c r="AE97" t="b">
        <f>IF(ISNUMBER(F97),(IF(F97=0,NA(),IF(OR('Std Errors for A11'!F97&gt;'File Information'!$B$12,'N Cells for A11'!F97&lt;='File Information'!$B$11),TRUE,FALSE))),"")</f>
        <v>0</v>
      </c>
      <c r="AF97" t="b">
        <f>IF(ISNUMBER(G97),(IF(G97=0,NA(),IF(OR('Std Errors for A11'!G97&gt;'File Information'!$B$12,'N Cells for A11'!G97&lt;='File Information'!$B$11),TRUE,FALSE))),"")</f>
        <v>0</v>
      </c>
      <c r="AG97" t="b">
        <f>IF(ISNUMBER(H97),(IF(H97=0,NA(),IF(OR('Std Errors for A11'!H97&gt;'File Information'!$B$12,'N Cells for A11'!H97&lt;='File Information'!$B$11),TRUE,FALSE))),"")</f>
        <v>0</v>
      </c>
      <c r="AH97" t="b">
        <f>IF(ISNUMBER(I97),(IF(I97=0,NA(),IF(OR('Std Errors for A11'!I97&gt;'File Information'!$B$12,'N Cells for A11'!I97&lt;='File Information'!$B$11),TRUE,FALSE))),"")</f>
        <v>0</v>
      </c>
      <c r="AI97" t="b">
        <f>IF(ISNUMBER(J97),(IF(J97=0,NA(),IF(OR('Std Errors for A11'!J97&gt;'File Information'!$B$12,'N Cells for A11'!J97&lt;='File Information'!$B$11),TRUE,FALSE))),"")</f>
        <v>0</v>
      </c>
      <c r="AJ97" t="b">
        <f>IF(ISNUMBER(K97),(IF(K97=0,NA(),IF(OR('Std Errors for A11'!K97&gt;'File Information'!$B$12,'N Cells for A11'!K97&lt;='File Information'!$B$11),TRUE,FALSE))),"")</f>
        <v>0</v>
      </c>
    </row>
    <row r="98" spans="1:36" s="17" customFormat="1" ht="13.5">
      <c r="A98" s="10" t="s">
        <v>76</v>
      </c>
      <c r="B98" s="29">
        <v>2.3525</v>
      </c>
      <c r="C98" s="29">
        <v>5.2912</v>
      </c>
      <c r="D98" s="29">
        <v>0.2814</v>
      </c>
      <c r="E98" s="29">
        <v>3.6386</v>
      </c>
      <c r="F98" s="29">
        <v>0.5342</v>
      </c>
      <c r="G98" s="29">
        <v>4.3912</v>
      </c>
      <c r="H98" s="29">
        <v>0.2588</v>
      </c>
      <c r="I98" s="29">
        <v>1.9998</v>
      </c>
      <c r="J98" s="29">
        <v>1.5941</v>
      </c>
      <c r="K98" s="29">
        <v>4.2057</v>
      </c>
      <c r="AA98" t="b">
        <f>IF(ISNUMBER(B98),(IF(B98=0,NA(),IF(OR('Std Errors for A11'!B98&gt;'File Information'!$B$12,'N Cells for A11'!B98&lt;='File Information'!$B$11),TRUE,FALSE))),"")</f>
        <v>0</v>
      </c>
      <c r="AB98" t="b">
        <f>IF(ISNUMBER(C98),(IF(C98=0,NA(),IF(OR('Std Errors for A11'!C98&gt;'File Information'!$B$12,'N Cells for A11'!C98&lt;='File Information'!$B$11),TRUE,FALSE))),"")</f>
        <v>0</v>
      </c>
      <c r="AC98" t="b">
        <f>IF(ISNUMBER(D98),(IF(D98=0,NA(),IF(OR('Std Errors for A11'!D98&gt;'File Information'!$B$12,'N Cells for A11'!D98&lt;='File Information'!$B$11),TRUE,FALSE))),"")</f>
        <v>0</v>
      </c>
      <c r="AD98" t="b">
        <f>IF(ISNUMBER(E98),(IF(E98=0,NA(),IF(OR('Std Errors for A11'!E98&gt;'File Information'!$B$12,'N Cells for A11'!E98&lt;='File Information'!$B$11),TRUE,FALSE))),"")</f>
        <v>0</v>
      </c>
      <c r="AE98" t="b">
        <f>IF(ISNUMBER(F98),(IF(F98=0,NA(),IF(OR('Std Errors for A11'!F98&gt;'File Information'!$B$12,'N Cells for A11'!F98&lt;='File Information'!$B$11),TRUE,FALSE))),"")</f>
        <v>0</v>
      </c>
      <c r="AF98" t="b">
        <f>IF(ISNUMBER(G98),(IF(G98=0,NA(),IF(OR('Std Errors for A11'!G98&gt;'File Information'!$B$12,'N Cells for A11'!G98&lt;='File Information'!$B$11),TRUE,FALSE))),"")</f>
        <v>0</v>
      </c>
      <c r="AG98" t="b">
        <f>IF(ISNUMBER(H98),(IF(H98=0,NA(),IF(OR('Std Errors for A11'!H98&gt;'File Information'!$B$12,'N Cells for A11'!H98&lt;='File Information'!$B$11),TRUE,FALSE))),"")</f>
        <v>0</v>
      </c>
      <c r="AH98" t="b">
        <f>IF(ISNUMBER(I98),(IF(I98=0,NA(),IF(OR('Std Errors for A11'!I98&gt;'File Information'!$B$12,'N Cells for A11'!I98&lt;='File Information'!$B$11),TRUE,FALSE))),"")</f>
        <v>0</v>
      </c>
      <c r="AI98" t="b">
        <f>IF(ISNUMBER(J98),(IF(J98=0,NA(),IF(OR('Std Errors for A11'!J98&gt;'File Information'!$B$12,'N Cells for A11'!J98&lt;='File Information'!$B$11),TRUE,FALSE))),"")</f>
        <v>0</v>
      </c>
      <c r="AJ98" t="b">
        <f>IF(ISNUMBER(K98),(IF(K98=0,NA(),IF(OR('Std Errors for A11'!K98&gt;'File Information'!$B$12,'N Cells for A11'!K98&lt;='File Information'!$B$11),TRUE,FALSE))),"")</f>
        <v>0</v>
      </c>
    </row>
    <row r="99" spans="1:36" s="17" customFormat="1" ht="13.5">
      <c r="A99" s="10" t="s">
        <v>77</v>
      </c>
      <c r="B99" s="29">
        <v>1.4976</v>
      </c>
      <c r="C99" s="29">
        <v>3.2025</v>
      </c>
      <c r="D99" s="29">
        <v>0.2368</v>
      </c>
      <c r="E99" s="29">
        <v>2.5174</v>
      </c>
      <c r="F99" s="29">
        <v>0.3835</v>
      </c>
      <c r="G99" s="29">
        <v>3.0207</v>
      </c>
      <c r="H99" s="29">
        <v>0.2249</v>
      </c>
      <c r="I99" s="29">
        <v>1.1693</v>
      </c>
      <c r="J99" s="29">
        <v>0.9169</v>
      </c>
      <c r="K99" s="29">
        <v>2.9063</v>
      </c>
      <c r="AA99" t="b">
        <f>IF(ISNUMBER(B99),(IF(B99=0,NA(),IF(OR('Std Errors for A11'!B99&gt;'File Information'!$B$12,'N Cells for A11'!B99&lt;='File Information'!$B$11),TRUE,FALSE))),"")</f>
        <v>0</v>
      </c>
      <c r="AB99" t="b">
        <f>IF(ISNUMBER(C99),(IF(C99=0,NA(),IF(OR('Std Errors for A11'!C99&gt;'File Information'!$B$12,'N Cells for A11'!C99&lt;='File Information'!$B$11),TRUE,FALSE))),"")</f>
        <v>0</v>
      </c>
      <c r="AC99" t="b">
        <f>IF(ISNUMBER(D99),(IF(D99=0,NA(),IF(OR('Std Errors for A11'!D99&gt;'File Information'!$B$12,'N Cells for A11'!D99&lt;='File Information'!$B$11),TRUE,FALSE))),"")</f>
        <v>1</v>
      </c>
      <c r="AD99" t="b">
        <f>IF(ISNUMBER(E99),(IF(E99=0,NA(),IF(OR('Std Errors for A11'!E99&gt;'File Information'!$B$12,'N Cells for A11'!E99&lt;='File Information'!$B$11),TRUE,FALSE))),"")</f>
        <v>0</v>
      </c>
      <c r="AE99" t="b">
        <f>IF(ISNUMBER(F99),(IF(F99=0,NA(),IF(OR('Std Errors for A11'!F99&gt;'File Information'!$B$12,'N Cells for A11'!F99&lt;='File Information'!$B$11),TRUE,FALSE))),"")</f>
        <v>0</v>
      </c>
      <c r="AF99" t="b">
        <f>IF(ISNUMBER(G99),(IF(G99=0,NA(),IF(OR('Std Errors for A11'!G99&gt;'File Information'!$B$12,'N Cells for A11'!G99&lt;='File Information'!$B$11),TRUE,FALSE))),"")</f>
        <v>0</v>
      </c>
      <c r="AG99" t="b">
        <f>IF(ISNUMBER(H99),(IF(H99=0,NA(),IF(OR('Std Errors for A11'!H99&gt;'File Information'!$B$12,'N Cells for A11'!H99&lt;='File Information'!$B$11),TRUE,FALSE))),"")</f>
        <v>0</v>
      </c>
      <c r="AH99" t="b">
        <f>IF(ISNUMBER(I99),(IF(I99=0,NA(),IF(OR('Std Errors for A11'!I99&gt;'File Information'!$B$12,'N Cells for A11'!I99&lt;='File Information'!$B$11),TRUE,FALSE))),"")</f>
        <v>0</v>
      </c>
      <c r="AI99" t="b">
        <f>IF(ISNUMBER(J99),(IF(J99=0,NA(),IF(OR('Std Errors for A11'!J99&gt;'File Information'!$B$12,'N Cells for A11'!J99&lt;='File Information'!$B$11),TRUE,FALSE))),"")</f>
        <v>0</v>
      </c>
      <c r="AJ99" t="b">
        <f>IF(ISNUMBER(K99),(IF(K99=0,NA(),IF(OR('Std Errors for A11'!K99&gt;'File Information'!$B$12,'N Cells for A11'!K99&lt;='File Information'!$B$11),TRUE,FALSE))),"")</f>
        <v>0</v>
      </c>
    </row>
    <row r="100" spans="1:36" s="17" customFormat="1" ht="13.5">
      <c r="A100" s="10" t="s">
        <v>78</v>
      </c>
      <c r="B100" s="29">
        <v>0.8558</v>
      </c>
      <c r="C100" s="29">
        <v>1.6825</v>
      </c>
      <c r="D100" s="29">
        <v>0.0779</v>
      </c>
      <c r="E100" s="29">
        <v>1.1511</v>
      </c>
      <c r="F100" s="29">
        <v>0.1257</v>
      </c>
      <c r="G100" s="29">
        <v>1.5752</v>
      </c>
      <c r="H100" s="29">
        <v>0.1203</v>
      </c>
      <c r="I100" s="29">
        <v>0.6158</v>
      </c>
      <c r="J100" s="29">
        <v>0.5631</v>
      </c>
      <c r="K100" s="29">
        <v>1.6068</v>
      </c>
      <c r="AA100" t="b">
        <f>IF(ISNUMBER(B100),(IF(B100=0,NA(),IF(OR('Std Errors for A11'!B100&gt;'File Information'!$B$12,'N Cells for A11'!B100&lt;='File Information'!$B$11),TRUE,FALSE))),"")</f>
        <v>0</v>
      </c>
      <c r="AB100" t="b">
        <f>IF(ISNUMBER(C100),(IF(C100=0,NA(),IF(OR('Std Errors for A11'!C100&gt;'File Information'!$B$12,'N Cells for A11'!C100&lt;='File Information'!$B$11),TRUE,FALSE))),"")</f>
        <v>0</v>
      </c>
      <c r="AC100" t="b">
        <f>IF(ISNUMBER(D100),(IF(D100=0,NA(),IF(OR('Std Errors for A11'!D100&gt;'File Information'!$B$12,'N Cells for A11'!D100&lt;='File Information'!$B$11),TRUE,FALSE))),"")</f>
        <v>0</v>
      </c>
      <c r="AD100" t="b">
        <f>IF(ISNUMBER(E100),(IF(E100=0,NA(),IF(OR('Std Errors for A11'!E100&gt;'File Information'!$B$12,'N Cells for A11'!E100&lt;='File Information'!$B$11),TRUE,FALSE))),"")</f>
        <v>0</v>
      </c>
      <c r="AE100" t="b">
        <f>IF(ISNUMBER(F100),(IF(F100=0,NA(),IF(OR('Std Errors for A11'!F100&gt;'File Information'!$B$12,'N Cells for A11'!F100&lt;='File Information'!$B$11),TRUE,FALSE))),"")</f>
        <v>0</v>
      </c>
      <c r="AF100" t="b">
        <f>IF(ISNUMBER(G100),(IF(G100=0,NA(),IF(OR('Std Errors for A11'!G100&gt;'File Information'!$B$12,'N Cells for A11'!G100&lt;='File Information'!$B$11),TRUE,FALSE))),"")</f>
        <v>0</v>
      </c>
      <c r="AG100" t="b">
        <f>IF(ISNUMBER(H100),(IF(H100=0,NA(),IF(OR('Std Errors for A11'!H100&gt;'File Information'!$B$12,'N Cells for A11'!H100&lt;='File Information'!$B$11),TRUE,FALSE))),"")</f>
        <v>0</v>
      </c>
      <c r="AH100" t="b">
        <f>IF(ISNUMBER(I100),(IF(I100=0,NA(),IF(OR('Std Errors for A11'!I100&gt;'File Information'!$B$12,'N Cells for A11'!I100&lt;='File Information'!$B$11),TRUE,FALSE))),"")</f>
        <v>0</v>
      </c>
      <c r="AI100" t="b">
        <f>IF(ISNUMBER(J100),(IF(J100=0,NA(),IF(OR('Std Errors for A11'!J100&gt;'File Information'!$B$12,'N Cells for A11'!J100&lt;='File Information'!$B$11),TRUE,FALSE))),"")</f>
        <v>0</v>
      </c>
      <c r="AJ100" t="b">
        <f>IF(ISNUMBER(K100),(IF(K100=0,NA(),IF(OR('Std Errors for A11'!K100&gt;'File Information'!$B$12,'N Cells for A11'!K100&lt;='File Information'!$B$11),TRUE,FALSE))),"")</f>
        <v>0</v>
      </c>
    </row>
    <row r="101" spans="1:36" s="17" customFormat="1" ht="13.5">
      <c r="A101" s="10" t="s">
        <v>79</v>
      </c>
      <c r="B101" s="29">
        <v>0.2224</v>
      </c>
      <c r="C101" s="29">
        <v>0.5528</v>
      </c>
      <c r="D101" s="29">
        <v>0.0218</v>
      </c>
      <c r="E101" s="29">
        <v>0.3142</v>
      </c>
      <c r="F101" s="29">
        <v>0.0594</v>
      </c>
      <c r="G101" s="29">
        <v>0.6356</v>
      </c>
      <c r="H101" s="29">
        <v>0.0059</v>
      </c>
      <c r="I101" s="29">
        <v>0.2415</v>
      </c>
      <c r="J101" s="29">
        <v>0.2082</v>
      </c>
      <c r="K101" s="29">
        <v>0.5033</v>
      </c>
      <c r="AA101" t="b">
        <f>IF(ISNUMBER(B101),(IF(B101=0,NA(),IF(OR('Std Errors for A11'!B101&gt;'File Information'!$B$12,'N Cells for A11'!B101&lt;='File Information'!$B$11),TRUE,FALSE))),"")</f>
        <v>0</v>
      </c>
      <c r="AB101" t="b">
        <f>IF(ISNUMBER(C101),(IF(C101=0,NA(),IF(OR('Std Errors for A11'!C101&gt;'File Information'!$B$12,'N Cells for A11'!C101&lt;='File Information'!$B$11),TRUE,FALSE))),"")</f>
        <v>0</v>
      </c>
      <c r="AC101" t="b">
        <f>IF(ISNUMBER(D101),(IF(D101=0,NA(),IF(OR('Std Errors for A11'!D101&gt;'File Information'!$B$12,'N Cells for A11'!D101&lt;='File Information'!$B$11),TRUE,FALSE))),"")</f>
        <v>1</v>
      </c>
      <c r="AD101" t="b">
        <f>IF(ISNUMBER(E101),(IF(E101=0,NA(),IF(OR('Std Errors for A11'!E101&gt;'File Information'!$B$12,'N Cells for A11'!E101&lt;='File Information'!$B$11),TRUE,FALSE))),"")</f>
        <v>0</v>
      </c>
      <c r="AE101" t="b">
        <f>IF(ISNUMBER(F101),(IF(F101=0,NA(),IF(OR('Std Errors for A11'!F101&gt;'File Information'!$B$12,'N Cells for A11'!F101&lt;='File Information'!$B$11),TRUE,FALSE))),"")</f>
        <v>1</v>
      </c>
      <c r="AF101" t="b">
        <f>IF(ISNUMBER(G101),(IF(G101=0,NA(),IF(OR('Std Errors for A11'!G101&gt;'File Information'!$B$12,'N Cells for A11'!G101&lt;='File Information'!$B$11),TRUE,FALSE))),"")</f>
        <v>0</v>
      </c>
      <c r="AG101" t="b">
        <f>IF(ISNUMBER(H101),(IF(H101=0,NA(),IF(OR('Std Errors for A11'!H101&gt;'File Information'!$B$12,'N Cells for A11'!H101&lt;='File Information'!$B$11),TRUE,FALSE))),"")</f>
        <v>1</v>
      </c>
      <c r="AH101" t="b">
        <f>IF(ISNUMBER(I101),(IF(I101=0,NA(),IF(OR('Std Errors for A11'!I101&gt;'File Information'!$B$12,'N Cells for A11'!I101&lt;='File Information'!$B$11),TRUE,FALSE))),"")</f>
        <v>0</v>
      </c>
      <c r="AI101" t="b">
        <f>IF(ISNUMBER(J101),(IF(J101=0,NA(),IF(OR('Std Errors for A11'!J101&gt;'File Information'!$B$12,'N Cells for A11'!J101&lt;='File Information'!$B$11),TRUE,FALSE))),"")</f>
        <v>0</v>
      </c>
      <c r="AJ101" t="b">
        <f>IF(ISNUMBER(K101),(IF(K101=0,NA(),IF(OR('Std Errors for A11'!K101&gt;'File Information'!$B$12,'N Cells for A11'!K101&lt;='File Information'!$B$11),TRUE,FALSE))),"")</f>
        <v>0</v>
      </c>
    </row>
    <row r="102" spans="1:36" s="17" customFormat="1" ht="13.5">
      <c r="A102" s="10" t="s">
        <v>80</v>
      </c>
      <c r="B102" s="29">
        <v>0.3166</v>
      </c>
      <c r="C102" s="29">
        <v>0.5485</v>
      </c>
      <c r="D102" s="29">
        <v>0.0166</v>
      </c>
      <c r="E102" s="29">
        <v>0.397</v>
      </c>
      <c r="F102" s="29">
        <v>0.0249</v>
      </c>
      <c r="G102" s="29">
        <v>0.5103</v>
      </c>
      <c r="H102" s="29">
        <v>0.0227</v>
      </c>
      <c r="I102" s="29">
        <v>0.2602</v>
      </c>
      <c r="J102" s="29">
        <v>0.3007</v>
      </c>
      <c r="K102" s="29">
        <v>0.5759</v>
      </c>
      <c r="AA102" t="b">
        <f>IF(ISNUMBER(B102),(IF(B102=0,NA(),IF(OR('Std Errors for A11'!B102&gt;'File Information'!$B$12,'N Cells for A11'!B102&lt;='File Information'!$B$11),TRUE,FALSE))),"")</f>
        <v>0</v>
      </c>
      <c r="AB102" t="b">
        <f>IF(ISNUMBER(C102),(IF(C102=0,NA(),IF(OR('Std Errors for A11'!C102&gt;'File Information'!$B$12,'N Cells for A11'!C102&lt;='File Information'!$B$11),TRUE,FALSE))),"")</f>
        <v>0</v>
      </c>
      <c r="AC102" t="b">
        <f>IF(ISNUMBER(D102),(IF(D102=0,NA(),IF(OR('Std Errors for A11'!D102&gt;'File Information'!$B$12,'N Cells for A11'!D102&lt;='File Information'!$B$11),TRUE,FALSE))),"")</f>
        <v>1</v>
      </c>
      <c r="AD102" t="b">
        <f>IF(ISNUMBER(E102),(IF(E102=0,NA(),IF(OR('Std Errors for A11'!E102&gt;'File Information'!$B$12,'N Cells for A11'!E102&lt;='File Information'!$B$11),TRUE,FALSE))),"")</f>
        <v>0</v>
      </c>
      <c r="AE102" t="b">
        <f>IF(ISNUMBER(F102),(IF(F102=0,NA(),IF(OR('Std Errors for A11'!F102&gt;'File Information'!$B$12,'N Cells for A11'!F102&lt;='File Information'!$B$11),TRUE,FALSE))),"")</f>
        <v>1</v>
      </c>
      <c r="AF102" t="b">
        <f>IF(ISNUMBER(G102),(IF(G102=0,NA(),IF(OR('Std Errors for A11'!G102&gt;'File Information'!$B$12,'N Cells for A11'!G102&lt;='File Information'!$B$11),TRUE,FALSE))),"")</f>
        <v>0</v>
      </c>
      <c r="AG102" t="b">
        <f>IF(ISNUMBER(H102),(IF(H102=0,NA(),IF(OR('Std Errors for A11'!H102&gt;'File Information'!$B$12,'N Cells for A11'!H102&lt;='File Information'!$B$11),TRUE,FALSE))),"")</f>
        <v>1</v>
      </c>
      <c r="AH102" t="b">
        <f>IF(ISNUMBER(I102),(IF(I102=0,NA(),IF(OR('Std Errors for A11'!I102&gt;'File Information'!$B$12,'N Cells for A11'!I102&lt;='File Information'!$B$11),TRUE,FALSE))),"")</f>
        <v>0</v>
      </c>
      <c r="AI102" t="b">
        <f>IF(ISNUMBER(J102),(IF(J102=0,NA(),IF(OR('Std Errors for A11'!J102&gt;'File Information'!$B$12,'N Cells for A11'!J102&lt;='File Information'!$B$11),TRUE,FALSE))),"")</f>
        <v>0</v>
      </c>
      <c r="AJ102" t="b">
        <f>IF(ISNUMBER(K102),(IF(K102=0,NA(),IF(OR('Std Errors for A11'!K102&gt;'File Information'!$B$12,'N Cells for A11'!K102&lt;='File Information'!$B$11),TRUE,FALSE))),"")</f>
        <v>0</v>
      </c>
    </row>
    <row r="103" spans="1:36" s="17" customFormat="1" ht="13.5">
      <c r="A103" s="10" t="s">
        <v>81</v>
      </c>
      <c r="B103" s="29">
        <v>0.4234</v>
      </c>
      <c r="C103" s="29">
        <v>1.2058</v>
      </c>
      <c r="D103" s="29">
        <v>0.0365</v>
      </c>
      <c r="E103" s="29">
        <v>1.0353</v>
      </c>
      <c r="F103" s="29">
        <v>0.0419</v>
      </c>
      <c r="G103" s="29">
        <v>0.9387</v>
      </c>
      <c r="H103" s="29">
        <v>0.0112</v>
      </c>
      <c r="I103" s="29">
        <v>0.5395</v>
      </c>
      <c r="J103" s="29">
        <v>0.2614</v>
      </c>
      <c r="K103" s="29">
        <v>0.9047</v>
      </c>
      <c r="AA103" t="b">
        <f>IF(ISNUMBER(B103),(IF(B103=0,NA(),IF(OR('Std Errors for A11'!B103&gt;'File Information'!$B$12,'N Cells for A11'!B103&lt;='File Information'!$B$11),TRUE,FALSE))),"")</f>
        <v>0</v>
      </c>
      <c r="AB103" t="b">
        <f>IF(ISNUMBER(C103),(IF(C103=0,NA(),IF(OR('Std Errors for A11'!C103&gt;'File Information'!$B$12,'N Cells for A11'!C103&lt;='File Information'!$B$11),TRUE,FALSE))),"")</f>
        <v>0</v>
      </c>
      <c r="AC103" t="b">
        <f>IF(ISNUMBER(D103),(IF(D103=0,NA(),IF(OR('Std Errors for A11'!D103&gt;'File Information'!$B$12,'N Cells for A11'!D103&lt;='File Information'!$B$11),TRUE,FALSE))),"")</f>
        <v>1</v>
      </c>
      <c r="AD103" t="b">
        <f>IF(ISNUMBER(E103),(IF(E103=0,NA(),IF(OR('Std Errors for A11'!E103&gt;'File Information'!$B$12,'N Cells for A11'!E103&lt;='File Information'!$B$11),TRUE,FALSE))),"")</f>
        <v>0</v>
      </c>
      <c r="AE103" t="b">
        <f>IF(ISNUMBER(F103),(IF(F103=0,NA(),IF(OR('Std Errors for A11'!F103&gt;'File Information'!$B$12,'N Cells for A11'!F103&lt;='File Information'!$B$11),TRUE,FALSE))),"")</f>
        <v>1</v>
      </c>
      <c r="AF103" t="b">
        <f>IF(ISNUMBER(G103),(IF(G103=0,NA(),IF(OR('Std Errors for A11'!G103&gt;'File Information'!$B$12,'N Cells for A11'!G103&lt;='File Information'!$B$11),TRUE,FALSE))),"")</f>
        <v>0</v>
      </c>
      <c r="AG103" t="b">
        <f>IF(ISNUMBER(H103),(IF(H103=0,NA(),IF(OR('Std Errors for A11'!H103&gt;'File Information'!$B$12,'N Cells for A11'!H103&lt;='File Information'!$B$11),TRUE,FALSE))),"")</f>
        <v>1</v>
      </c>
      <c r="AH103" t="b">
        <f>IF(ISNUMBER(I103),(IF(I103=0,NA(),IF(OR('Std Errors for A11'!I103&gt;'File Information'!$B$12,'N Cells for A11'!I103&lt;='File Information'!$B$11),TRUE,FALSE))),"")</f>
        <v>0</v>
      </c>
      <c r="AI103" t="b">
        <f>IF(ISNUMBER(J103),(IF(J103=0,NA(),IF(OR('Std Errors for A11'!J103&gt;'File Information'!$B$12,'N Cells for A11'!J103&lt;='File Information'!$B$11),TRUE,FALSE))),"")</f>
        <v>0</v>
      </c>
      <c r="AJ103" t="b">
        <f>IF(ISNUMBER(K103),(IF(K103=0,NA(),IF(OR('Std Errors for A11'!K103&gt;'File Information'!$B$12,'N Cells for A11'!K103&lt;='File Information'!$B$11),TRUE,FALSE))),"")</f>
        <v>0</v>
      </c>
    </row>
    <row r="104" spans="1:36" s="5" customFormat="1" ht="13.5">
      <c r="A104" s="24" t="s">
        <v>43</v>
      </c>
      <c r="B104" s="29">
        <v>0.5127</v>
      </c>
      <c r="C104" s="29">
        <v>1.3066</v>
      </c>
      <c r="D104" s="29">
        <v>0.0252</v>
      </c>
      <c r="E104" s="29">
        <v>0.7418</v>
      </c>
      <c r="F104" s="29">
        <v>0.1423</v>
      </c>
      <c r="G104" s="29">
        <v>0.9977</v>
      </c>
      <c r="H104" s="29">
        <v>0.0493</v>
      </c>
      <c r="I104" s="29">
        <v>0.4514</v>
      </c>
      <c r="J104" s="29">
        <v>0.2606</v>
      </c>
      <c r="K104" s="29">
        <v>1.098</v>
      </c>
      <c r="AA104">
        <f>IF(ISNUMBER(#REF!),(IF(#REF!=0,NA(),IF(OR('Std Errors for A11'!B104&gt;'File Information'!$B$12,'N Cells for A11'!B104&lt;='File Information'!$B$11),TRUE,FALSE))),"")</f>
      </c>
      <c r="AB104">
        <f>IF(ISNUMBER(#REF!),(IF(#REF!=0,NA(),IF(OR('Std Errors for A11'!C104&gt;'File Information'!$B$12,'N Cells for A11'!C104&lt;='File Information'!$B$11),TRUE,FALSE))),"")</f>
      </c>
      <c r="AC104">
        <f>IF(ISNUMBER(#REF!),(IF(#REF!=0,NA(),IF(OR('Std Errors for A11'!D104&gt;'File Information'!$B$12,'N Cells for A11'!D104&lt;='File Information'!$B$11),TRUE,FALSE))),"")</f>
      </c>
      <c r="AD104">
        <f>IF(ISNUMBER(#REF!),(IF(#REF!=0,NA(),IF(OR('Std Errors for A11'!E104&gt;'File Information'!$B$12,'N Cells for A11'!E104&lt;='File Information'!$B$11),TRUE,FALSE))),"")</f>
      </c>
      <c r="AE104">
        <f>IF(ISNUMBER(#REF!),(IF(#REF!=0,NA(),IF(OR('Std Errors for A11'!F104&gt;'File Information'!$B$12,'N Cells for A11'!F104&lt;='File Information'!$B$11),TRUE,FALSE))),"")</f>
      </c>
      <c r="AF104">
        <f>IF(ISNUMBER(#REF!),(IF(#REF!=0,NA(),IF(OR('Std Errors for A11'!G104&gt;'File Information'!$B$12,'N Cells for A11'!G104&lt;='File Information'!$B$11),TRUE,FALSE))),"")</f>
      </c>
      <c r="AG104">
        <f>IF(ISNUMBER(#REF!),(IF(#REF!=0,NA(),IF(OR('Std Errors for A11'!H104&gt;'File Information'!$B$12,'N Cells for A11'!H104&lt;='File Information'!$B$11),TRUE,FALSE))),"")</f>
      </c>
      <c r="AH104">
        <f>IF(ISNUMBER(#REF!),(IF(#REF!=0,NA(),IF(OR('Std Errors for A11'!I104&gt;'File Information'!$B$12,'N Cells for A11'!I104&lt;='File Information'!$B$11),TRUE,FALSE))),"")</f>
      </c>
      <c r="AI104">
        <f>IF(ISNUMBER(#REF!),(IF(#REF!=0,NA(),IF(OR('Std Errors for A11'!J104&gt;'File Information'!$B$12,'N Cells for A11'!J104&lt;='File Information'!$B$11),TRUE,FALSE))),"")</f>
      </c>
      <c r="AJ104">
        <f>IF(ISNUMBER(#REF!),(IF(#REF!=0,NA(),IF(OR('Std Errors for A11'!K104&gt;'File Information'!$B$12,'N Cells for A11'!K104&lt;='File Information'!$B$11),TRUE,FALSE))),"")</f>
      </c>
    </row>
    <row r="105" spans="1:36" s="5" customFormat="1" ht="13.5">
      <c r="A105" s="12"/>
      <c r="B105" s="29"/>
      <c r="C105" s="29"/>
      <c r="D105" s="29"/>
      <c r="E105" s="29"/>
      <c r="F105" s="29"/>
      <c r="G105" s="29"/>
      <c r="H105" s="29"/>
      <c r="I105" s="29"/>
      <c r="J105" s="29"/>
      <c r="K105" s="29"/>
      <c r="AA105">
        <f>IF(ISNUMBER(B105),(IF(B105=0,NA(),IF(OR('Std Errors for A11'!B105&gt;'File Information'!$B$12,'N Cells for A11'!B105&lt;='File Information'!$B$11),TRUE,FALSE))),"")</f>
      </c>
      <c r="AB105">
        <f>IF(ISNUMBER(C105),(IF(C105=0,NA(),IF(OR('Std Errors for A11'!C105&gt;'File Information'!$B$12,'N Cells for A11'!C105&lt;='File Information'!$B$11),TRUE,FALSE))),"")</f>
      </c>
      <c r="AC105">
        <f>IF(ISNUMBER(D105),(IF(D105=0,NA(),IF(OR('Std Errors for A11'!D105&gt;'File Information'!$B$12,'N Cells for A11'!D105&lt;='File Information'!$B$11),TRUE,FALSE))),"")</f>
      </c>
      <c r="AD105">
        <f>IF(ISNUMBER(E105),(IF(E105=0,NA(),IF(OR('Std Errors for A11'!E105&gt;'File Information'!$B$12,'N Cells for A11'!E105&lt;='File Information'!$B$11),TRUE,FALSE))),"")</f>
      </c>
      <c r="AE105">
        <f>IF(ISNUMBER(F105),(IF(F105=0,NA(),IF(OR('Std Errors for A11'!F105&gt;'File Information'!$B$12,'N Cells for A11'!F105&lt;='File Information'!$B$11),TRUE,FALSE))),"")</f>
      </c>
      <c r="AF105">
        <f>IF(ISNUMBER(G105),(IF(G105=0,NA(),IF(OR('Std Errors for A11'!G105&gt;'File Information'!$B$12,'N Cells for A11'!G105&lt;='File Information'!$B$11),TRUE,FALSE))),"")</f>
      </c>
      <c r="AG105">
        <f>IF(ISNUMBER(H105),(IF(H105=0,NA(),IF(OR('Std Errors for A11'!H105&gt;'File Information'!$B$12,'N Cells for A11'!H105&lt;='File Information'!$B$11),TRUE,FALSE))),"")</f>
      </c>
      <c r="AH105">
        <f>IF(ISNUMBER(I105),(IF(I105=0,NA(),IF(OR('Std Errors for A11'!I105&gt;'File Information'!$B$12,'N Cells for A11'!I105&lt;='File Information'!$B$11),TRUE,FALSE))),"")</f>
      </c>
      <c r="AI105">
        <f>IF(ISNUMBER(J105),(IF(J105=0,NA(),IF(OR('Std Errors for A11'!J105&gt;'File Information'!$B$12,'N Cells for A11'!J105&lt;='File Information'!$B$11),TRUE,FALSE))),"")</f>
      </c>
      <c r="AJ105">
        <f>IF(ISNUMBER(K105),(IF(K105=0,NA(),IF(OR('Std Errors for A11'!K105&gt;'File Information'!$B$12,'N Cells for A11'!K105&lt;='File Information'!$B$11),TRUE,FALSE))),"")</f>
      </c>
    </row>
    <row r="106" spans="1:36" s="5" customFormat="1" ht="13.5">
      <c r="A106" s="9" t="s">
        <v>82</v>
      </c>
      <c r="B106" s="29"/>
      <c r="C106" s="29"/>
      <c r="D106" s="29"/>
      <c r="E106" s="29"/>
      <c r="F106" s="29"/>
      <c r="G106" s="29"/>
      <c r="H106" s="29"/>
      <c r="I106" s="29"/>
      <c r="J106" s="29"/>
      <c r="K106" s="29"/>
      <c r="AA106">
        <f>IF(ISNUMBER(B106),(IF(B106=0,NA(),IF(OR('Std Errors for A11'!B106&gt;'File Information'!$B$12,'N Cells for A11'!B106&lt;='File Information'!$B$11),TRUE,FALSE))),"")</f>
      </c>
      <c r="AB106">
        <f>IF(ISNUMBER(C106),(IF(C106=0,NA(),IF(OR('Std Errors for A11'!C106&gt;'File Information'!$B$12,'N Cells for A11'!C106&lt;='File Information'!$B$11),TRUE,FALSE))),"")</f>
      </c>
      <c r="AC106">
        <f>IF(ISNUMBER(D106),(IF(D106=0,NA(),IF(OR('Std Errors for A11'!D106&gt;'File Information'!$B$12,'N Cells for A11'!D106&lt;='File Information'!$B$11),TRUE,FALSE))),"")</f>
      </c>
      <c r="AD106">
        <f>IF(ISNUMBER(E106),(IF(E106=0,NA(),IF(OR('Std Errors for A11'!E106&gt;'File Information'!$B$12,'N Cells for A11'!E106&lt;='File Information'!$B$11),TRUE,FALSE))),"")</f>
      </c>
      <c r="AE106">
        <f>IF(ISNUMBER(F106),(IF(F106=0,NA(),IF(OR('Std Errors for A11'!F106&gt;'File Information'!$B$12,'N Cells for A11'!F106&lt;='File Information'!$B$11),TRUE,FALSE))),"")</f>
      </c>
      <c r="AF106">
        <f>IF(ISNUMBER(G106),(IF(G106=0,NA(),IF(OR('Std Errors for A11'!G106&gt;'File Information'!$B$12,'N Cells for A11'!G106&lt;='File Information'!$B$11),TRUE,FALSE))),"")</f>
      </c>
      <c r="AG106">
        <f>IF(ISNUMBER(H106),(IF(H106=0,NA(),IF(OR('Std Errors for A11'!H106&gt;'File Information'!$B$12,'N Cells for A11'!H106&lt;='File Information'!$B$11),TRUE,FALSE))),"")</f>
      </c>
      <c r="AH106">
        <f>IF(ISNUMBER(I106),(IF(I106=0,NA(),IF(OR('Std Errors for A11'!I106&gt;'File Information'!$B$12,'N Cells for A11'!I106&lt;='File Information'!$B$11),TRUE,FALSE))),"")</f>
      </c>
      <c r="AI106">
        <f>IF(ISNUMBER(J106),(IF(J106=0,NA(),IF(OR('Std Errors for A11'!J106&gt;'File Information'!$B$12,'N Cells for A11'!J106&lt;='File Information'!$B$11),TRUE,FALSE))),"")</f>
      </c>
      <c r="AJ106">
        <f>IF(ISNUMBER(K106),(IF(K106=0,NA(),IF(OR('Std Errors for A11'!K106&gt;'File Information'!$B$12,'N Cells for A11'!K106&lt;='File Information'!$B$11),TRUE,FALSE))),"")</f>
      </c>
    </row>
    <row r="107" spans="1:36" s="5" customFormat="1" ht="13.5">
      <c r="A107" s="10" t="s">
        <v>83</v>
      </c>
      <c r="B107" s="29">
        <v>11.0583</v>
      </c>
      <c r="C107" s="29">
        <v>26.0628</v>
      </c>
      <c r="D107" s="29">
        <v>1.4062</v>
      </c>
      <c r="E107" s="29">
        <v>16.1507</v>
      </c>
      <c r="F107" s="29">
        <v>2.3115</v>
      </c>
      <c r="G107" s="29">
        <v>17.3043</v>
      </c>
      <c r="H107" s="29">
        <v>1.3093</v>
      </c>
      <c r="I107" s="29">
        <v>8.681</v>
      </c>
      <c r="J107" s="29">
        <v>7.645</v>
      </c>
      <c r="K107" s="29">
        <v>20.4685</v>
      </c>
      <c r="AA107" t="b">
        <f>IF(ISNUMBER(B107),(IF(B107=0,NA(),IF(OR('Std Errors for A11'!B107&gt;'File Information'!$B$12,'N Cells for A11'!B107&lt;='File Information'!$B$11),TRUE,FALSE))),"")</f>
        <v>0</v>
      </c>
      <c r="AB107" t="b">
        <f>IF(ISNUMBER(C107),(IF(C107=0,NA(),IF(OR('Std Errors for A11'!C107&gt;'File Information'!$B$12,'N Cells for A11'!C107&lt;='File Information'!$B$11),TRUE,FALSE))),"")</f>
        <v>0</v>
      </c>
      <c r="AC107" t="b">
        <f>IF(ISNUMBER(D107),(IF(D107=0,NA(),IF(OR('Std Errors for A11'!D107&gt;'File Information'!$B$12,'N Cells for A11'!D107&lt;='File Information'!$B$11),TRUE,FALSE))),"")</f>
        <v>0</v>
      </c>
      <c r="AD107" t="b">
        <f>IF(ISNUMBER(E107),(IF(E107=0,NA(),IF(OR('Std Errors for A11'!E107&gt;'File Information'!$B$12,'N Cells for A11'!E107&lt;='File Information'!$B$11),TRUE,FALSE))),"")</f>
        <v>0</v>
      </c>
      <c r="AE107" t="b">
        <f>IF(ISNUMBER(F107),(IF(F107=0,NA(),IF(OR('Std Errors for A11'!F107&gt;'File Information'!$B$12,'N Cells for A11'!F107&lt;='File Information'!$B$11),TRUE,FALSE))),"")</f>
        <v>0</v>
      </c>
      <c r="AF107" t="b">
        <f>IF(ISNUMBER(G107),(IF(G107=0,NA(),IF(OR('Std Errors for A11'!G107&gt;'File Information'!$B$12,'N Cells for A11'!G107&lt;='File Information'!$B$11),TRUE,FALSE))),"")</f>
        <v>0</v>
      </c>
      <c r="AG107" t="b">
        <f>IF(ISNUMBER(H107),(IF(H107=0,NA(),IF(OR('Std Errors for A11'!H107&gt;'File Information'!$B$12,'N Cells for A11'!H107&lt;='File Information'!$B$11),TRUE,FALSE))),"")</f>
        <v>0</v>
      </c>
      <c r="AH107" t="b">
        <f>IF(ISNUMBER(I107),(IF(I107=0,NA(),IF(OR('Std Errors for A11'!I107&gt;'File Information'!$B$12,'N Cells for A11'!I107&lt;='File Information'!$B$11),TRUE,FALSE))),"")</f>
        <v>0</v>
      </c>
      <c r="AI107" t="b">
        <f>IF(ISNUMBER(J107),(IF(J107=0,NA(),IF(OR('Std Errors for A11'!J107&gt;'File Information'!$B$12,'N Cells for A11'!J107&lt;='File Information'!$B$11),TRUE,FALSE))),"")</f>
        <v>0</v>
      </c>
      <c r="AJ107" t="b">
        <f>IF(ISNUMBER(K107),(IF(K107=0,NA(),IF(OR('Std Errors for A11'!K107&gt;'File Information'!$B$12,'N Cells for A11'!K107&lt;='File Information'!$B$11),TRUE,FALSE))),"")</f>
        <v>0</v>
      </c>
    </row>
    <row r="108" spans="1:36" s="5" customFormat="1" ht="13.5">
      <c r="A108" s="10" t="s">
        <v>99</v>
      </c>
      <c r="B108" s="29">
        <v>0.7074</v>
      </c>
      <c r="C108" s="29">
        <v>2.5396</v>
      </c>
      <c r="D108" s="29">
        <v>0.1386</v>
      </c>
      <c r="E108" s="29">
        <v>4.7291</v>
      </c>
      <c r="F108" s="29">
        <v>0.31</v>
      </c>
      <c r="G108" s="29">
        <v>5.3268</v>
      </c>
      <c r="H108" s="29">
        <v>0.0687</v>
      </c>
      <c r="I108" s="29">
        <v>1.243</v>
      </c>
      <c r="J108" s="29">
        <v>0.4307</v>
      </c>
      <c r="K108" s="29">
        <v>2.8756</v>
      </c>
      <c r="AA108" t="b">
        <f>IF(ISNUMBER(B108),(IF(B108=0,NA(),IF(OR('Std Errors for A11'!B108&gt;'File Information'!$B$12,'N Cells for A11'!B108&lt;='File Information'!$B$11),TRUE,FALSE))),"")</f>
        <v>0</v>
      </c>
      <c r="AB108" t="b">
        <f>IF(ISNUMBER(C108),(IF(C108=0,NA(),IF(OR('Std Errors for A11'!C108&gt;'File Information'!$B$12,'N Cells for A11'!C108&lt;='File Information'!$B$11),TRUE,FALSE))),"")</f>
        <v>0</v>
      </c>
      <c r="AC108" t="b">
        <f>IF(ISNUMBER(D108),(IF(D108=0,NA(),IF(OR('Std Errors for A11'!D108&gt;'File Information'!$B$12,'N Cells for A11'!D108&lt;='File Information'!$B$11),TRUE,FALSE))),"")</f>
        <v>0</v>
      </c>
      <c r="AD108" t="b">
        <f>IF(ISNUMBER(E108),(IF(E108=0,NA(),IF(OR('Std Errors for A11'!E108&gt;'File Information'!$B$12,'N Cells for A11'!E108&lt;='File Information'!$B$11),TRUE,FALSE))),"")</f>
        <v>0</v>
      </c>
      <c r="AE108" t="b">
        <f>IF(ISNUMBER(F108),(IF(F108=0,NA(),IF(OR('Std Errors for A11'!F108&gt;'File Information'!$B$12,'N Cells for A11'!F108&lt;='File Information'!$B$11),TRUE,FALSE))),"")</f>
        <v>0</v>
      </c>
      <c r="AF108" t="b">
        <f>IF(ISNUMBER(G108),(IF(G108=0,NA(),IF(OR('Std Errors for A11'!G108&gt;'File Information'!$B$12,'N Cells for A11'!G108&lt;='File Information'!$B$11),TRUE,FALSE))),"")</f>
        <v>0</v>
      </c>
      <c r="AG108" t="b">
        <f>IF(ISNUMBER(H108),(IF(H108=0,NA(),IF(OR('Std Errors for A11'!H108&gt;'File Information'!$B$12,'N Cells for A11'!H108&lt;='File Information'!$B$11),TRUE,FALSE))),"")</f>
        <v>0</v>
      </c>
      <c r="AH108" t="b">
        <f>IF(ISNUMBER(I108),(IF(I108=0,NA(),IF(OR('Std Errors for A11'!I108&gt;'File Information'!$B$12,'N Cells for A11'!I108&lt;='File Information'!$B$11),TRUE,FALSE))),"")</f>
        <v>0</v>
      </c>
      <c r="AI108" t="b">
        <f>IF(ISNUMBER(J108),(IF(J108=0,NA(),IF(OR('Std Errors for A11'!J108&gt;'File Information'!$B$12,'N Cells for A11'!J108&lt;='File Information'!$B$11),TRUE,FALSE))),"")</f>
        <v>0</v>
      </c>
      <c r="AJ108" t="b">
        <f>IF(ISNUMBER(K108),(IF(K108=0,NA(),IF(OR('Std Errors for A11'!K108&gt;'File Information'!$B$12,'N Cells for A11'!K108&lt;='File Information'!$B$11),TRUE,FALSE))),"")</f>
        <v>0</v>
      </c>
    </row>
    <row r="109" spans="1:36" s="5" customFormat="1" ht="13.5">
      <c r="A109" s="10" t="s">
        <v>84</v>
      </c>
      <c r="B109" s="29">
        <v>1.7539</v>
      </c>
      <c r="C109" s="29">
        <v>5.7093</v>
      </c>
      <c r="D109" s="29">
        <v>0.1815</v>
      </c>
      <c r="E109" s="29">
        <v>4.93</v>
      </c>
      <c r="F109" s="29">
        <v>0.4543</v>
      </c>
      <c r="G109" s="29">
        <v>5.4369</v>
      </c>
      <c r="H109" s="29">
        <v>0.1602</v>
      </c>
      <c r="I109" s="29">
        <v>1.7504</v>
      </c>
      <c r="J109" s="29">
        <v>0.4154</v>
      </c>
      <c r="K109" s="29">
        <v>2.44</v>
      </c>
      <c r="AA109" t="b">
        <f>IF(ISNUMBER(B109),(IF(B109=0,NA(),IF(OR('Std Errors for A11'!B109&gt;'File Information'!$B$12,'N Cells for A11'!B109&lt;='File Information'!$B$11),TRUE,FALSE))),"")</f>
        <v>0</v>
      </c>
      <c r="AB109" t="b">
        <f>IF(ISNUMBER(C109),(IF(C109=0,NA(),IF(OR('Std Errors for A11'!C109&gt;'File Information'!$B$12,'N Cells for A11'!C109&lt;='File Information'!$B$11),TRUE,FALSE))),"")</f>
        <v>0</v>
      </c>
      <c r="AC109" t="b">
        <f>IF(ISNUMBER(D109),(IF(D109=0,NA(),IF(OR('Std Errors for A11'!D109&gt;'File Information'!$B$12,'N Cells for A11'!D109&lt;='File Information'!$B$11),TRUE,FALSE))),"")</f>
        <v>1</v>
      </c>
      <c r="AD109" t="b">
        <f>IF(ISNUMBER(E109),(IF(E109=0,NA(),IF(OR('Std Errors for A11'!E109&gt;'File Information'!$B$12,'N Cells for A11'!E109&lt;='File Information'!$B$11),TRUE,FALSE))),"")</f>
        <v>0</v>
      </c>
      <c r="AE109" t="b">
        <f>IF(ISNUMBER(F109),(IF(F109=0,NA(),IF(OR('Std Errors for A11'!F109&gt;'File Information'!$B$12,'N Cells for A11'!F109&lt;='File Information'!$B$11),TRUE,FALSE))),"")</f>
        <v>0</v>
      </c>
      <c r="AF109" t="b">
        <f>IF(ISNUMBER(G109),(IF(G109=0,NA(),IF(OR('Std Errors for A11'!G109&gt;'File Information'!$B$12,'N Cells for A11'!G109&lt;='File Information'!$B$11),TRUE,FALSE))),"")</f>
        <v>0</v>
      </c>
      <c r="AG109" t="b">
        <f>IF(ISNUMBER(H109),(IF(H109=0,NA(),IF(OR('Std Errors for A11'!H109&gt;'File Information'!$B$12,'N Cells for A11'!H109&lt;='File Information'!$B$11),TRUE,FALSE))),"")</f>
        <v>0</v>
      </c>
      <c r="AH109" t="b">
        <f>IF(ISNUMBER(I109),(IF(I109=0,NA(),IF(OR('Std Errors for A11'!I109&gt;'File Information'!$B$12,'N Cells for A11'!I109&lt;='File Information'!$B$11),TRUE,FALSE))),"")</f>
        <v>0</v>
      </c>
      <c r="AI109" t="b">
        <f>IF(ISNUMBER(J109),(IF(J109=0,NA(),IF(OR('Std Errors for A11'!J109&gt;'File Information'!$B$12,'N Cells for A11'!J109&lt;='File Information'!$B$11),TRUE,FALSE))),"")</f>
        <v>0</v>
      </c>
      <c r="AJ109" t="b">
        <f>IF(ISNUMBER(K109),(IF(K109=0,NA(),IF(OR('Std Errors for A11'!K109&gt;'File Information'!$B$12,'N Cells for A11'!K109&lt;='File Information'!$B$11),TRUE,FALSE))),"")</f>
        <v>0</v>
      </c>
    </row>
    <row r="110" spans="1:36" s="5" customFormat="1" ht="13.5">
      <c r="A110" s="10" t="s">
        <v>85</v>
      </c>
      <c r="B110" s="29">
        <v>2.8361</v>
      </c>
      <c r="C110" s="29">
        <v>9.1997</v>
      </c>
      <c r="D110" s="29">
        <v>0.1137</v>
      </c>
      <c r="E110" s="29">
        <v>5.5796</v>
      </c>
      <c r="F110" s="29">
        <v>0.4319</v>
      </c>
      <c r="G110" s="29">
        <v>6.917</v>
      </c>
      <c r="H110" s="29">
        <v>0.1847</v>
      </c>
      <c r="I110" s="29">
        <v>3.0109</v>
      </c>
      <c r="J110" s="29">
        <v>0.924</v>
      </c>
      <c r="K110" s="29">
        <v>6.4301</v>
      </c>
      <c r="AA110" t="b">
        <f>IF(ISNUMBER(B110),(IF(B110=0,NA(),IF(OR('Std Errors for A11'!B110&gt;'File Information'!$B$12,'N Cells for A11'!B110&lt;='File Information'!$B$11),TRUE,FALSE))),"")</f>
        <v>0</v>
      </c>
      <c r="AB110" t="b">
        <f>IF(ISNUMBER(C110),(IF(C110=0,NA(),IF(OR('Std Errors for A11'!C110&gt;'File Information'!$B$12,'N Cells for A11'!C110&lt;='File Information'!$B$11),TRUE,FALSE))),"")</f>
        <v>0</v>
      </c>
      <c r="AC110" t="b">
        <f>IF(ISNUMBER(D110),(IF(D110=0,NA(),IF(OR('Std Errors for A11'!D110&gt;'File Information'!$B$12,'N Cells for A11'!D110&lt;='File Information'!$B$11),TRUE,FALSE))),"")</f>
        <v>0</v>
      </c>
      <c r="AD110" t="b">
        <f>IF(ISNUMBER(E110),(IF(E110=0,NA(),IF(OR('Std Errors for A11'!E110&gt;'File Information'!$B$12,'N Cells for A11'!E110&lt;='File Information'!$B$11),TRUE,FALSE))),"")</f>
        <v>0</v>
      </c>
      <c r="AE110" t="b">
        <f>IF(ISNUMBER(F110),(IF(F110=0,NA(),IF(OR('Std Errors for A11'!F110&gt;'File Information'!$B$12,'N Cells for A11'!F110&lt;='File Information'!$B$11),TRUE,FALSE))),"")</f>
        <v>0</v>
      </c>
      <c r="AF110" t="b">
        <f>IF(ISNUMBER(G110),(IF(G110=0,NA(),IF(OR('Std Errors for A11'!G110&gt;'File Information'!$B$12,'N Cells for A11'!G110&lt;='File Information'!$B$11),TRUE,FALSE))),"")</f>
        <v>0</v>
      </c>
      <c r="AG110" t="b">
        <f>IF(ISNUMBER(H110),(IF(H110=0,NA(),IF(OR('Std Errors for A11'!H110&gt;'File Information'!$B$12,'N Cells for A11'!H110&lt;='File Information'!$B$11),TRUE,FALSE))),"")</f>
        <v>0</v>
      </c>
      <c r="AH110" t="b">
        <f>IF(ISNUMBER(I110),(IF(I110=0,NA(),IF(OR('Std Errors for A11'!I110&gt;'File Information'!$B$12,'N Cells for A11'!I110&lt;='File Information'!$B$11),TRUE,FALSE))),"")</f>
        <v>0</v>
      </c>
      <c r="AI110" t="b">
        <f>IF(ISNUMBER(J110),(IF(J110=0,NA(),IF(OR('Std Errors for A11'!J110&gt;'File Information'!$B$12,'N Cells for A11'!J110&lt;='File Information'!$B$11),TRUE,FALSE))),"")</f>
        <v>0</v>
      </c>
      <c r="AJ110" t="b">
        <f>IF(ISNUMBER(K110),(IF(K110=0,NA(),IF(OR('Std Errors for A11'!K110&gt;'File Information'!$B$12,'N Cells for A11'!K110&lt;='File Information'!$B$11),TRUE,FALSE))),"")</f>
        <v>0</v>
      </c>
    </row>
    <row r="111" spans="1:36" s="5" customFormat="1" ht="13.5">
      <c r="A111" s="10" t="s">
        <v>86</v>
      </c>
      <c r="B111" s="29">
        <v>0.0607</v>
      </c>
      <c r="C111" s="29">
        <v>0.3289</v>
      </c>
      <c r="D111" s="29">
        <v>0.0017</v>
      </c>
      <c r="E111" s="29">
        <v>0.0982</v>
      </c>
      <c r="F111" s="29">
        <v>0.0112</v>
      </c>
      <c r="G111" s="29">
        <v>0.1873</v>
      </c>
      <c r="H111" s="29">
        <v>0.0072</v>
      </c>
      <c r="I111" s="29">
        <v>0.0299</v>
      </c>
      <c r="J111" s="29">
        <v>0.075</v>
      </c>
      <c r="K111" s="29">
        <v>0.602</v>
      </c>
      <c r="AA111" t="b">
        <f>IF(ISNUMBER(B111),(IF(B111=0,NA(),IF(OR('Std Errors for A11'!B111&gt;'File Information'!$B$12,'N Cells for A11'!B111&lt;='File Information'!$B$11),TRUE,FALSE))),"")</f>
        <v>1</v>
      </c>
      <c r="AB111" t="b">
        <f>IF(ISNUMBER(C111),(IF(C111=0,NA(),IF(OR('Std Errors for A11'!C111&gt;'File Information'!$B$12,'N Cells for A11'!C111&lt;='File Information'!$B$11),TRUE,FALSE))),"")</f>
        <v>0</v>
      </c>
      <c r="AC111" t="b">
        <f>IF(ISNUMBER(D111),(IF(D111=0,NA(),IF(OR('Std Errors for A11'!D111&gt;'File Information'!$B$12,'N Cells for A11'!D111&lt;='File Information'!$B$11),TRUE,FALSE))),"")</f>
        <v>1</v>
      </c>
      <c r="AD111" t="b">
        <f>IF(ISNUMBER(E111),(IF(E111=0,NA(),IF(OR('Std Errors for A11'!E111&gt;'File Information'!$B$12,'N Cells for A11'!E111&lt;='File Information'!$B$11),TRUE,FALSE))),"")</f>
        <v>0</v>
      </c>
      <c r="AE111" t="b">
        <f>IF(ISNUMBER(F111),(IF(F111=0,NA(),IF(OR('Std Errors for A11'!F111&gt;'File Information'!$B$12,'N Cells for A11'!F111&lt;='File Information'!$B$11),TRUE,FALSE))),"")</f>
        <v>1</v>
      </c>
      <c r="AF111" t="b">
        <f>IF(ISNUMBER(G111),(IF(G111=0,NA(),IF(OR('Std Errors for A11'!G111&gt;'File Information'!$B$12,'N Cells for A11'!G111&lt;='File Information'!$B$11),TRUE,FALSE))),"")</f>
        <v>0</v>
      </c>
      <c r="AG111" t="b">
        <f>IF(ISNUMBER(H111),(IF(H111=0,NA(),IF(OR('Std Errors for A11'!H111&gt;'File Information'!$B$12,'N Cells for A11'!H111&lt;='File Information'!$B$11),TRUE,FALSE))),"")</f>
        <v>1</v>
      </c>
      <c r="AH111" t="b">
        <f>IF(ISNUMBER(I111),(IF(I111=0,NA(),IF(OR('Std Errors for A11'!I111&gt;'File Information'!$B$12,'N Cells for A11'!I111&lt;='File Information'!$B$11),TRUE,FALSE))),"")</f>
        <v>1</v>
      </c>
      <c r="AI111" t="b">
        <f>IF(ISNUMBER(J111),(IF(J111=0,NA(),IF(OR('Std Errors for A11'!J111&gt;'File Information'!$B$12,'N Cells for A11'!J111&lt;='File Information'!$B$11),TRUE,FALSE))),"")</f>
        <v>1</v>
      </c>
      <c r="AJ111" t="b">
        <f>IF(ISNUMBER(K111),(IF(K111=0,NA(),IF(OR('Std Errors for A11'!K111&gt;'File Information'!$B$12,'N Cells for A11'!K111&lt;='File Information'!$B$11),TRUE,FALSE))),"")</f>
        <v>0</v>
      </c>
    </row>
    <row r="112" spans="1:36" s="5" customFormat="1" ht="13.5">
      <c r="A112" s="12"/>
      <c r="B112" s="29"/>
      <c r="C112" s="29"/>
      <c r="D112" s="29"/>
      <c r="E112" s="29"/>
      <c r="F112" s="29"/>
      <c r="G112" s="29"/>
      <c r="H112" s="29"/>
      <c r="I112" s="29"/>
      <c r="J112" s="29"/>
      <c r="K112" s="29"/>
      <c r="AA112">
        <f>IF(ISNUMBER(B112),(IF(B112=0,NA(),IF(OR('Std Errors for A11'!B112&gt;'File Information'!$B$12,'N Cells for A11'!B112&lt;='File Information'!$B$11),TRUE,FALSE))),"")</f>
      </c>
      <c r="AB112">
        <f>IF(ISNUMBER(C112),(IF(C112=0,NA(),IF(OR('Std Errors for A11'!C112&gt;'File Information'!$B$12,'N Cells for A11'!C112&lt;='File Information'!$B$11),TRUE,FALSE))),"")</f>
      </c>
      <c r="AC112">
        <f>IF(ISNUMBER(D112),(IF(D112=0,NA(),IF(OR('Std Errors for A11'!D112&gt;'File Information'!$B$12,'N Cells for A11'!D112&lt;='File Information'!$B$11),TRUE,FALSE))),"")</f>
      </c>
      <c r="AD112">
        <f>IF(ISNUMBER(E112),(IF(E112=0,NA(),IF(OR('Std Errors for A11'!E112&gt;'File Information'!$B$12,'N Cells for A11'!E112&lt;='File Information'!$B$11),TRUE,FALSE))),"")</f>
      </c>
      <c r="AE112">
        <f>IF(ISNUMBER(F112),(IF(F112=0,NA(),IF(OR('Std Errors for A11'!F112&gt;'File Information'!$B$12,'N Cells for A11'!F112&lt;='File Information'!$B$11),TRUE,FALSE))),"")</f>
      </c>
      <c r="AF112">
        <f>IF(ISNUMBER(G112),(IF(G112=0,NA(),IF(OR('Std Errors for A11'!G112&gt;'File Information'!$B$12,'N Cells for A11'!G112&lt;='File Information'!$B$11),TRUE,FALSE))),"")</f>
      </c>
      <c r="AG112">
        <f>IF(ISNUMBER(H112),(IF(H112=0,NA(),IF(OR('Std Errors for A11'!H112&gt;'File Information'!$B$12,'N Cells for A11'!H112&lt;='File Information'!$B$11),TRUE,FALSE))),"")</f>
      </c>
      <c r="AH112">
        <f>IF(ISNUMBER(I112),(IF(I112=0,NA(),IF(OR('Std Errors for A11'!I112&gt;'File Information'!$B$12,'N Cells for A11'!I112&lt;='File Information'!$B$11),TRUE,FALSE))),"")</f>
      </c>
      <c r="AI112">
        <f>IF(ISNUMBER(J112),(IF(J112=0,NA(),IF(OR('Std Errors for A11'!J112&gt;'File Information'!$B$12,'N Cells for A11'!J112&lt;='File Information'!$B$11),TRUE,FALSE))),"")</f>
      </c>
      <c r="AJ112">
        <f>IF(ISNUMBER(K112),(IF(K112=0,NA(),IF(OR('Std Errors for A11'!K112&gt;'File Information'!$B$12,'N Cells for A11'!K112&lt;='File Information'!$B$11),TRUE,FALSE))),"")</f>
      </c>
    </row>
    <row r="113" spans="1:36" s="5" customFormat="1" ht="13.5">
      <c r="A113" s="9" t="s">
        <v>87</v>
      </c>
      <c r="B113" s="29"/>
      <c r="C113" s="29"/>
      <c r="D113" s="29"/>
      <c r="E113" s="29"/>
      <c r="F113" s="29"/>
      <c r="G113" s="29"/>
      <c r="H113" s="29"/>
      <c r="I113" s="29"/>
      <c r="J113" s="29"/>
      <c r="K113" s="29"/>
      <c r="AA113">
        <f>IF(ISNUMBER(B113),(IF(B113=0,NA(),IF(OR('Std Errors for A11'!B113&gt;'File Information'!$B$12,'N Cells for A11'!B113&lt;='File Information'!$B$11),TRUE,FALSE))),"")</f>
      </c>
      <c r="AB113">
        <f>IF(ISNUMBER(C113),(IF(C113=0,NA(),IF(OR('Std Errors for A11'!C113&gt;'File Information'!$B$12,'N Cells for A11'!C113&lt;='File Information'!$B$11),TRUE,FALSE))),"")</f>
      </c>
      <c r="AC113">
        <f>IF(ISNUMBER(D113),(IF(D113=0,NA(),IF(OR('Std Errors for A11'!D113&gt;'File Information'!$B$12,'N Cells for A11'!D113&lt;='File Information'!$B$11),TRUE,FALSE))),"")</f>
      </c>
      <c r="AD113">
        <f>IF(ISNUMBER(E113),(IF(E113=0,NA(),IF(OR('Std Errors for A11'!E113&gt;'File Information'!$B$12,'N Cells for A11'!E113&lt;='File Information'!$B$11),TRUE,FALSE))),"")</f>
      </c>
      <c r="AE113">
        <f>IF(ISNUMBER(F113),(IF(F113=0,NA(),IF(OR('Std Errors for A11'!F113&gt;'File Information'!$B$12,'N Cells for A11'!F113&lt;='File Information'!$B$11),TRUE,FALSE))),"")</f>
      </c>
      <c r="AF113">
        <f>IF(ISNUMBER(G113),(IF(G113=0,NA(),IF(OR('Std Errors for A11'!G113&gt;'File Information'!$B$12,'N Cells for A11'!G113&lt;='File Information'!$B$11),TRUE,FALSE))),"")</f>
      </c>
      <c r="AG113">
        <f>IF(ISNUMBER(H113),(IF(H113=0,NA(),IF(OR('Std Errors for A11'!H113&gt;'File Information'!$B$12,'N Cells for A11'!H113&lt;='File Information'!$B$11),TRUE,FALSE))),"")</f>
      </c>
      <c r="AH113">
        <f>IF(ISNUMBER(I113),(IF(I113=0,NA(),IF(OR('Std Errors for A11'!I113&gt;'File Information'!$B$12,'N Cells for A11'!I113&lt;='File Information'!$B$11),TRUE,FALSE))),"")</f>
      </c>
      <c r="AI113">
        <f>IF(ISNUMBER(J113),(IF(J113=0,NA(),IF(OR('Std Errors for A11'!J113&gt;'File Information'!$B$12,'N Cells for A11'!J113&lt;='File Information'!$B$11),TRUE,FALSE))),"")</f>
      </c>
      <c r="AJ113">
        <f>IF(ISNUMBER(K113),(IF(K113=0,NA(),IF(OR('Std Errors for A11'!K113&gt;'File Information'!$B$12,'N Cells for A11'!K113&lt;='File Information'!$B$11),TRUE,FALSE))),"")</f>
      </c>
    </row>
    <row r="114" spans="1:36" s="5" customFormat="1" ht="13.5">
      <c r="A114" s="10" t="s">
        <v>88</v>
      </c>
      <c r="B114" s="29">
        <v>0.4905</v>
      </c>
      <c r="C114" s="29">
        <v>1.3057</v>
      </c>
      <c r="D114" s="29">
        <v>0.0145</v>
      </c>
      <c r="E114" s="29">
        <v>0.595</v>
      </c>
      <c r="F114" s="29">
        <v>0.0689</v>
      </c>
      <c r="G114" s="29">
        <v>1.0583</v>
      </c>
      <c r="H114" s="29">
        <v>0.0232</v>
      </c>
      <c r="I114" s="29">
        <v>0.2709</v>
      </c>
      <c r="J114" s="29">
        <v>0.4444</v>
      </c>
      <c r="K114" s="29">
        <v>1.8772</v>
      </c>
      <c r="AA114" t="b">
        <f>IF(ISNUMBER(B114),(IF(B114=0,NA(),IF(OR('Std Errors for A11'!B114&gt;'File Information'!$B$12,'N Cells for A11'!B114&lt;='File Information'!$B$11),TRUE,FALSE))),"")</f>
        <v>0</v>
      </c>
      <c r="AB114" t="b">
        <f>IF(ISNUMBER(C114),(IF(C114=0,NA(),IF(OR('Std Errors for A11'!C114&gt;'File Information'!$B$12,'N Cells for A11'!C114&lt;='File Information'!$B$11),TRUE,FALSE))),"")</f>
        <v>0</v>
      </c>
      <c r="AC114" t="b">
        <f>IF(ISNUMBER(D114),(IF(D114=0,NA(),IF(OR('Std Errors for A11'!D114&gt;'File Information'!$B$12,'N Cells for A11'!D114&lt;='File Information'!$B$11),TRUE,FALSE))),"")</f>
        <v>1</v>
      </c>
      <c r="AD114" t="b">
        <f>IF(ISNUMBER(E114),(IF(E114=0,NA(),IF(OR('Std Errors for A11'!E114&gt;'File Information'!$B$12,'N Cells for A11'!E114&lt;='File Information'!$B$11),TRUE,FALSE))),"")</f>
        <v>0</v>
      </c>
      <c r="AE114" t="b">
        <f>IF(ISNUMBER(F114),(IF(F114=0,NA(),IF(OR('Std Errors for A11'!F114&gt;'File Information'!$B$12,'N Cells for A11'!F114&lt;='File Information'!$B$11),TRUE,FALSE))),"")</f>
        <v>1</v>
      </c>
      <c r="AF114" t="b">
        <f>IF(ISNUMBER(G114),(IF(G114=0,NA(),IF(OR('Std Errors for A11'!G114&gt;'File Information'!$B$12,'N Cells for A11'!G114&lt;='File Information'!$B$11),TRUE,FALSE))),"")</f>
        <v>0</v>
      </c>
      <c r="AG114" t="b">
        <f>IF(ISNUMBER(H114),(IF(H114=0,NA(),IF(OR('Std Errors for A11'!H114&gt;'File Information'!$B$12,'N Cells for A11'!H114&lt;='File Information'!$B$11),TRUE,FALSE))),"")</f>
        <v>1</v>
      </c>
      <c r="AH114" t="b">
        <f>IF(ISNUMBER(I114),(IF(I114=0,NA(),IF(OR('Std Errors for A11'!I114&gt;'File Information'!$B$12,'N Cells for A11'!I114&lt;='File Information'!$B$11),TRUE,FALSE))),"")</f>
        <v>0</v>
      </c>
      <c r="AI114" t="b">
        <f>IF(ISNUMBER(J114),(IF(J114=0,NA(),IF(OR('Std Errors for A11'!J114&gt;'File Information'!$B$12,'N Cells for A11'!J114&lt;='File Information'!$B$11),TRUE,FALSE))),"")</f>
        <v>0</v>
      </c>
      <c r="AJ114" t="b">
        <f>IF(ISNUMBER(K114),(IF(K114=0,NA(),IF(OR('Std Errors for A11'!K114&gt;'File Information'!$B$12,'N Cells for A11'!K114&lt;='File Information'!$B$11),TRUE,FALSE))),"")</f>
        <v>0</v>
      </c>
    </row>
    <row r="115" spans="1:36" s="5" customFormat="1" ht="13.5">
      <c r="A115" s="10" t="s">
        <v>89</v>
      </c>
      <c r="B115" s="29">
        <v>0.6225</v>
      </c>
      <c r="C115" s="29">
        <v>1.5511</v>
      </c>
      <c r="D115" s="29">
        <v>0.0425</v>
      </c>
      <c r="E115" s="29">
        <v>0.9301</v>
      </c>
      <c r="F115" s="29">
        <v>0.1403</v>
      </c>
      <c r="G115" s="29">
        <v>1.1715</v>
      </c>
      <c r="H115" s="29">
        <v>0.0478</v>
      </c>
      <c r="I115" s="29">
        <v>0.5936</v>
      </c>
      <c r="J115" s="29">
        <v>0.564</v>
      </c>
      <c r="K115" s="29">
        <v>1.9809</v>
      </c>
      <c r="AA115" t="b">
        <f>IF(ISNUMBER(B115),(IF(B115=0,NA(),IF(OR('Std Errors for A11'!B115&gt;'File Information'!$B$12,'N Cells for A11'!B115&lt;='File Information'!$B$11),TRUE,FALSE))),"")</f>
        <v>0</v>
      </c>
      <c r="AB115" t="b">
        <f>IF(ISNUMBER(C115),(IF(C115=0,NA(),IF(OR('Std Errors for A11'!C115&gt;'File Information'!$B$12,'N Cells for A11'!C115&lt;='File Information'!$B$11),TRUE,FALSE))),"")</f>
        <v>0</v>
      </c>
      <c r="AC115" t="b">
        <f>IF(ISNUMBER(D115),(IF(D115=0,NA(),IF(OR('Std Errors for A11'!D115&gt;'File Information'!$B$12,'N Cells for A11'!D115&lt;='File Information'!$B$11),TRUE,FALSE))),"")</f>
        <v>1</v>
      </c>
      <c r="AD115" t="b">
        <f>IF(ISNUMBER(E115),(IF(E115=0,NA(),IF(OR('Std Errors for A11'!E115&gt;'File Information'!$B$12,'N Cells for A11'!E115&lt;='File Information'!$B$11),TRUE,FALSE))),"")</f>
        <v>0</v>
      </c>
      <c r="AE115" t="b">
        <f>IF(ISNUMBER(F115),(IF(F115=0,NA(),IF(OR('Std Errors for A11'!F115&gt;'File Information'!$B$12,'N Cells for A11'!F115&lt;='File Information'!$B$11),TRUE,FALSE))),"")</f>
        <v>1</v>
      </c>
      <c r="AF115" t="b">
        <f>IF(ISNUMBER(G115),(IF(G115=0,NA(),IF(OR('Std Errors for A11'!G115&gt;'File Information'!$B$12,'N Cells for A11'!G115&lt;='File Information'!$B$11),TRUE,FALSE))),"")</f>
        <v>0</v>
      </c>
      <c r="AG115" t="b">
        <f>IF(ISNUMBER(H115),(IF(H115=0,NA(),IF(OR('Std Errors for A11'!H115&gt;'File Information'!$B$12,'N Cells for A11'!H115&lt;='File Information'!$B$11),TRUE,FALSE))),"")</f>
        <v>0</v>
      </c>
      <c r="AH115" t="b">
        <f>IF(ISNUMBER(I115),(IF(I115=0,NA(),IF(OR('Std Errors for A11'!I115&gt;'File Information'!$B$12,'N Cells for A11'!I115&lt;='File Information'!$B$11),TRUE,FALSE))),"")</f>
        <v>0</v>
      </c>
      <c r="AI115" t="b">
        <f>IF(ISNUMBER(J115),(IF(J115=0,NA(),IF(OR('Std Errors for A11'!J115&gt;'File Information'!$B$12,'N Cells for A11'!J115&lt;='File Information'!$B$11),TRUE,FALSE))),"")</f>
        <v>0</v>
      </c>
      <c r="AJ115" t="b">
        <f>IF(ISNUMBER(K115),(IF(K115=0,NA(),IF(OR('Std Errors for A11'!K115&gt;'File Information'!$B$12,'N Cells for A11'!K115&lt;='File Information'!$B$11),TRUE,FALSE))),"")</f>
        <v>0</v>
      </c>
    </row>
    <row r="116" spans="1:36" s="5" customFormat="1" ht="13.5">
      <c r="A116" s="10" t="s">
        <v>90</v>
      </c>
      <c r="B116" s="29">
        <v>2.099</v>
      </c>
      <c r="C116" s="29">
        <v>6.0865</v>
      </c>
      <c r="D116" s="29">
        <v>0.1521</v>
      </c>
      <c r="E116" s="29">
        <v>4.6469</v>
      </c>
      <c r="F116" s="29">
        <v>0.4432</v>
      </c>
      <c r="G116" s="29">
        <v>5.7656</v>
      </c>
      <c r="H116" s="29">
        <v>0.1374</v>
      </c>
      <c r="I116" s="29">
        <v>2.0403</v>
      </c>
      <c r="J116" s="29">
        <v>1.6326</v>
      </c>
      <c r="K116" s="29">
        <v>5.3642</v>
      </c>
      <c r="AA116" t="b">
        <f>IF(ISNUMBER(B116),(IF(B116=0,NA(),IF(OR('Std Errors for A11'!B116&gt;'File Information'!$B$12,'N Cells for A11'!B116&lt;='File Information'!$B$11),TRUE,FALSE))),"")</f>
        <v>0</v>
      </c>
      <c r="AB116" t="b">
        <f>IF(ISNUMBER(C116),(IF(C116=0,NA(),IF(OR('Std Errors for A11'!C116&gt;'File Information'!$B$12,'N Cells for A11'!C116&lt;='File Information'!$B$11),TRUE,FALSE))),"")</f>
        <v>0</v>
      </c>
      <c r="AC116" t="b">
        <f>IF(ISNUMBER(D116),(IF(D116=0,NA(),IF(OR('Std Errors for A11'!D116&gt;'File Information'!$B$12,'N Cells for A11'!D116&lt;='File Information'!$B$11),TRUE,FALSE))),"")</f>
        <v>0</v>
      </c>
      <c r="AD116" t="b">
        <f>IF(ISNUMBER(E116),(IF(E116=0,NA(),IF(OR('Std Errors for A11'!E116&gt;'File Information'!$B$12,'N Cells for A11'!E116&lt;='File Information'!$B$11),TRUE,FALSE))),"")</f>
        <v>0</v>
      </c>
      <c r="AE116" t="b">
        <f>IF(ISNUMBER(F116),(IF(F116=0,NA(),IF(OR('Std Errors for A11'!F116&gt;'File Information'!$B$12,'N Cells for A11'!F116&lt;='File Information'!$B$11),TRUE,FALSE))),"")</f>
        <v>0</v>
      </c>
      <c r="AF116" t="b">
        <f>IF(ISNUMBER(G116),(IF(G116=0,NA(),IF(OR('Std Errors for A11'!G116&gt;'File Information'!$B$12,'N Cells for A11'!G116&lt;='File Information'!$B$11),TRUE,FALSE))),"")</f>
        <v>0</v>
      </c>
      <c r="AG116" t="b">
        <f>IF(ISNUMBER(H116),(IF(H116=0,NA(),IF(OR('Std Errors for A11'!H116&gt;'File Information'!$B$12,'N Cells for A11'!H116&lt;='File Information'!$B$11),TRUE,FALSE))),"")</f>
        <v>0</v>
      </c>
      <c r="AH116" t="b">
        <f>IF(ISNUMBER(I116),(IF(I116=0,NA(),IF(OR('Std Errors for A11'!I116&gt;'File Information'!$B$12,'N Cells for A11'!I116&lt;='File Information'!$B$11),TRUE,FALSE))),"")</f>
        <v>0</v>
      </c>
      <c r="AI116" t="b">
        <f>IF(ISNUMBER(J116),(IF(J116=0,NA(),IF(OR('Std Errors for A11'!J116&gt;'File Information'!$B$12,'N Cells for A11'!J116&lt;='File Information'!$B$11),TRUE,FALSE))),"")</f>
        <v>0</v>
      </c>
      <c r="AJ116" t="b">
        <f>IF(ISNUMBER(K116),(IF(K116=0,NA(),IF(OR('Std Errors for A11'!K116&gt;'File Information'!$B$12,'N Cells for A11'!K116&lt;='File Information'!$B$11),TRUE,FALSE))),"")</f>
        <v>0</v>
      </c>
    </row>
    <row r="117" spans="1:36" s="5" customFormat="1" ht="13.5">
      <c r="A117" s="10" t="s">
        <v>91</v>
      </c>
      <c r="B117" s="29">
        <v>3.2207</v>
      </c>
      <c r="C117" s="29">
        <v>8.9113</v>
      </c>
      <c r="D117" s="29">
        <v>0.2754</v>
      </c>
      <c r="E117" s="29">
        <v>6.7423</v>
      </c>
      <c r="F117" s="29">
        <v>0.6406</v>
      </c>
      <c r="G117" s="29">
        <v>7.6005</v>
      </c>
      <c r="H117" s="29">
        <v>0.3736</v>
      </c>
      <c r="I117" s="29">
        <v>3.2566</v>
      </c>
      <c r="J117" s="29">
        <v>2.1369</v>
      </c>
      <c r="K117" s="29">
        <v>7.0568</v>
      </c>
      <c r="AA117" t="b">
        <f>IF(ISNUMBER(B117),(IF(B117=0,NA(),IF(OR('Std Errors for A11'!B117&gt;'File Information'!$B$12,'N Cells for A11'!B117&lt;='File Information'!$B$11),TRUE,FALSE))),"")</f>
        <v>0</v>
      </c>
      <c r="AB117" t="b">
        <f>IF(ISNUMBER(C117),(IF(C117=0,NA(),IF(OR('Std Errors for A11'!C117&gt;'File Information'!$B$12,'N Cells for A11'!C117&lt;='File Information'!$B$11),TRUE,FALSE))),"")</f>
        <v>0</v>
      </c>
      <c r="AC117" t="b">
        <f>IF(ISNUMBER(D117),(IF(D117=0,NA(),IF(OR('Std Errors for A11'!D117&gt;'File Information'!$B$12,'N Cells for A11'!D117&lt;='File Information'!$B$11),TRUE,FALSE))),"")</f>
        <v>0</v>
      </c>
      <c r="AD117" t="b">
        <f>IF(ISNUMBER(E117),(IF(E117=0,NA(),IF(OR('Std Errors for A11'!E117&gt;'File Information'!$B$12,'N Cells for A11'!E117&lt;='File Information'!$B$11),TRUE,FALSE))),"")</f>
        <v>0</v>
      </c>
      <c r="AE117" t="b">
        <f>IF(ISNUMBER(F117),(IF(F117=0,NA(),IF(OR('Std Errors for A11'!F117&gt;'File Information'!$B$12,'N Cells for A11'!F117&lt;='File Information'!$B$11),TRUE,FALSE))),"")</f>
        <v>0</v>
      </c>
      <c r="AF117" t="b">
        <f>IF(ISNUMBER(G117),(IF(G117=0,NA(),IF(OR('Std Errors for A11'!G117&gt;'File Information'!$B$12,'N Cells for A11'!G117&lt;='File Information'!$B$11),TRUE,FALSE))),"")</f>
        <v>0</v>
      </c>
      <c r="AG117" t="b">
        <f>IF(ISNUMBER(H117),(IF(H117=0,NA(),IF(OR('Std Errors for A11'!H117&gt;'File Information'!$B$12,'N Cells for A11'!H117&lt;='File Information'!$B$11),TRUE,FALSE))),"")</f>
        <v>0</v>
      </c>
      <c r="AH117" t="b">
        <f>IF(ISNUMBER(I117),(IF(I117=0,NA(),IF(OR('Std Errors for A11'!I117&gt;'File Information'!$B$12,'N Cells for A11'!I117&lt;='File Information'!$B$11),TRUE,FALSE))),"")</f>
        <v>0</v>
      </c>
      <c r="AI117" t="b">
        <f>IF(ISNUMBER(J117),(IF(J117=0,NA(),IF(OR('Std Errors for A11'!J117&gt;'File Information'!$B$12,'N Cells for A11'!J117&lt;='File Information'!$B$11),TRUE,FALSE))),"")</f>
        <v>0</v>
      </c>
      <c r="AJ117" t="b">
        <f>IF(ISNUMBER(K117),(IF(K117=0,NA(),IF(OR('Std Errors for A11'!K117&gt;'File Information'!$B$12,'N Cells for A11'!K117&lt;='File Information'!$B$11),TRUE,FALSE))),"")</f>
        <v>0</v>
      </c>
    </row>
    <row r="118" spans="1:36" s="5" customFormat="1" ht="13.5">
      <c r="A118" s="10" t="s">
        <v>92</v>
      </c>
      <c r="B118" s="29">
        <v>3.2732</v>
      </c>
      <c r="C118" s="29">
        <v>8.9725</v>
      </c>
      <c r="D118" s="29">
        <v>0.4786</v>
      </c>
      <c r="E118" s="29">
        <v>7.4094</v>
      </c>
      <c r="F118" s="29">
        <v>0.7209</v>
      </c>
      <c r="G118" s="29">
        <v>8.1178</v>
      </c>
      <c r="H118" s="29">
        <v>0.323</v>
      </c>
      <c r="I118" s="29">
        <v>2.9347</v>
      </c>
      <c r="J118" s="29">
        <v>2.3542</v>
      </c>
      <c r="K118" s="29">
        <v>8.4314</v>
      </c>
      <c r="AA118" t="b">
        <f>IF(ISNUMBER(B118),(IF(B118=0,NA(),IF(OR('Std Errors for A11'!B118&gt;'File Information'!$B$12,'N Cells for A11'!B118&lt;='File Information'!$B$11),TRUE,FALSE))),"")</f>
        <v>0</v>
      </c>
      <c r="AB118" t="b">
        <f>IF(ISNUMBER(C118),(IF(C118=0,NA(),IF(OR('Std Errors for A11'!C118&gt;'File Information'!$B$12,'N Cells for A11'!C118&lt;='File Information'!$B$11),TRUE,FALSE))),"")</f>
        <v>0</v>
      </c>
      <c r="AC118" t="b">
        <f>IF(ISNUMBER(D118),(IF(D118=0,NA(),IF(OR('Std Errors for A11'!D118&gt;'File Information'!$B$12,'N Cells for A11'!D118&lt;='File Information'!$B$11),TRUE,FALSE))),"")</f>
        <v>1</v>
      </c>
      <c r="AD118" t="b">
        <f>IF(ISNUMBER(E118),(IF(E118=0,NA(),IF(OR('Std Errors for A11'!E118&gt;'File Information'!$B$12,'N Cells for A11'!E118&lt;='File Information'!$B$11),TRUE,FALSE))),"")</f>
        <v>0</v>
      </c>
      <c r="AE118" t="b">
        <f>IF(ISNUMBER(F118),(IF(F118=0,NA(),IF(OR('Std Errors for A11'!F118&gt;'File Information'!$B$12,'N Cells for A11'!F118&lt;='File Information'!$B$11),TRUE,FALSE))),"")</f>
        <v>0</v>
      </c>
      <c r="AF118" t="b">
        <f>IF(ISNUMBER(G118),(IF(G118=0,NA(),IF(OR('Std Errors for A11'!G118&gt;'File Information'!$B$12,'N Cells for A11'!G118&lt;='File Information'!$B$11),TRUE,FALSE))),"")</f>
        <v>0</v>
      </c>
      <c r="AG118" t="b">
        <f>IF(ISNUMBER(H118),(IF(H118=0,NA(),IF(OR('Std Errors for A11'!H118&gt;'File Information'!$B$12,'N Cells for A11'!H118&lt;='File Information'!$B$11),TRUE,FALSE))),"")</f>
        <v>0</v>
      </c>
      <c r="AH118" t="b">
        <f>IF(ISNUMBER(I118),(IF(I118=0,NA(),IF(OR('Std Errors for A11'!I118&gt;'File Information'!$B$12,'N Cells for A11'!I118&lt;='File Information'!$B$11),TRUE,FALSE))),"")</f>
        <v>0</v>
      </c>
      <c r="AI118" t="b">
        <f>IF(ISNUMBER(J118),(IF(J118=0,NA(),IF(OR('Std Errors for A11'!J118&gt;'File Information'!$B$12,'N Cells for A11'!J118&lt;='File Information'!$B$11),TRUE,FALSE))),"")</f>
        <v>0</v>
      </c>
      <c r="AJ118" t="b">
        <f>IF(ISNUMBER(K118),(IF(K118=0,NA(),IF(OR('Std Errors for A11'!K118&gt;'File Information'!$B$12,'N Cells for A11'!K118&lt;='File Information'!$B$11),TRUE,FALSE))),"")</f>
        <v>0</v>
      </c>
    </row>
    <row r="119" spans="1:36" s="5" customFormat="1" ht="13.5">
      <c r="A119" s="10" t="s">
        <v>93</v>
      </c>
      <c r="B119" s="29">
        <v>3.3015</v>
      </c>
      <c r="C119" s="29">
        <v>8.7872</v>
      </c>
      <c r="D119" s="29">
        <v>0.4019</v>
      </c>
      <c r="E119" s="29">
        <v>5.5003</v>
      </c>
      <c r="F119" s="29">
        <v>0.6757</v>
      </c>
      <c r="G119" s="29">
        <v>6.067</v>
      </c>
      <c r="H119" s="29">
        <v>0.3259</v>
      </c>
      <c r="I119" s="29">
        <v>3.1101</v>
      </c>
      <c r="J119" s="29">
        <v>1.4623</v>
      </c>
      <c r="K119" s="29">
        <v>5.0185</v>
      </c>
      <c r="AA119" t="b">
        <f>IF(ISNUMBER(B119),(IF(B119=0,NA(),IF(OR('Std Errors for A11'!B119&gt;'File Information'!$B$12,'N Cells for A11'!B119&lt;='File Information'!$B$11),TRUE,FALSE))),"")</f>
        <v>0</v>
      </c>
      <c r="AB119" t="b">
        <f>IF(ISNUMBER(C119),(IF(C119=0,NA(),IF(OR('Std Errors for A11'!C119&gt;'File Information'!$B$12,'N Cells for A11'!C119&lt;='File Information'!$B$11),TRUE,FALSE))),"")</f>
        <v>0</v>
      </c>
      <c r="AC119" t="b">
        <f>IF(ISNUMBER(D119),(IF(D119=0,NA(),IF(OR('Std Errors for A11'!D119&gt;'File Information'!$B$12,'N Cells for A11'!D119&lt;='File Information'!$B$11),TRUE,FALSE))),"")</f>
        <v>0</v>
      </c>
      <c r="AD119" t="b">
        <f>IF(ISNUMBER(E119),(IF(E119=0,NA(),IF(OR('Std Errors for A11'!E119&gt;'File Information'!$B$12,'N Cells for A11'!E119&lt;='File Information'!$B$11),TRUE,FALSE))),"")</f>
        <v>0</v>
      </c>
      <c r="AE119" t="b">
        <f>IF(ISNUMBER(F119),(IF(F119=0,NA(),IF(OR('Std Errors for A11'!F119&gt;'File Information'!$B$12,'N Cells for A11'!F119&lt;='File Information'!$B$11),TRUE,FALSE))),"")</f>
        <v>0</v>
      </c>
      <c r="AF119" t="b">
        <f>IF(ISNUMBER(G119),(IF(G119=0,NA(),IF(OR('Std Errors for A11'!G119&gt;'File Information'!$B$12,'N Cells for A11'!G119&lt;='File Information'!$B$11),TRUE,FALSE))),"")</f>
        <v>0</v>
      </c>
      <c r="AG119" t="b">
        <f>IF(ISNUMBER(H119),(IF(H119=0,NA(),IF(OR('Std Errors for A11'!H119&gt;'File Information'!$B$12,'N Cells for A11'!H119&lt;='File Information'!$B$11),TRUE,FALSE))),"")</f>
        <v>0</v>
      </c>
      <c r="AH119" t="b">
        <f>IF(ISNUMBER(I119),(IF(I119=0,NA(),IF(OR('Std Errors for A11'!I119&gt;'File Information'!$B$12,'N Cells for A11'!I119&lt;='File Information'!$B$11),TRUE,FALSE))),"")</f>
        <v>0</v>
      </c>
      <c r="AI119" t="b">
        <f>IF(ISNUMBER(J119),(IF(J119=0,NA(),IF(OR('Std Errors for A11'!J119&gt;'File Information'!$B$12,'N Cells for A11'!J119&lt;='File Information'!$B$11),TRUE,FALSE))),"")</f>
        <v>0</v>
      </c>
      <c r="AJ119" t="b">
        <f>IF(ISNUMBER(K119),(IF(K119=0,NA(),IF(OR('Std Errors for A11'!K119&gt;'File Information'!$B$12,'N Cells for A11'!K119&lt;='File Information'!$B$11),TRUE,FALSE))),"")</f>
        <v>0</v>
      </c>
    </row>
    <row r="120" spans="1:36" s="5" customFormat="1" ht="13.5">
      <c r="A120" s="10" t="s">
        <v>94</v>
      </c>
      <c r="B120" s="29">
        <v>2.5255</v>
      </c>
      <c r="C120" s="29">
        <v>6.1486</v>
      </c>
      <c r="D120" s="29">
        <v>0.357</v>
      </c>
      <c r="E120" s="29">
        <v>4.1645</v>
      </c>
      <c r="F120" s="29">
        <v>0.6474</v>
      </c>
      <c r="G120" s="29">
        <v>3.9442</v>
      </c>
      <c r="H120" s="29">
        <v>0.4056</v>
      </c>
      <c r="I120" s="29">
        <v>1.9305</v>
      </c>
      <c r="J120" s="29">
        <v>0.7377</v>
      </c>
      <c r="K120" s="29">
        <v>2.4295</v>
      </c>
      <c r="AA120" t="b">
        <f>IF(ISNUMBER(B120),(IF(B120=0,NA(),IF(OR('Std Errors for A11'!B120&gt;'File Information'!$B$12,'N Cells for A11'!B120&lt;='File Information'!$B$11),TRUE,FALSE))),"")</f>
        <v>0</v>
      </c>
      <c r="AB120" t="b">
        <f>IF(ISNUMBER(C120),(IF(C120=0,NA(),IF(OR('Std Errors for A11'!C120&gt;'File Information'!$B$12,'N Cells for A11'!C120&lt;='File Information'!$B$11),TRUE,FALSE))),"")</f>
        <v>0</v>
      </c>
      <c r="AC120" t="b">
        <f>IF(ISNUMBER(D120),(IF(D120=0,NA(),IF(OR('Std Errors for A11'!D120&gt;'File Information'!$B$12,'N Cells for A11'!D120&lt;='File Information'!$B$11),TRUE,FALSE))),"")</f>
        <v>1</v>
      </c>
      <c r="AD120" t="b">
        <f>IF(ISNUMBER(E120),(IF(E120=0,NA(),IF(OR('Std Errors for A11'!E120&gt;'File Information'!$B$12,'N Cells for A11'!E120&lt;='File Information'!$B$11),TRUE,FALSE))),"")</f>
        <v>0</v>
      </c>
      <c r="AE120" t="b">
        <f>IF(ISNUMBER(F120),(IF(F120=0,NA(),IF(OR('Std Errors for A11'!F120&gt;'File Information'!$B$12,'N Cells for A11'!F120&lt;='File Information'!$B$11),TRUE,FALSE))),"")</f>
        <v>0</v>
      </c>
      <c r="AF120" t="b">
        <f>IF(ISNUMBER(G120),(IF(G120=0,NA(),IF(OR('Std Errors for A11'!G120&gt;'File Information'!$B$12,'N Cells for A11'!G120&lt;='File Information'!$B$11),TRUE,FALSE))),"")</f>
        <v>0</v>
      </c>
      <c r="AG120" t="b">
        <f>IF(ISNUMBER(H120),(IF(H120=0,NA(),IF(OR('Std Errors for A11'!H120&gt;'File Information'!$B$12,'N Cells for A11'!H120&lt;='File Information'!$B$11),TRUE,FALSE))),"")</f>
        <v>0</v>
      </c>
      <c r="AH120" t="b">
        <f>IF(ISNUMBER(I120),(IF(I120=0,NA(),IF(OR('Std Errors for A11'!I120&gt;'File Information'!$B$12,'N Cells for A11'!I120&lt;='File Information'!$B$11),TRUE,FALSE))),"")</f>
        <v>0</v>
      </c>
      <c r="AI120" t="b">
        <f>IF(ISNUMBER(J120),(IF(J120=0,NA(),IF(OR('Std Errors for A11'!J120&gt;'File Information'!$B$12,'N Cells for A11'!J120&lt;='File Information'!$B$11),TRUE,FALSE))),"")</f>
        <v>0</v>
      </c>
      <c r="AJ120" t="b">
        <f>IF(ISNUMBER(K120),(IF(K120=0,NA(),IF(OR('Std Errors for A11'!K120&gt;'File Information'!$B$12,'N Cells for A11'!K120&lt;='File Information'!$B$11),TRUE,FALSE))),"")</f>
        <v>0</v>
      </c>
    </row>
    <row r="121" spans="1:36" s="5" customFormat="1" ht="13.5">
      <c r="A121" s="10" t="s">
        <v>95</v>
      </c>
      <c r="B121" s="29">
        <v>0.8835</v>
      </c>
      <c r="C121" s="29">
        <v>2.0776</v>
      </c>
      <c r="D121" s="29">
        <v>0.1198</v>
      </c>
      <c r="E121" s="29">
        <v>1.4992</v>
      </c>
      <c r="F121" s="29">
        <v>0.1819</v>
      </c>
      <c r="G121" s="29">
        <v>1.4473</v>
      </c>
      <c r="H121" s="29">
        <v>0.0936</v>
      </c>
      <c r="I121" s="29">
        <v>0.5784</v>
      </c>
      <c r="J121" s="29">
        <v>0.158</v>
      </c>
      <c r="K121" s="29">
        <v>0.6577</v>
      </c>
      <c r="AA121" t="b">
        <f>IF(ISNUMBER(B121),(IF(B121=0,NA(),IF(OR('Std Errors for A11'!B121&gt;'File Information'!$B$12,'N Cells for A11'!B121&lt;='File Information'!$B$11),TRUE,FALSE))),"")</f>
        <v>0</v>
      </c>
      <c r="AB121" t="b">
        <f>IF(ISNUMBER(C121),(IF(C121=0,NA(),IF(OR('Std Errors for A11'!C121&gt;'File Information'!$B$12,'N Cells for A11'!C121&lt;='File Information'!$B$11),TRUE,FALSE))),"")</f>
        <v>0</v>
      </c>
      <c r="AC121" t="b">
        <f>IF(ISNUMBER(D121),(IF(D121=0,NA(),IF(OR('Std Errors for A11'!D121&gt;'File Information'!$B$12,'N Cells for A11'!D121&lt;='File Information'!$B$11),TRUE,FALSE))),"")</f>
        <v>1</v>
      </c>
      <c r="AD121" t="b">
        <f>IF(ISNUMBER(E121),(IF(E121=0,NA(),IF(OR('Std Errors for A11'!E121&gt;'File Information'!$B$12,'N Cells for A11'!E121&lt;='File Information'!$B$11),TRUE,FALSE))),"")</f>
        <v>0</v>
      </c>
      <c r="AE121" t="b">
        <f>IF(ISNUMBER(F121),(IF(F121=0,NA(),IF(OR('Std Errors for A11'!F121&gt;'File Information'!$B$12,'N Cells for A11'!F121&lt;='File Information'!$B$11),TRUE,FALSE))),"")</f>
        <v>0</v>
      </c>
      <c r="AF121" t="b">
        <f>IF(ISNUMBER(G121),(IF(G121=0,NA(),IF(OR('Std Errors for A11'!G121&gt;'File Information'!$B$12,'N Cells for A11'!G121&lt;='File Information'!$B$11),TRUE,FALSE))),"")</f>
        <v>0</v>
      </c>
      <c r="AG121" t="b">
        <f>IF(ISNUMBER(H121),(IF(H121=0,NA(),IF(OR('Std Errors for A11'!H121&gt;'File Information'!$B$12,'N Cells for A11'!H121&lt;='File Information'!$B$11),TRUE,FALSE))),"")</f>
        <v>0</v>
      </c>
      <c r="AH121" t="b">
        <f>IF(ISNUMBER(I121),(IF(I121=0,NA(),IF(OR('Std Errors for A11'!I121&gt;'File Information'!$B$12,'N Cells for A11'!I121&lt;='File Information'!$B$11),TRUE,FALSE))),"")</f>
        <v>0</v>
      </c>
      <c r="AI121" t="b">
        <f>IF(ISNUMBER(J121),(IF(J121=0,NA(),IF(OR('Std Errors for A11'!J121&gt;'File Information'!$B$12,'N Cells for A11'!J121&lt;='File Information'!$B$11),TRUE,FALSE))),"")</f>
        <v>0</v>
      </c>
      <c r="AJ121" t="b">
        <f>IF(ISNUMBER(K121),(IF(K121=0,NA(),IF(OR('Std Errors for A11'!K121&gt;'File Information'!$B$12,'N Cells for A11'!K121&lt;='File Information'!$B$11),TRUE,FALSE))),"")</f>
        <v>0</v>
      </c>
    </row>
    <row r="122" spans="1:11" s="5" customFormat="1" ht="14.25" thickBot="1">
      <c r="A122" s="19"/>
      <c r="B122" s="19"/>
      <c r="C122" s="19"/>
      <c r="D122" s="19"/>
      <c r="E122" s="19"/>
      <c r="F122" s="19"/>
      <c r="G122" s="19"/>
      <c r="H122" s="19"/>
      <c r="I122" s="19"/>
      <c r="J122" s="19"/>
      <c r="K122" s="19"/>
    </row>
    <row r="123" s="5" customFormat="1" ht="13.5">
      <c r="A123" s="13"/>
    </row>
    <row r="124" spans="1:11" s="5" customFormat="1" ht="30" customHeight="1">
      <c r="A124" s="68" t="s">
        <v>96</v>
      </c>
      <c r="B124" s="64"/>
      <c r="C124" s="64"/>
      <c r="D124" s="64"/>
      <c r="E124" s="64"/>
      <c r="F124" s="64"/>
      <c r="G124" s="64"/>
      <c r="H124" s="64"/>
      <c r="I124" s="64"/>
      <c r="J124" s="64"/>
      <c r="K124" s="64"/>
    </row>
    <row r="125" spans="1:11" s="2" customFormat="1" ht="30" customHeight="1">
      <c r="A125" s="68" t="s">
        <v>97</v>
      </c>
      <c r="B125" s="68"/>
      <c r="C125" s="68"/>
      <c r="D125" s="68"/>
      <c r="E125" s="68"/>
      <c r="F125" s="68"/>
      <c r="G125" s="68"/>
      <c r="H125" s="68"/>
      <c r="I125" s="68"/>
      <c r="J125" s="68"/>
      <c r="K125" s="69"/>
    </row>
    <row r="126" spans="1:11" s="5" customFormat="1" ht="13.5">
      <c r="A126" s="63" t="s">
        <v>124</v>
      </c>
      <c r="B126" s="64"/>
      <c r="C126" s="64"/>
      <c r="D126" s="64"/>
      <c r="E126" s="64"/>
      <c r="F126" s="64"/>
      <c r="G126" s="64"/>
      <c r="H126" s="64"/>
      <c r="I126" s="64"/>
      <c r="J126" s="64"/>
      <c r="K126" s="64"/>
    </row>
    <row r="127" spans="1:11" s="5" customFormat="1" ht="30" customHeight="1">
      <c r="A127" s="63" t="str">
        <f>"   # in red, italic format = Data withheld either because the relative standard error was greater than "&amp;'File Information'!$B$12&amp;" percent or fewer than "&amp;'File Information'!$B$11&amp;" reporting units were sampled."</f>
        <v>   # in red, italic format = Data withheld either because the relative standard error was greater than 50 percent or fewer than 10 reporting units were sampled.</v>
      </c>
      <c r="B127" s="64"/>
      <c r="C127" s="64"/>
      <c r="D127" s="64"/>
      <c r="E127" s="64"/>
      <c r="F127" s="64"/>
      <c r="G127" s="64"/>
      <c r="H127" s="64"/>
      <c r="I127" s="64"/>
      <c r="J127" s="64"/>
      <c r="K127" s="64"/>
    </row>
    <row r="128" spans="1:11" s="5" customFormat="1" ht="13.5">
      <c r="A128" s="67" t="s">
        <v>125</v>
      </c>
      <c r="B128" s="64"/>
      <c r="C128" s="64"/>
      <c r="D128" s="64"/>
      <c r="E128" s="64"/>
      <c r="F128" s="64"/>
      <c r="G128" s="64"/>
      <c r="H128" s="64"/>
      <c r="I128" s="64"/>
      <c r="J128" s="64"/>
      <c r="K128" s="64"/>
    </row>
    <row r="129" spans="1:11" s="21" customFormat="1" ht="139.5" customHeight="1">
      <c r="A129" s="65" t="s">
        <v>105</v>
      </c>
      <c r="B129" s="64"/>
      <c r="C129" s="64"/>
      <c r="D129" s="64"/>
      <c r="E129" s="64"/>
      <c r="F129" s="64"/>
      <c r="G129" s="64"/>
      <c r="H129" s="64"/>
      <c r="I129" s="64"/>
      <c r="J129" s="64"/>
      <c r="K129" s="64"/>
    </row>
    <row r="130" spans="1:11" s="5" customFormat="1" ht="139.5" customHeight="1">
      <c r="A130" s="66" t="s">
        <v>106</v>
      </c>
      <c r="B130" s="64"/>
      <c r="C130" s="64"/>
      <c r="D130" s="64"/>
      <c r="E130" s="64"/>
      <c r="F130" s="64"/>
      <c r="G130" s="64"/>
      <c r="H130" s="64"/>
      <c r="I130" s="64"/>
      <c r="J130" s="64"/>
      <c r="K130" s="64"/>
    </row>
    <row r="134" ht="12.75">
      <c r="A134" s="33"/>
    </row>
    <row r="139" ht="12.75">
      <c r="A139" s="33"/>
    </row>
    <row r="149" ht="12.75">
      <c r="A149" s="33"/>
    </row>
    <row r="150" ht="12.75">
      <c r="A150" s="33"/>
    </row>
    <row r="156" ht="12.75">
      <c r="A156" s="33"/>
    </row>
    <row r="157" ht="12.75">
      <c r="A157" s="33"/>
    </row>
    <row r="160" ht="12.75">
      <c r="A160" s="33"/>
    </row>
    <row r="166" ht="12.75">
      <c r="A166" s="33"/>
    </row>
    <row r="167" ht="12.75">
      <c r="A167" s="33"/>
    </row>
  </sheetData>
  <mergeCells count="14">
    <mergeCell ref="A125:K125"/>
    <mergeCell ref="J2:K2"/>
    <mergeCell ref="A1:K1"/>
    <mergeCell ref="A2:A3"/>
    <mergeCell ref="A124:K124"/>
    <mergeCell ref="B2:C2"/>
    <mergeCell ref="D2:E2"/>
    <mergeCell ref="F2:G2"/>
    <mergeCell ref="H2:I2"/>
    <mergeCell ref="A126:K126"/>
    <mergeCell ref="A127:K127"/>
    <mergeCell ref="A129:K129"/>
    <mergeCell ref="A130:K130"/>
    <mergeCell ref="A128:K128"/>
  </mergeCells>
  <conditionalFormatting sqref="A38:A45 A89:A121 A11:A36 A126:A127 A124 A130">
    <cfRule type="cellIs" priority="1" dxfId="0" operator="equal" stopIfTrue="1">
      <formula>"0 then Q"</formula>
    </cfRule>
  </conditionalFormatting>
  <conditionalFormatting sqref="B9:K121">
    <cfRule type="cellIs" priority="2" dxfId="1" operator="between" stopIfTrue="1">
      <formula>0.00001</formula>
      <formula>0.05</formula>
    </cfRule>
    <cfRule type="expression" priority="3" dxfId="2" stopIfTrue="1">
      <formula>AA9</formula>
    </cfRule>
  </conditionalFormatting>
  <printOptions/>
  <pageMargins left="0.75" right="0.75" top="1" bottom="1" header="0.5" footer="0.5"/>
  <pageSetup fitToHeight="99" fitToWidth="1" horizontalDpi="600" verticalDpi="600" orientation="landscape" scale="88" r:id="rId1"/>
  <headerFooter alignWithMargins="0">
    <oddFooter>&amp;C&amp;"Courier New,Regular"Page A-&amp;P of A-&amp;N</oddFooter>
  </headerFooter>
</worksheet>
</file>

<file path=xl/worksheets/sheet3.xml><?xml version="1.0" encoding="utf-8"?>
<worksheet xmlns="http://schemas.openxmlformats.org/spreadsheetml/2006/main" xmlns:r="http://schemas.openxmlformats.org/officeDocument/2006/relationships">
  <sheetPr codeName="Sheet23">
    <pageSetUpPr fitToPage="1"/>
  </sheetPr>
  <dimension ref="A1:O127"/>
  <sheetViews>
    <sheetView workbookViewId="0" topLeftCell="A1">
      <pane xSplit="1" ySplit="3" topLeftCell="B4" activePane="bottomRight" state="frozen"/>
      <selection pane="topLeft" activeCell="B3" sqref="B3"/>
      <selection pane="topRight" activeCell="B3" sqref="B3"/>
      <selection pane="bottomLeft" activeCell="B3" sqref="B3"/>
      <selection pane="bottomRight" activeCell="B3" sqref="B3"/>
    </sheetView>
  </sheetViews>
  <sheetFormatPr defaultColWidth="9.140625" defaultRowHeight="12.75"/>
  <cols>
    <col min="1" max="1" width="40.7109375" style="34" customWidth="1"/>
    <col min="2" max="11" width="9.7109375" style="34" customWidth="1"/>
  </cols>
  <sheetData>
    <row r="1" spans="1:11" s="41" customFormat="1" ht="60" customHeight="1">
      <c r="A1" s="72" t="s">
        <v>104</v>
      </c>
      <c r="B1" s="72"/>
      <c r="C1" s="72"/>
      <c r="D1" s="72"/>
      <c r="E1" s="72"/>
      <c r="F1" s="72"/>
      <c r="G1" s="72"/>
      <c r="H1" s="72"/>
      <c r="I1" s="72"/>
      <c r="J1" s="73"/>
      <c r="K1" s="73"/>
    </row>
    <row r="2" spans="1:11" s="5" customFormat="1" ht="39.75" customHeight="1">
      <c r="A2" s="74" t="s">
        <v>0</v>
      </c>
      <c r="B2" s="76" t="s">
        <v>100</v>
      </c>
      <c r="C2" s="76"/>
      <c r="D2" s="76" t="s">
        <v>118</v>
      </c>
      <c r="E2" s="76"/>
      <c r="F2" s="76" t="s">
        <v>119</v>
      </c>
      <c r="G2" s="76"/>
      <c r="H2" s="76" t="s">
        <v>120</v>
      </c>
      <c r="I2" s="76"/>
      <c r="J2" s="70" t="s">
        <v>121</v>
      </c>
      <c r="K2" s="71"/>
    </row>
    <row r="3" spans="1:11" s="5" customFormat="1" ht="39.75" customHeight="1">
      <c r="A3" s="75"/>
      <c r="B3" s="3" t="s">
        <v>101</v>
      </c>
      <c r="C3" s="3" t="s">
        <v>102</v>
      </c>
      <c r="D3" s="3" t="s">
        <v>101</v>
      </c>
      <c r="E3" s="3" t="s">
        <v>102</v>
      </c>
      <c r="F3" s="3" t="s">
        <v>101</v>
      </c>
      <c r="G3" s="3" t="s">
        <v>102</v>
      </c>
      <c r="H3" s="3" t="s">
        <v>101</v>
      </c>
      <c r="I3" s="3" t="s">
        <v>102</v>
      </c>
      <c r="J3" s="3" t="s">
        <v>101</v>
      </c>
      <c r="K3" s="1" t="s">
        <v>102</v>
      </c>
    </row>
    <row r="4" spans="1:11" ht="12.75">
      <c r="A4" s="35"/>
      <c r="B4" s="36"/>
      <c r="C4" s="36"/>
      <c r="D4" s="36"/>
      <c r="E4" s="36"/>
      <c r="F4" s="36"/>
      <c r="G4" s="36"/>
      <c r="H4" s="36"/>
      <c r="I4" s="36"/>
      <c r="J4" s="36"/>
      <c r="K4" s="36"/>
    </row>
    <row r="5" spans="1:11" ht="10.5" customHeight="1">
      <c r="A5" s="35"/>
      <c r="B5" s="37"/>
      <c r="C5" s="37"/>
      <c r="D5" s="37"/>
      <c r="E5" s="37"/>
      <c r="F5" s="37"/>
      <c r="G5" s="37"/>
      <c r="H5" s="37"/>
      <c r="I5" s="37"/>
      <c r="J5" s="37"/>
      <c r="K5" s="37"/>
    </row>
    <row r="6" ht="12.75" customHeight="1">
      <c r="A6" s="31" t="s">
        <v>1</v>
      </c>
    </row>
    <row r="7" ht="12.75" customHeight="1">
      <c r="A7" s="31"/>
    </row>
    <row r="8" ht="12.75" customHeight="1">
      <c r="A8" s="38"/>
    </row>
    <row r="9" spans="1:11" ht="12.75" customHeight="1">
      <c r="A9" s="6" t="s">
        <v>2</v>
      </c>
      <c r="B9" s="7">
        <v>1.9</v>
      </c>
      <c r="C9" s="7">
        <v>2.5</v>
      </c>
      <c r="D9" s="7">
        <v>31.7</v>
      </c>
      <c r="E9" s="7">
        <v>2.4</v>
      </c>
      <c r="F9" s="7">
        <v>11.1</v>
      </c>
      <c r="G9" s="7">
        <v>2.1</v>
      </c>
      <c r="H9" s="7">
        <v>10</v>
      </c>
      <c r="I9" s="7">
        <v>4.6</v>
      </c>
      <c r="J9" s="7">
        <v>2.2</v>
      </c>
      <c r="K9" s="7">
        <v>2.7</v>
      </c>
    </row>
    <row r="10" spans="1:11" ht="12.75" customHeight="1">
      <c r="A10" s="38"/>
      <c r="B10" s="7"/>
      <c r="C10" s="7"/>
      <c r="D10" s="7"/>
      <c r="E10" s="7"/>
      <c r="F10" s="7"/>
      <c r="G10" s="7"/>
      <c r="H10" s="7"/>
      <c r="I10" s="7"/>
      <c r="J10" s="7"/>
      <c r="K10" s="7"/>
    </row>
    <row r="11" spans="1:11" s="5" customFormat="1" ht="13.5">
      <c r="A11" s="9" t="s">
        <v>3</v>
      </c>
      <c r="B11" s="14"/>
      <c r="C11" s="14"/>
      <c r="D11" s="14"/>
      <c r="E11" s="14"/>
      <c r="F11" s="14"/>
      <c r="G11" s="14"/>
      <c r="H11" s="14"/>
      <c r="I11" s="14"/>
      <c r="J11" s="14"/>
      <c r="K11" s="14"/>
    </row>
    <row r="12" spans="1:11" s="5" customFormat="1" ht="13.5">
      <c r="A12" s="10" t="s">
        <v>4</v>
      </c>
      <c r="B12" s="26">
        <v>5.8</v>
      </c>
      <c r="C12" s="26">
        <v>4.2</v>
      </c>
      <c r="D12" s="26">
        <v>85.4</v>
      </c>
      <c r="E12" s="26">
        <v>9.1</v>
      </c>
      <c r="F12" s="26">
        <v>19</v>
      </c>
      <c r="G12" s="26">
        <v>4.5</v>
      </c>
      <c r="H12" s="26">
        <v>41.1</v>
      </c>
      <c r="I12" s="26">
        <v>13.6</v>
      </c>
      <c r="J12" s="26">
        <v>7.1</v>
      </c>
      <c r="K12" s="26">
        <v>4.7</v>
      </c>
    </row>
    <row r="13" spans="1:11" s="5" customFormat="1" ht="13.5">
      <c r="A13" s="11" t="s">
        <v>5</v>
      </c>
      <c r="B13" s="26">
        <v>10.7</v>
      </c>
      <c r="C13" s="26">
        <v>7.7</v>
      </c>
      <c r="D13" s="26">
        <v>47.1</v>
      </c>
      <c r="E13" s="26">
        <v>16</v>
      </c>
      <c r="F13" s="26">
        <v>69.3</v>
      </c>
      <c r="G13" s="26">
        <v>11</v>
      </c>
      <c r="H13" s="26">
        <v>70.2</v>
      </c>
      <c r="I13" s="26">
        <v>61.5</v>
      </c>
      <c r="J13" s="26">
        <v>17.6</v>
      </c>
      <c r="K13" s="26">
        <v>8.7</v>
      </c>
    </row>
    <row r="14" spans="1:11" s="5" customFormat="1" ht="13.5">
      <c r="A14" s="11" t="s">
        <v>6</v>
      </c>
      <c r="B14" s="26">
        <v>7.3</v>
      </c>
      <c r="C14" s="26">
        <v>6.3</v>
      </c>
      <c r="D14" s="26">
        <v>102.6</v>
      </c>
      <c r="E14" s="26">
        <v>8</v>
      </c>
      <c r="F14" s="26">
        <v>29.1</v>
      </c>
      <c r="G14" s="26">
        <v>5.6</v>
      </c>
      <c r="H14" s="26">
        <v>33.5</v>
      </c>
      <c r="I14" s="26">
        <v>21.9</v>
      </c>
      <c r="J14" s="26">
        <v>8.2</v>
      </c>
      <c r="K14" s="26">
        <v>4.8</v>
      </c>
    </row>
    <row r="15" spans="1:11" s="5" customFormat="1" ht="13.5">
      <c r="A15" s="10" t="s">
        <v>7</v>
      </c>
      <c r="B15" s="26">
        <v>4.1</v>
      </c>
      <c r="C15" s="26">
        <v>3.3</v>
      </c>
      <c r="D15" s="26">
        <v>23.4</v>
      </c>
      <c r="E15" s="26">
        <v>6.2</v>
      </c>
      <c r="F15" s="26">
        <v>21.8</v>
      </c>
      <c r="G15" s="26">
        <v>4.4</v>
      </c>
      <c r="H15" s="26">
        <v>18.7</v>
      </c>
      <c r="I15" s="26">
        <v>8.3</v>
      </c>
      <c r="J15" s="26">
        <v>6.5</v>
      </c>
      <c r="K15" s="26">
        <v>4.9</v>
      </c>
    </row>
    <row r="16" spans="1:11" s="5" customFormat="1" ht="13.5">
      <c r="A16" s="11" t="s">
        <v>8</v>
      </c>
      <c r="B16" s="26">
        <v>5.7</v>
      </c>
      <c r="C16" s="26">
        <v>7.9</v>
      </c>
      <c r="D16" s="26">
        <v>35.5</v>
      </c>
      <c r="E16" s="26">
        <v>5.6</v>
      </c>
      <c r="F16" s="26">
        <v>34.8</v>
      </c>
      <c r="G16" s="26">
        <v>6.3</v>
      </c>
      <c r="H16" s="26">
        <v>21.3</v>
      </c>
      <c r="I16" s="26">
        <v>8.8</v>
      </c>
      <c r="J16" s="26">
        <v>7.1</v>
      </c>
      <c r="K16" s="26">
        <v>5.6</v>
      </c>
    </row>
    <row r="17" spans="1:11" s="5" customFormat="1" ht="13.5">
      <c r="A17" s="11" t="s">
        <v>9</v>
      </c>
      <c r="B17" s="26">
        <v>9.2</v>
      </c>
      <c r="C17" s="26">
        <v>12.2</v>
      </c>
      <c r="D17" s="26">
        <v>23.7</v>
      </c>
      <c r="E17" s="26">
        <v>11.6</v>
      </c>
      <c r="F17" s="26">
        <v>17.4</v>
      </c>
      <c r="G17" s="26">
        <v>7.7</v>
      </c>
      <c r="H17" s="26">
        <v>30.8</v>
      </c>
      <c r="I17" s="26">
        <v>16.4</v>
      </c>
      <c r="J17" s="26">
        <v>11</v>
      </c>
      <c r="K17" s="26">
        <v>7.4</v>
      </c>
    </row>
    <row r="18" spans="1:11" s="5" customFormat="1" ht="13.5">
      <c r="A18" s="10" t="s">
        <v>10</v>
      </c>
      <c r="B18" s="26">
        <v>5.3</v>
      </c>
      <c r="C18" s="26">
        <v>3.4</v>
      </c>
      <c r="D18" s="26">
        <v>29.5</v>
      </c>
      <c r="E18" s="26">
        <v>3.5</v>
      </c>
      <c r="F18" s="26">
        <v>13.1</v>
      </c>
      <c r="G18" s="26">
        <v>3.4</v>
      </c>
      <c r="H18" s="26">
        <v>18.8</v>
      </c>
      <c r="I18" s="26">
        <v>7.2</v>
      </c>
      <c r="J18" s="26">
        <v>3.9</v>
      </c>
      <c r="K18" s="26">
        <v>3.5</v>
      </c>
    </row>
    <row r="19" spans="1:11" s="5" customFormat="1" ht="13.5">
      <c r="A19" s="11" t="s">
        <v>11</v>
      </c>
      <c r="B19" s="26">
        <v>5.2</v>
      </c>
      <c r="C19" s="26">
        <v>5.4</v>
      </c>
      <c r="D19" s="26">
        <v>21.4</v>
      </c>
      <c r="E19" s="26">
        <v>8.2</v>
      </c>
      <c r="F19" s="26">
        <v>17.8</v>
      </c>
      <c r="G19" s="26">
        <v>6</v>
      </c>
      <c r="H19" s="26">
        <v>29.9</v>
      </c>
      <c r="I19" s="26">
        <v>9</v>
      </c>
      <c r="J19" s="26">
        <v>11.2</v>
      </c>
      <c r="K19" s="26">
        <v>4.6</v>
      </c>
    </row>
    <row r="20" spans="1:11" s="5" customFormat="1" ht="13.5">
      <c r="A20" s="11" t="s">
        <v>12</v>
      </c>
      <c r="B20" s="26">
        <v>16.5</v>
      </c>
      <c r="C20" s="26">
        <v>11.3</v>
      </c>
      <c r="D20" s="26">
        <v>56.6</v>
      </c>
      <c r="E20" s="26">
        <v>10.1</v>
      </c>
      <c r="F20" s="26">
        <v>33.8</v>
      </c>
      <c r="G20" s="26">
        <v>12.8</v>
      </c>
      <c r="H20" s="26">
        <v>41</v>
      </c>
      <c r="I20" s="26">
        <v>21.7</v>
      </c>
      <c r="J20" s="26">
        <v>37.1</v>
      </c>
      <c r="K20" s="26">
        <v>9</v>
      </c>
    </row>
    <row r="21" spans="1:11" s="5" customFormat="1" ht="13.5">
      <c r="A21" s="11" t="s">
        <v>13</v>
      </c>
      <c r="B21" s="26">
        <v>7.4</v>
      </c>
      <c r="C21" s="26">
        <v>12.5</v>
      </c>
      <c r="D21" s="26">
        <v>63.4</v>
      </c>
      <c r="E21" s="26">
        <v>12.7</v>
      </c>
      <c r="F21" s="26">
        <v>28.7</v>
      </c>
      <c r="G21" s="26">
        <v>16.1</v>
      </c>
      <c r="H21" s="26">
        <v>36.8</v>
      </c>
      <c r="I21" s="26">
        <v>12.2</v>
      </c>
      <c r="J21" s="26">
        <v>13.5</v>
      </c>
      <c r="K21" s="26">
        <v>14.8</v>
      </c>
    </row>
    <row r="22" spans="1:11" s="5" customFormat="1" ht="13.5">
      <c r="A22" s="10" t="s">
        <v>14</v>
      </c>
      <c r="B22" s="26">
        <v>12.7</v>
      </c>
      <c r="C22" s="26">
        <v>9.1</v>
      </c>
      <c r="D22" s="26">
        <v>20.3</v>
      </c>
      <c r="E22" s="26">
        <v>4.9</v>
      </c>
      <c r="F22" s="26">
        <v>10.6</v>
      </c>
      <c r="G22" s="26">
        <v>10.6</v>
      </c>
      <c r="H22" s="26">
        <v>16.5</v>
      </c>
      <c r="I22" s="26">
        <v>8.9</v>
      </c>
      <c r="J22" s="26">
        <v>13.6</v>
      </c>
      <c r="K22" s="26">
        <v>19</v>
      </c>
    </row>
    <row r="23" spans="1:11" s="5" customFormat="1" ht="13.5">
      <c r="A23" s="11" t="s">
        <v>15</v>
      </c>
      <c r="B23" s="26">
        <v>8.6</v>
      </c>
      <c r="C23" s="26">
        <v>17</v>
      </c>
      <c r="D23" s="26">
        <v>41.9</v>
      </c>
      <c r="E23" s="26">
        <v>31.3</v>
      </c>
      <c r="F23" s="26">
        <v>51.5</v>
      </c>
      <c r="G23" s="26">
        <v>20.6</v>
      </c>
      <c r="H23" s="26">
        <v>35.4</v>
      </c>
      <c r="I23" s="26">
        <v>17.6</v>
      </c>
      <c r="J23" s="26">
        <v>12.5</v>
      </c>
      <c r="K23" s="26">
        <v>21.7</v>
      </c>
    </row>
    <row r="24" spans="1:11" s="5" customFormat="1" ht="13.5">
      <c r="A24" s="11" t="s">
        <v>16</v>
      </c>
      <c r="B24" s="26">
        <v>17.1</v>
      </c>
      <c r="C24" s="26">
        <v>7.2</v>
      </c>
      <c r="D24" s="26">
        <v>23.9</v>
      </c>
      <c r="E24" s="26">
        <v>15.2</v>
      </c>
      <c r="F24" s="26">
        <v>21.7</v>
      </c>
      <c r="G24" s="26">
        <v>7.8</v>
      </c>
      <c r="H24" s="26">
        <v>18.3</v>
      </c>
      <c r="I24" s="26">
        <v>10.3</v>
      </c>
      <c r="J24" s="26">
        <v>21.8</v>
      </c>
      <c r="K24" s="26">
        <v>18.4</v>
      </c>
    </row>
    <row r="25" spans="1:11" s="5" customFormat="1" ht="13.5">
      <c r="A25" s="12"/>
      <c r="B25" s="14"/>
      <c r="C25" s="14"/>
      <c r="D25" s="14"/>
      <c r="E25" s="14"/>
      <c r="F25" s="14"/>
      <c r="G25" s="14"/>
      <c r="H25" s="14"/>
      <c r="I25" s="14"/>
      <c r="J25" s="14"/>
      <c r="K25" s="14"/>
    </row>
    <row r="26" spans="1:11" s="5" customFormat="1" ht="13.5">
      <c r="A26" s="9" t="s">
        <v>17</v>
      </c>
      <c r="B26" s="14"/>
      <c r="C26" s="14"/>
      <c r="D26" s="14"/>
      <c r="E26" s="14"/>
      <c r="F26" s="14"/>
      <c r="G26" s="14"/>
      <c r="H26" s="14"/>
      <c r="I26" s="14"/>
      <c r="J26" s="14"/>
      <c r="K26" s="14"/>
    </row>
    <row r="27" spans="1:11" s="5" customFormat="1" ht="13.5">
      <c r="A27" s="10" t="s">
        <v>18</v>
      </c>
      <c r="B27" s="26">
        <v>2.1</v>
      </c>
      <c r="C27" s="26">
        <v>3.2</v>
      </c>
      <c r="D27" s="26">
        <v>42.7</v>
      </c>
      <c r="E27" s="26">
        <v>2</v>
      </c>
      <c r="F27" s="26">
        <v>12.8</v>
      </c>
      <c r="G27" s="26">
        <v>3.2</v>
      </c>
      <c r="H27" s="26">
        <v>12.6</v>
      </c>
      <c r="I27" s="26">
        <v>6.3</v>
      </c>
      <c r="J27" s="26">
        <v>2.8</v>
      </c>
      <c r="K27" s="26">
        <v>1.8</v>
      </c>
    </row>
    <row r="28" spans="1:11" s="5" customFormat="1" ht="13.5">
      <c r="A28" s="10" t="s">
        <v>19</v>
      </c>
      <c r="B28" s="26">
        <v>5.7</v>
      </c>
      <c r="C28" s="26">
        <v>3.6</v>
      </c>
      <c r="D28" s="26">
        <v>28.7</v>
      </c>
      <c r="E28" s="26">
        <v>8.1</v>
      </c>
      <c r="F28" s="26">
        <v>12.6</v>
      </c>
      <c r="G28" s="26">
        <v>4.2</v>
      </c>
      <c r="H28" s="26">
        <v>24.1</v>
      </c>
      <c r="I28" s="26">
        <v>6.7</v>
      </c>
      <c r="J28" s="26">
        <v>8.9</v>
      </c>
      <c r="K28" s="26">
        <v>9.1</v>
      </c>
    </row>
    <row r="29" spans="1:11" s="5" customFormat="1" ht="13.5">
      <c r="A29" s="12"/>
      <c r="B29" s="14"/>
      <c r="C29" s="14"/>
      <c r="D29" s="14"/>
      <c r="E29" s="14"/>
      <c r="F29" s="14"/>
      <c r="G29" s="14"/>
      <c r="H29" s="14"/>
      <c r="I29" s="14"/>
      <c r="J29" s="14"/>
      <c r="K29" s="14"/>
    </row>
    <row r="30" spans="1:11" s="5" customFormat="1" ht="13.5">
      <c r="A30" s="9" t="s">
        <v>20</v>
      </c>
      <c r="B30" s="14"/>
      <c r="C30" s="14"/>
      <c r="D30" s="14"/>
      <c r="E30" s="14"/>
      <c r="F30" s="14"/>
      <c r="G30" s="14"/>
      <c r="H30" s="14"/>
      <c r="I30" s="14"/>
      <c r="J30" s="14"/>
      <c r="K30" s="14"/>
    </row>
    <row r="31" spans="1:11" s="5" customFormat="1" ht="13.5">
      <c r="A31" s="10" t="s">
        <v>21</v>
      </c>
      <c r="B31" s="26">
        <v>1.8</v>
      </c>
      <c r="C31" s="26">
        <v>60.2</v>
      </c>
      <c r="D31" s="26">
        <v>334</v>
      </c>
      <c r="E31" s="26">
        <v>153.1</v>
      </c>
      <c r="F31" s="26">
        <v>67.6</v>
      </c>
      <c r="G31" s="26">
        <v>94.1</v>
      </c>
      <c r="H31" s="26">
        <v>94.6</v>
      </c>
      <c r="I31" s="26">
        <v>107.3</v>
      </c>
      <c r="J31" s="26">
        <v>2.2</v>
      </c>
      <c r="K31" s="26">
        <v>40.8</v>
      </c>
    </row>
    <row r="32" spans="1:11" s="5" customFormat="1" ht="13.5">
      <c r="A32" s="10" t="s">
        <v>22</v>
      </c>
      <c r="B32" s="26">
        <v>195.7</v>
      </c>
      <c r="C32" s="26">
        <v>4.2</v>
      </c>
      <c r="D32" s="26">
        <v>68</v>
      </c>
      <c r="E32" s="26">
        <v>96</v>
      </c>
      <c r="F32" s="26">
        <v>8.4</v>
      </c>
      <c r="G32" s="26">
        <v>165.4</v>
      </c>
      <c r="H32" s="26">
        <v>18.1</v>
      </c>
      <c r="I32" s="26">
        <v>20.5</v>
      </c>
      <c r="J32" s="26" t="e">
        <f>NA()</f>
        <v>#N/A</v>
      </c>
      <c r="K32" s="26">
        <v>3.8</v>
      </c>
    </row>
    <row r="33" spans="1:11" s="5" customFormat="1" ht="13.5">
      <c r="A33" s="10" t="s">
        <v>23</v>
      </c>
      <c r="B33" s="26" t="e">
        <f>NA()</f>
        <v>#N/A</v>
      </c>
      <c r="C33" s="26">
        <v>12</v>
      </c>
      <c r="D33" s="26">
        <v>30.9</v>
      </c>
      <c r="E33" s="26">
        <v>7.9</v>
      </c>
      <c r="F33" s="26">
        <v>17</v>
      </c>
      <c r="G33" s="26">
        <v>3.6</v>
      </c>
      <c r="H33" s="26">
        <v>35</v>
      </c>
      <c r="I33" s="26">
        <v>8.5</v>
      </c>
      <c r="J33" s="26" t="e">
        <f>NA()</f>
        <v>#N/A</v>
      </c>
      <c r="K33" s="26">
        <v>4.9</v>
      </c>
    </row>
    <row r="34" spans="1:11" s="5" customFormat="1" ht="13.5">
      <c r="A34" s="10" t="s">
        <v>24</v>
      </c>
      <c r="B34" s="26" t="e">
        <f>NA()</f>
        <v>#N/A</v>
      </c>
      <c r="C34" s="26">
        <v>23.2</v>
      </c>
      <c r="D34" s="26">
        <v>30.5</v>
      </c>
      <c r="E34" s="26">
        <v>3.7</v>
      </c>
      <c r="F34" s="26">
        <v>62.5</v>
      </c>
      <c r="G34" s="26">
        <v>4.2</v>
      </c>
      <c r="H34" s="26">
        <v>120.4</v>
      </c>
      <c r="I34" s="26">
        <v>9.3</v>
      </c>
      <c r="J34" s="26" t="e">
        <f>NA()</f>
        <v>#N/A</v>
      </c>
      <c r="K34" s="26">
        <v>13.5</v>
      </c>
    </row>
    <row r="35" spans="1:11" s="5" customFormat="1" ht="13.5">
      <c r="A35" s="10" t="s">
        <v>25</v>
      </c>
      <c r="B35" s="26" t="e">
        <f>NA()</f>
        <v>#N/A</v>
      </c>
      <c r="C35" s="26">
        <v>71.1</v>
      </c>
      <c r="D35" s="26">
        <v>25.6</v>
      </c>
      <c r="E35" s="26">
        <v>8.6</v>
      </c>
      <c r="F35" s="26">
        <v>95.5</v>
      </c>
      <c r="G35" s="26">
        <v>6.6</v>
      </c>
      <c r="H35" s="26">
        <v>53.8</v>
      </c>
      <c r="I35" s="26">
        <v>56.3</v>
      </c>
      <c r="J35" s="26" t="e">
        <f>NA()</f>
        <v>#N/A</v>
      </c>
      <c r="K35" s="26">
        <v>52.2</v>
      </c>
    </row>
    <row r="36" spans="1:11" s="5" customFormat="1" ht="13.5">
      <c r="A36" s="10" t="s">
        <v>26</v>
      </c>
      <c r="B36" s="26" t="e">
        <f>NA()</f>
        <v>#N/A</v>
      </c>
      <c r="C36" s="26">
        <v>157.4</v>
      </c>
      <c r="D36" s="26">
        <v>72</v>
      </c>
      <c r="E36" s="26">
        <v>27.3</v>
      </c>
      <c r="F36" s="26">
        <v>87.7</v>
      </c>
      <c r="G36" s="26">
        <v>8.4</v>
      </c>
      <c r="H36" s="26" t="e">
        <f>NA()</f>
        <v>#N/A</v>
      </c>
      <c r="I36" s="26">
        <v>44.3</v>
      </c>
      <c r="J36" s="26" t="e">
        <f>NA()</f>
        <v>#N/A</v>
      </c>
      <c r="K36" s="26">
        <v>76.1</v>
      </c>
    </row>
    <row r="37" spans="1:15" ht="13.5">
      <c r="A37" s="12"/>
      <c r="B37" s="26"/>
      <c r="C37" s="16"/>
      <c r="D37" s="16"/>
      <c r="E37" s="16"/>
      <c r="F37" s="16"/>
      <c r="G37" s="16"/>
      <c r="H37" s="16"/>
      <c r="I37" s="16"/>
      <c r="J37" s="16"/>
      <c r="K37" s="16"/>
      <c r="L37" s="18"/>
      <c r="M37" s="18"/>
      <c r="N37" s="18"/>
      <c r="O37" s="25"/>
    </row>
    <row r="38" spans="1:11" s="5" customFormat="1" ht="13.5">
      <c r="A38" s="9" t="s">
        <v>27</v>
      </c>
      <c r="B38" s="14"/>
      <c r="C38" s="14"/>
      <c r="D38" s="14"/>
      <c r="E38" s="14"/>
      <c r="F38" s="14"/>
      <c r="G38" s="14"/>
      <c r="H38" s="14"/>
      <c r="I38" s="14"/>
      <c r="J38" s="14"/>
      <c r="K38" s="14"/>
    </row>
    <row r="39" spans="1:11" s="5" customFormat="1" ht="13.5">
      <c r="A39" s="10" t="s">
        <v>28</v>
      </c>
      <c r="B39" s="26">
        <v>2.1</v>
      </c>
      <c r="C39" s="26">
        <v>1.7</v>
      </c>
      <c r="D39" s="26">
        <v>11.5</v>
      </c>
      <c r="E39" s="26">
        <v>6.4</v>
      </c>
      <c r="F39" s="26">
        <v>8.7</v>
      </c>
      <c r="G39" s="26">
        <v>2</v>
      </c>
      <c r="H39" s="26">
        <v>16.2</v>
      </c>
      <c r="I39" s="26">
        <v>4.3</v>
      </c>
      <c r="J39" s="26">
        <v>7.2</v>
      </c>
      <c r="K39" s="26">
        <v>4.2</v>
      </c>
    </row>
    <row r="40" spans="1:11" s="5" customFormat="1" ht="13.5">
      <c r="A40" s="10" t="s">
        <v>29</v>
      </c>
      <c r="B40" s="26">
        <v>7.6</v>
      </c>
      <c r="C40" s="26">
        <v>7.2</v>
      </c>
      <c r="D40" s="26">
        <v>20.8</v>
      </c>
      <c r="E40" s="26">
        <v>13</v>
      </c>
      <c r="F40" s="26">
        <v>36.2</v>
      </c>
      <c r="G40" s="26">
        <v>8.5</v>
      </c>
      <c r="H40" s="26">
        <v>33.2</v>
      </c>
      <c r="I40" s="26">
        <v>21</v>
      </c>
      <c r="J40" s="26">
        <v>12.9</v>
      </c>
      <c r="K40" s="26">
        <v>12.6</v>
      </c>
    </row>
    <row r="41" spans="1:11" s="5" customFormat="1" ht="13.5">
      <c r="A41" s="10" t="s">
        <v>30</v>
      </c>
      <c r="B41" s="26">
        <v>12.5</v>
      </c>
      <c r="C41" s="26">
        <v>13.9</v>
      </c>
      <c r="D41" s="26">
        <v>140.4</v>
      </c>
      <c r="E41" s="26">
        <v>9.8</v>
      </c>
      <c r="F41" s="26">
        <v>20.8</v>
      </c>
      <c r="G41" s="26">
        <v>10.3</v>
      </c>
      <c r="H41" s="26">
        <v>50.4</v>
      </c>
      <c r="I41" s="26">
        <v>11.7</v>
      </c>
      <c r="J41" s="26">
        <v>90.1</v>
      </c>
      <c r="K41" s="26">
        <v>25.3</v>
      </c>
    </row>
    <row r="42" spans="1:11" s="5" customFormat="1" ht="13.5">
      <c r="A42" s="12"/>
      <c r="B42" s="14"/>
      <c r="C42" s="14"/>
      <c r="D42" s="14"/>
      <c r="E42" s="14"/>
      <c r="F42" s="14"/>
      <c r="G42" s="14"/>
      <c r="H42" s="14"/>
      <c r="I42" s="14"/>
      <c r="J42" s="14"/>
      <c r="K42" s="14"/>
    </row>
    <row r="43" spans="1:11" s="5" customFormat="1" ht="13.5">
      <c r="A43" s="9" t="s">
        <v>31</v>
      </c>
      <c r="B43" s="14"/>
      <c r="C43" s="14"/>
      <c r="D43" s="14"/>
      <c r="E43" s="14"/>
      <c r="F43" s="14"/>
      <c r="G43" s="14"/>
      <c r="H43" s="14"/>
      <c r="I43" s="14"/>
      <c r="J43" s="14"/>
      <c r="K43" s="14"/>
    </row>
    <row r="44" spans="1:11" s="5" customFormat="1" ht="13.5">
      <c r="A44" s="10" t="s">
        <v>98</v>
      </c>
      <c r="B44" s="26">
        <v>13.5</v>
      </c>
      <c r="C44" s="26">
        <v>28.5</v>
      </c>
      <c r="D44" s="26">
        <v>174.1</v>
      </c>
      <c r="E44" s="26">
        <v>13.5</v>
      </c>
      <c r="F44" s="26">
        <v>48.2</v>
      </c>
      <c r="G44" s="26">
        <v>16.7</v>
      </c>
      <c r="H44" s="26">
        <v>38.4</v>
      </c>
      <c r="I44" s="26">
        <v>14.7</v>
      </c>
      <c r="J44" s="26">
        <v>171.6</v>
      </c>
      <c r="K44" s="26">
        <v>88.2</v>
      </c>
    </row>
    <row r="45" spans="1:11" s="5" customFormat="1" ht="13.5">
      <c r="A45" s="10" t="s">
        <v>32</v>
      </c>
      <c r="B45" s="26">
        <v>1.9</v>
      </c>
      <c r="C45" s="26">
        <v>1.5</v>
      </c>
      <c r="D45" s="26">
        <v>9.8</v>
      </c>
      <c r="E45" s="26">
        <v>4.6</v>
      </c>
      <c r="F45" s="26">
        <v>9.1</v>
      </c>
      <c r="G45" s="26">
        <v>1.8</v>
      </c>
      <c r="H45" s="26">
        <v>10.6</v>
      </c>
      <c r="I45" s="26">
        <v>4.7</v>
      </c>
      <c r="J45" s="26">
        <v>4.5</v>
      </c>
      <c r="K45" s="26">
        <v>5.9</v>
      </c>
    </row>
    <row r="46" spans="1:11" s="5" customFormat="1" ht="13.5">
      <c r="A46" s="23"/>
      <c r="B46" s="14"/>
      <c r="C46" s="14"/>
      <c r="D46" s="14"/>
      <c r="E46" s="14"/>
      <c r="F46" s="14"/>
      <c r="G46" s="14"/>
      <c r="H46" s="14"/>
      <c r="I46" s="14"/>
      <c r="J46" s="14"/>
      <c r="K46" s="14"/>
    </row>
    <row r="47" spans="1:11" s="5" customFormat="1" ht="13.5">
      <c r="A47" s="9" t="s">
        <v>33</v>
      </c>
      <c r="B47" s="14"/>
      <c r="C47" s="14"/>
      <c r="D47" s="14"/>
      <c r="E47" s="14"/>
      <c r="F47" s="14"/>
      <c r="G47" s="14"/>
      <c r="H47" s="14"/>
      <c r="I47" s="14"/>
      <c r="J47" s="14"/>
      <c r="K47" s="14"/>
    </row>
    <row r="48" spans="1:11" s="5" customFormat="1" ht="13.5">
      <c r="A48" s="10" t="s">
        <v>34</v>
      </c>
      <c r="B48" s="26">
        <v>17.3</v>
      </c>
      <c r="C48" s="26">
        <v>35.4</v>
      </c>
      <c r="D48" s="26">
        <v>42.8</v>
      </c>
      <c r="E48" s="26">
        <v>40.3</v>
      </c>
      <c r="F48" s="26">
        <v>52.9</v>
      </c>
      <c r="G48" s="26">
        <v>64</v>
      </c>
      <c r="H48" s="26">
        <v>98.1</v>
      </c>
      <c r="I48" s="26">
        <v>89.3</v>
      </c>
      <c r="J48" s="26">
        <v>26.4</v>
      </c>
      <c r="K48" s="26">
        <v>25.5</v>
      </c>
    </row>
    <row r="49" spans="1:11" s="5" customFormat="1" ht="13.5">
      <c r="A49" s="10" t="s">
        <v>35</v>
      </c>
      <c r="B49" s="26">
        <v>13.2</v>
      </c>
      <c r="C49" s="26">
        <v>24.8</v>
      </c>
      <c r="D49" s="26">
        <v>27.8</v>
      </c>
      <c r="E49" s="26">
        <v>69.2</v>
      </c>
      <c r="F49" s="26">
        <v>39.5</v>
      </c>
      <c r="G49" s="26">
        <v>72.7</v>
      </c>
      <c r="H49" s="26">
        <v>130.6</v>
      </c>
      <c r="I49" s="26">
        <v>58.4</v>
      </c>
      <c r="J49" s="26">
        <v>6.1</v>
      </c>
      <c r="K49" s="26">
        <v>28.1</v>
      </c>
    </row>
    <row r="50" spans="1:11" s="5" customFormat="1" ht="13.5">
      <c r="A50" s="10" t="s">
        <v>36</v>
      </c>
      <c r="B50" s="26">
        <v>10.5</v>
      </c>
      <c r="C50" s="26">
        <v>14</v>
      </c>
      <c r="D50" s="26">
        <v>34.4</v>
      </c>
      <c r="E50" s="26">
        <v>40</v>
      </c>
      <c r="F50" s="26">
        <v>23.2</v>
      </c>
      <c r="G50" s="26">
        <v>29.8</v>
      </c>
      <c r="H50" s="26">
        <v>36.2</v>
      </c>
      <c r="I50" s="26">
        <v>57.5</v>
      </c>
      <c r="J50" s="26">
        <v>12.2</v>
      </c>
      <c r="K50" s="26">
        <v>10.9</v>
      </c>
    </row>
    <row r="51" spans="1:11" s="5" customFormat="1" ht="13.5">
      <c r="A51" s="10" t="s">
        <v>37</v>
      </c>
      <c r="B51" s="26">
        <v>13.7</v>
      </c>
      <c r="C51" s="26">
        <v>23.5</v>
      </c>
      <c r="D51" s="26">
        <v>74.4</v>
      </c>
      <c r="E51" s="26">
        <v>30.5</v>
      </c>
      <c r="F51" s="26">
        <v>40.5</v>
      </c>
      <c r="G51" s="26">
        <v>20</v>
      </c>
      <c r="H51" s="26">
        <v>45.9</v>
      </c>
      <c r="I51" s="26">
        <v>24.1</v>
      </c>
      <c r="J51" s="26">
        <v>24.1</v>
      </c>
      <c r="K51" s="26">
        <v>9.2</v>
      </c>
    </row>
    <row r="52" spans="1:11" s="5" customFormat="1" ht="13.5">
      <c r="A52" s="10" t="s">
        <v>38</v>
      </c>
      <c r="B52" s="26">
        <v>13.4</v>
      </c>
      <c r="C52" s="26">
        <v>11.2</v>
      </c>
      <c r="D52" s="26">
        <v>90.2</v>
      </c>
      <c r="E52" s="26">
        <v>32.7</v>
      </c>
      <c r="F52" s="26">
        <v>91.2</v>
      </c>
      <c r="G52" s="26">
        <v>14.8</v>
      </c>
      <c r="H52" s="26">
        <v>41.7</v>
      </c>
      <c r="I52" s="26">
        <v>21.6</v>
      </c>
      <c r="J52" s="26">
        <v>15</v>
      </c>
      <c r="K52" s="26">
        <v>17.8</v>
      </c>
    </row>
    <row r="53" spans="1:11" s="5" customFormat="1" ht="13.5">
      <c r="A53" s="10" t="s">
        <v>39</v>
      </c>
      <c r="B53" s="26">
        <v>7</v>
      </c>
      <c r="C53" s="26">
        <v>9</v>
      </c>
      <c r="D53" s="26">
        <v>89.2</v>
      </c>
      <c r="E53" s="26">
        <v>13.7</v>
      </c>
      <c r="F53" s="26">
        <v>18.1</v>
      </c>
      <c r="G53" s="26">
        <v>12.2</v>
      </c>
      <c r="H53" s="26">
        <v>23.6</v>
      </c>
      <c r="I53" s="26">
        <v>25.7</v>
      </c>
      <c r="J53" s="26">
        <v>8.4</v>
      </c>
      <c r="K53" s="26">
        <v>7.9</v>
      </c>
    </row>
    <row r="54" spans="1:11" s="5" customFormat="1" ht="13.5">
      <c r="A54" s="10" t="s">
        <v>40</v>
      </c>
      <c r="B54" s="26">
        <v>5.4</v>
      </c>
      <c r="C54" s="26">
        <v>4.5</v>
      </c>
      <c r="D54" s="26">
        <v>72</v>
      </c>
      <c r="E54" s="26">
        <v>14.4</v>
      </c>
      <c r="F54" s="26">
        <v>18.7</v>
      </c>
      <c r="G54" s="26">
        <v>11.6</v>
      </c>
      <c r="H54" s="26">
        <v>17.4</v>
      </c>
      <c r="I54" s="26">
        <v>24.6</v>
      </c>
      <c r="J54" s="26">
        <v>29</v>
      </c>
      <c r="K54" s="26">
        <v>4.6</v>
      </c>
    </row>
    <row r="55" spans="1:11" s="5" customFormat="1" ht="13.5">
      <c r="A55" s="10" t="s">
        <v>41</v>
      </c>
      <c r="B55" s="26">
        <v>5.8</v>
      </c>
      <c r="C55" s="26">
        <v>6.5</v>
      </c>
      <c r="D55" s="26">
        <v>31.1</v>
      </c>
      <c r="E55" s="26">
        <v>5.3</v>
      </c>
      <c r="F55" s="26">
        <v>15</v>
      </c>
      <c r="G55" s="26">
        <v>5.7</v>
      </c>
      <c r="H55" s="26">
        <v>27.8</v>
      </c>
      <c r="I55" s="26">
        <v>17</v>
      </c>
      <c r="J55" s="26">
        <v>17.4</v>
      </c>
      <c r="K55" s="26">
        <v>7.6</v>
      </c>
    </row>
    <row r="56" spans="1:11" s="5" customFormat="1" ht="13.5">
      <c r="A56" s="10" t="s">
        <v>42</v>
      </c>
      <c r="B56" s="26">
        <v>11.5</v>
      </c>
      <c r="C56" s="26">
        <v>7.6</v>
      </c>
      <c r="D56" s="26">
        <v>85.1</v>
      </c>
      <c r="E56" s="26">
        <v>14</v>
      </c>
      <c r="F56" s="26">
        <v>62.7</v>
      </c>
      <c r="G56" s="26">
        <v>3.7</v>
      </c>
      <c r="H56" s="26">
        <v>44</v>
      </c>
      <c r="I56" s="26">
        <v>8.9</v>
      </c>
      <c r="J56" s="26">
        <v>45.6</v>
      </c>
      <c r="K56" s="26">
        <v>5.5</v>
      </c>
    </row>
    <row r="57" spans="1:11" s="5" customFormat="1" ht="13.5">
      <c r="A57" s="10" t="s">
        <v>43</v>
      </c>
      <c r="B57" s="26">
        <v>8.9</v>
      </c>
      <c r="C57" s="26">
        <v>24.4</v>
      </c>
      <c r="D57" s="26">
        <v>92.3</v>
      </c>
      <c r="E57" s="26">
        <v>26</v>
      </c>
      <c r="F57" s="26">
        <v>26.4</v>
      </c>
      <c r="G57" s="26">
        <v>15.8</v>
      </c>
      <c r="H57" s="26">
        <v>34.8</v>
      </c>
      <c r="I57" s="26">
        <v>22.4</v>
      </c>
      <c r="J57" s="26">
        <v>8.3</v>
      </c>
      <c r="K57" s="26">
        <v>7.5</v>
      </c>
    </row>
    <row r="58" spans="1:11" s="5" customFormat="1" ht="13.5">
      <c r="A58" s="12"/>
      <c r="B58" s="14"/>
      <c r="C58" s="14"/>
      <c r="D58" s="14"/>
      <c r="E58" s="14"/>
      <c r="F58" s="14"/>
      <c r="G58" s="14"/>
      <c r="H58" s="14"/>
      <c r="I58" s="14"/>
      <c r="J58" s="14"/>
      <c r="K58" s="14"/>
    </row>
    <row r="59" spans="1:11" s="5" customFormat="1" ht="13.5">
      <c r="A59" s="9" t="s">
        <v>44</v>
      </c>
      <c r="B59" s="14"/>
      <c r="C59" s="14"/>
      <c r="D59" s="14"/>
      <c r="E59" s="14"/>
      <c r="F59" s="14"/>
      <c r="G59" s="14"/>
      <c r="H59" s="14"/>
      <c r="I59" s="14"/>
      <c r="J59" s="14"/>
      <c r="K59" s="14"/>
    </row>
    <row r="60" spans="1:11" s="5" customFormat="1" ht="13.5">
      <c r="A60" s="10" t="s">
        <v>45</v>
      </c>
      <c r="B60" s="26">
        <v>12.2</v>
      </c>
      <c r="C60" s="26">
        <v>21.5</v>
      </c>
      <c r="D60" s="26">
        <v>12.5</v>
      </c>
      <c r="E60" s="26">
        <v>29</v>
      </c>
      <c r="F60" s="26">
        <v>14.8</v>
      </c>
      <c r="G60" s="26">
        <v>29.6</v>
      </c>
      <c r="H60" s="26">
        <v>34.8</v>
      </c>
      <c r="I60" s="26">
        <v>45.5</v>
      </c>
      <c r="J60" s="26">
        <v>7.1</v>
      </c>
      <c r="K60" s="26">
        <v>17.4</v>
      </c>
    </row>
    <row r="61" spans="1:11" s="5" customFormat="1" ht="13.5">
      <c r="A61" s="10" t="s">
        <v>46</v>
      </c>
      <c r="B61" s="26">
        <v>10.5</v>
      </c>
      <c r="C61" s="26">
        <v>14.6</v>
      </c>
      <c r="D61" s="26">
        <v>25.7</v>
      </c>
      <c r="E61" s="26">
        <v>22</v>
      </c>
      <c r="F61" s="26">
        <v>15.7</v>
      </c>
      <c r="G61" s="26">
        <v>15</v>
      </c>
      <c r="H61" s="26">
        <v>48.3</v>
      </c>
      <c r="I61" s="26">
        <v>37.3</v>
      </c>
      <c r="J61" s="26">
        <v>12.2</v>
      </c>
      <c r="K61" s="26">
        <v>8.9</v>
      </c>
    </row>
    <row r="62" spans="1:11" s="5" customFormat="1" ht="13.5">
      <c r="A62" s="10" t="s">
        <v>47</v>
      </c>
      <c r="B62" s="26">
        <v>2.1</v>
      </c>
      <c r="C62" s="26">
        <v>5.6</v>
      </c>
      <c r="D62" s="26">
        <v>64.5</v>
      </c>
      <c r="E62" s="26">
        <v>7.5</v>
      </c>
      <c r="F62" s="26">
        <v>17.9</v>
      </c>
      <c r="G62" s="26">
        <v>3.5</v>
      </c>
      <c r="H62" s="26">
        <v>10.4</v>
      </c>
      <c r="I62" s="26">
        <v>5.3</v>
      </c>
      <c r="J62" s="26">
        <v>6</v>
      </c>
      <c r="K62" s="26">
        <v>2.5</v>
      </c>
    </row>
    <row r="63" spans="1:11" s="5" customFormat="1" ht="13.5">
      <c r="A63" s="10" t="s">
        <v>43</v>
      </c>
      <c r="B63" s="26">
        <v>8.9</v>
      </c>
      <c r="C63" s="26">
        <v>24.4</v>
      </c>
      <c r="D63" s="26">
        <v>92.3</v>
      </c>
      <c r="E63" s="26">
        <v>26</v>
      </c>
      <c r="F63" s="26">
        <v>26.4</v>
      </c>
      <c r="G63" s="26">
        <v>15.8</v>
      </c>
      <c r="H63" s="26">
        <v>34.8</v>
      </c>
      <c r="I63" s="26">
        <v>22.4</v>
      </c>
      <c r="J63" s="26">
        <v>8.3</v>
      </c>
      <c r="K63" s="26">
        <v>7.5</v>
      </c>
    </row>
    <row r="64" spans="1:11" s="5" customFormat="1" ht="13.5">
      <c r="A64" s="12"/>
      <c r="B64" s="14"/>
      <c r="C64" s="14"/>
      <c r="D64" s="14"/>
      <c r="E64" s="14"/>
      <c r="F64" s="14"/>
      <c r="G64" s="14"/>
      <c r="H64" s="14"/>
      <c r="I64" s="14"/>
      <c r="J64" s="14"/>
      <c r="K64" s="14"/>
    </row>
    <row r="65" spans="1:11" s="5" customFormat="1" ht="13.5">
      <c r="A65" s="9" t="s">
        <v>48</v>
      </c>
      <c r="B65" s="14"/>
      <c r="C65" s="14"/>
      <c r="D65" s="14"/>
      <c r="E65" s="14"/>
      <c r="F65" s="14"/>
      <c r="G65" s="14"/>
      <c r="H65" s="14"/>
      <c r="I65" s="14"/>
      <c r="J65" s="14"/>
      <c r="K65" s="14"/>
    </row>
    <row r="66" spans="1:11" s="5" customFormat="1" ht="13.5">
      <c r="A66" s="10" t="s">
        <v>49</v>
      </c>
      <c r="B66" s="26">
        <v>1.8</v>
      </c>
      <c r="C66" s="26">
        <v>7.9</v>
      </c>
      <c r="D66" s="26">
        <v>41.3</v>
      </c>
      <c r="E66" s="26">
        <v>52.6</v>
      </c>
      <c r="F66" s="26">
        <v>6.2</v>
      </c>
      <c r="G66" s="26">
        <v>19</v>
      </c>
      <c r="H66" s="26">
        <v>24.5</v>
      </c>
      <c r="I66" s="26">
        <v>33.9</v>
      </c>
      <c r="J66" s="26">
        <v>2.5</v>
      </c>
      <c r="K66" s="26">
        <v>15.5</v>
      </c>
    </row>
    <row r="67" spans="1:11" s="5" customFormat="1" ht="13.5">
      <c r="A67" s="10" t="s">
        <v>50</v>
      </c>
      <c r="B67" s="26">
        <v>195.7</v>
      </c>
      <c r="C67" s="26">
        <v>4.3</v>
      </c>
      <c r="D67" s="26">
        <v>23.1</v>
      </c>
      <c r="E67" s="26">
        <v>3.8</v>
      </c>
      <c r="F67" s="26">
        <v>40.6</v>
      </c>
      <c r="G67" s="26">
        <v>3</v>
      </c>
      <c r="H67" s="26">
        <v>21.6</v>
      </c>
      <c r="I67" s="26">
        <v>8.6</v>
      </c>
      <c r="J67" s="26" t="e">
        <f>NA()</f>
        <v>#N/A</v>
      </c>
      <c r="K67" s="26">
        <v>5.8</v>
      </c>
    </row>
    <row r="68" spans="1:11" s="5" customFormat="1" ht="13.5">
      <c r="A68" s="10" t="s">
        <v>51</v>
      </c>
      <c r="B68" s="26" t="e">
        <f>NA()</f>
        <v>#N/A</v>
      </c>
      <c r="C68" s="26">
        <v>9.9</v>
      </c>
      <c r="D68" s="26">
        <v>77.4</v>
      </c>
      <c r="E68" s="26">
        <v>6.4</v>
      </c>
      <c r="F68" s="26">
        <v>40</v>
      </c>
      <c r="G68" s="26">
        <v>4.4</v>
      </c>
      <c r="H68" s="26">
        <v>64.6</v>
      </c>
      <c r="I68" s="26">
        <v>8</v>
      </c>
      <c r="J68" s="26" t="e">
        <f>NA()</f>
        <v>#N/A</v>
      </c>
      <c r="K68" s="26">
        <v>7</v>
      </c>
    </row>
    <row r="69" spans="1:11" s="5" customFormat="1" ht="13.5">
      <c r="A69" s="10" t="s">
        <v>52</v>
      </c>
      <c r="B69" s="26" t="e">
        <f>NA()</f>
        <v>#N/A</v>
      </c>
      <c r="C69" s="26">
        <v>19.1</v>
      </c>
      <c r="D69" s="26">
        <v>96.8</v>
      </c>
      <c r="E69" s="26">
        <v>25.3</v>
      </c>
      <c r="F69" s="26">
        <v>114.4</v>
      </c>
      <c r="G69" s="26">
        <v>8</v>
      </c>
      <c r="H69" s="26">
        <v>72.2</v>
      </c>
      <c r="I69" s="26">
        <v>7.9</v>
      </c>
      <c r="J69" s="26" t="e">
        <f>NA()</f>
        <v>#N/A</v>
      </c>
      <c r="K69" s="26">
        <v>22.5</v>
      </c>
    </row>
    <row r="70" spans="1:11" s="5" customFormat="1" ht="13.5">
      <c r="A70" s="23"/>
      <c r="B70" s="14"/>
      <c r="C70" s="14"/>
      <c r="D70" s="14"/>
      <c r="E70" s="14"/>
      <c r="F70" s="14"/>
      <c r="G70" s="14"/>
      <c r="H70" s="14"/>
      <c r="I70" s="14"/>
      <c r="J70" s="14"/>
      <c r="K70" s="14"/>
    </row>
    <row r="71" spans="1:11" s="5" customFormat="1" ht="13.5">
      <c r="A71" s="9" t="s">
        <v>53</v>
      </c>
      <c r="B71" s="14"/>
      <c r="C71" s="14"/>
      <c r="D71" s="14"/>
      <c r="E71" s="14"/>
      <c r="F71" s="14"/>
      <c r="G71" s="14"/>
      <c r="H71" s="14"/>
      <c r="I71" s="14"/>
      <c r="J71" s="14"/>
      <c r="K71" s="14"/>
    </row>
    <row r="72" spans="1:11" s="5" customFormat="1" ht="13.5">
      <c r="A72" s="10" t="s">
        <v>54</v>
      </c>
      <c r="B72" s="26" t="e">
        <f>NA()</f>
        <v>#N/A</v>
      </c>
      <c r="C72" s="26" t="e">
        <f>NA()</f>
        <v>#N/A</v>
      </c>
      <c r="D72" s="26">
        <v>65.5</v>
      </c>
      <c r="E72" s="14">
        <v>34.5</v>
      </c>
      <c r="F72" s="14">
        <v>31.5</v>
      </c>
      <c r="G72" s="14">
        <v>9.3</v>
      </c>
      <c r="H72" s="14">
        <v>23.4</v>
      </c>
      <c r="I72" s="14">
        <v>8.2</v>
      </c>
      <c r="J72" s="26" t="e">
        <f>NA()</f>
        <v>#N/A</v>
      </c>
      <c r="K72" s="26" t="e">
        <f>NA()</f>
        <v>#N/A</v>
      </c>
    </row>
    <row r="73" spans="1:11" s="5" customFormat="1" ht="13.5">
      <c r="A73" s="10" t="s">
        <v>55</v>
      </c>
      <c r="B73" s="26">
        <v>17.7</v>
      </c>
      <c r="C73" s="14">
        <v>10.4</v>
      </c>
      <c r="D73" s="14">
        <v>47</v>
      </c>
      <c r="E73" s="14">
        <v>17.5</v>
      </c>
      <c r="F73" s="14">
        <v>48</v>
      </c>
      <c r="G73" s="14">
        <v>26.1</v>
      </c>
      <c r="H73" s="14">
        <v>16.7</v>
      </c>
      <c r="I73" s="14">
        <v>6</v>
      </c>
      <c r="J73" s="26">
        <v>109.7</v>
      </c>
      <c r="K73" s="14">
        <v>25.4</v>
      </c>
    </row>
    <row r="74" spans="1:11" s="5" customFormat="1" ht="13.5">
      <c r="A74" s="10" t="s">
        <v>56</v>
      </c>
      <c r="B74" s="26">
        <v>8.6</v>
      </c>
      <c r="C74" s="14">
        <v>12.6</v>
      </c>
      <c r="D74" s="14">
        <v>42.4</v>
      </c>
      <c r="E74" s="14">
        <v>4.1</v>
      </c>
      <c r="F74" s="14">
        <v>30.5</v>
      </c>
      <c r="G74" s="14">
        <v>10</v>
      </c>
      <c r="H74" s="26" t="e">
        <f>NA()</f>
        <v>#N/A</v>
      </c>
      <c r="I74" s="14">
        <v>23.8</v>
      </c>
      <c r="J74" s="26">
        <v>83.5</v>
      </c>
      <c r="K74" s="14">
        <v>18.6</v>
      </c>
    </row>
    <row r="75" spans="1:11" s="5" customFormat="1" ht="13.5">
      <c r="A75" s="10" t="s">
        <v>57</v>
      </c>
      <c r="B75" s="26">
        <v>9</v>
      </c>
      <c r="C75" s="14">
        <v>9.6</v>
      </c>
      <c r="D75" s="14">
        <v>45.4</v>
      </c>
      <c r="E75" s="14">
        <v>2.8</v>
      </c>
      <c r="F75" s="14">
        <v>9.7</v>
      </c>
      <c r="G75" s="14">
        <v>6.3</v>
      </c>
      <c r="H75" s="14">
        <v>47.4</v>
      </c>
      <c r="I75" s="14">
        <v>13.9</v>
      </c>
      <c r="J75" s="14">
        <v>34.4</v>
      </c>
      <c r="K75" s="14">
        <v>9.6</v>
      </c>
    </row>
    <row r="76" spans="1:11" s="5" customFormat="1" ht="13.5">
      <c r="A76" s="10" t="s">
        <v>58</v>
      </c>
      <c r="B76" s="26">
        <v>7.9</v>
      </c>
      <c r="C76" s="14">
        <v>11.7</v>
      </c>
      <c r="D76" s="14">
        <v>23.2</v>
      </c>
      <c r="E76" s="14">
        <v>5.4</v>
      </c>
      <c r="F76" s="14">
        <v>13.5</v>
      </c>
      <c r="G76" s="14">
        <v>2.6</v>
      </c>
      <c r="H76" s="14">
        <v>12.7</v>
      </c>
      <c r="I76" s="14">
        <v>9</v>
      </c>
      <c r="J76" s="14">
        <v>42.3</v>
      </c>
      <c r="K76" s="14">
        <v>7.9</v>
      </c>
    </row>
    <row r="77" spans="1:11" s="5" customFormat="1" ht="13.5">
      <c r="A77" s="10" t="s">
        <v>59</v>
      </c>
      <c r="B77" s="26">
        <v>11.4</v>
      </c>
      <c r="C77" s="14">
        <v>2.3</v>
      </c>
      <c r="D77" s="14">
        <v>39</v>
      </c>
      <c r="E77" s="14">
        <v>9.5</v>
      </c>
      <c r="F77" s="14">
        <v>24.1</v>
      </c>
      <c r="G77" s="14">
        <v>6.1</v>
      </c>
      <c r="H77" s="14">
        <v>21.1</v>
      </c>
      <c r="I77" s="14">
        <v>5.2</v>
      </c>
      <c r="J77" s="14">
        <v>25.4</v>
      </c>
      <c r="K77" s="14">
        <v>6.1</v>
      </c>
    </row>
    <row r="78" spans="1:11" s="5" customFormat="1" ht="13.5">
      <c r="A78" s="10" t="s">
        <v>60</v>
      </c>
      <c r="B78" s="26">
        <v>9</v>
      </c>
      <c r="C78" s="14">
        <v>12</v>
      </c>
      <c r="D78" s="26">
        <v>70.7</v>
      </c>
      <c r="E78" s="14">
        <v>24.1</v>
      </c>
      <c r="F78" s="14">
        <v>52.8</v>
      </c>
      <c r="G78" s="14">
        <v>12.1</v>
      </c>
      <c r="H78" s="26">
        <v>70.8</v>
      </c>
      <c r="I78" s="14">
        <v>19.3</v>
      </c>
      <c r="J78" s="14">
        <v>8.7</v>
      </c>
      <c r="K78" s="14">
        <v>5.1</v>
      </c>
    </row>
    <row r="79" spans="1:11" s="5" customFormat="1" ht="13.5">
      <c r="A79" s="10" t="s">
        <v>61</v>
      </c>
      <c r="B79" s="26">
        <v>22.5</v>
      </c>
      <c r="C79" s="14">
        <v>12.1</v>
      </c>
      <c r="D79" s="26" t="e">
        <f>NA()</f>
        <v>#N/A</v>
      </c>
      <c r="E79" s="14">
        <v>52.6</v>
      </c>
      <c r="F79" s="26">
        <v>68.5</v>
      </c>
      <c r="G79" s="14">
        <v>46.8</v>
      </c>
      <c r="H79" s="26">
        <v>118.8</v>
      </c>
      <c r="I79" s="14">
        <v>140.3</v>
      </c>
      <c r="J79" s="14">
        <v>3.9</v>
      </c>
      <c r="K79" s="14">
        <v>8.4</v>
      </c>
    </row>
    <row r="80" spans="1:11" s="5" customFormat="1" ht="13.5">
      <c r="A80" s="10" t="s">
        <v>62</v>
      </c>
      <c r="B80" s="26">
        <v>19.8</v>
      </c>
      <c r="C80" s="14">
        <v>30</v>
      </c>
      <c r="D80" s="26" t="e">
        <f>NA()</f>
        <v>#N/A</v>
      </c>
      <c r="E80" s="26">
        <v>145.6</v>
      </c>
      <c r="F80" s="26">
        <v>57.1</v>
      </c>
      <c r="G80" s="26">
        <v>68.4</v>
      </c>
      <c r="H80" s="26" t="e">
        <f>NA()</f>
        <v>#N/A</v>
      </c>
      <c r="I80" s="26" t="e">
        <f>NA()</f>
        <v>#N/A</v>
      </c>
      <c r="J80" s="14">
        <v>10.2</v>
      </c>
      <c r="K80" s="14">
        <v>14.1</v>
      </c>
    </row>
    <row r="81" spans="1:11" s="5" customFormat="1" ht="13.5">
      <c r="A81" s="10" t="s">
        <v>43</v>
      </c>
      <c r="B81" s="14">
        <v>23.3</v>
      </c>
      <c r="C81" s="14">
        <v>7.8</v>
      </c>
      <c r="D81" s="14">
        <v>51.4</v>
      </c>
      <c r="E81" s="14">
        <v>6.9</v>
      </c>
      <c r="F81" s="14">
        <v>85.1</v>
      </c>
      <c r="G81" s="14">
        <v>9.7</v>
      </c>
      <c r="H81" s="14">
        <v>24.5</v>
      </c>
      <c r="I81" s="14">
        <v>7.5</v>
      </c>
      <c r="J81" s="14">
        <v>13.1</v>
      </c>
      <c r="K81" s="14">
        <v>4.9</v>
      </c>
    </row>
    <row r="82" spans="1:11" s="5" customFormat="1" ht="13.5">
      <c r="A82" s="9"/>
      <c r="B82" s="14"/>
      <c r="C82" s="14"/>
      <c r="D82" s="14"/>
      <c r="E82" s="14"/>
      <c r="F82" s="14"/>
      <c r="G82" s="14"/>
      <c r="H82" s="14"/>
      <c r="I82" s="14"/>
      <c r="J82" s="14"/>
      <c r="K82" s="14"/>
    </row>
    <row r="83" spans="1:11" s="17" customFormat="1" ht="12.75" customHeight="1">
      <c r="A83" s="9" t="s">
        <v>63</v>
      </c>
      <c r="B83" s="14"/>
      <c r="C83" s="14"/>
      <c r="D83" s="14"/>
      <c r="E83" s="14"/>
      <c r="F83" s="14"/>
      <c r="G83" s="14"/>
      <c r="H83" s="14"/>
      <c r="I83" s="14"/>
      <c r="J83" s="32"/>
      <c r="K83" s="32"/>
    </row>
    <row r="84" spans="1:11" s="17" customFormat="1" ht="13.5">
      <c r="A84" s="10" t="s">
        <v>64</v>
      </c>
      <c r="B84" s="26">
        <v>2.9</v>
      </c>
      <c r="C84" s="26">
        <v>4.1</v>
      </c>
      <c r="D84" s="26">
        <v>32.7</v>
      </c>
      <c r="E84" s="26">
        <v>7.7</v>
      </c>
      <c r="F84" s="26">
        <v>36.1</v>
      </c>
      <c r="G84" s="26">
        <v>8.1</v>
      </c>
      <c r="H84" s="26">
        <v>19.9</v>
      </c>
      <c r="I84" s="26">
        <v>5.4</v>
      </c>
      <c r="J84" s="26">
        <v>14.4</v>
      </c>
      <c r="K84" s="26">
        <v>2.6</v>
      </c>
    </row>
    <row r="85" spans="1:11" s="17" customFormat="1" ht="13.5">
      <c r="A85" s="10" t="s">
        <v>65</v>
      </c>
      <c r="B85" s="26">
        <v>3.1</v>
      </c>
      <c r="C85" s="26">
        <v>6.8</v>
      </c>
      <c r="D85" s="26">
        <v>33.2</v>
      </c>
      <c r="E85" s="26">
        <v>2.7</v>
      </c>
      <c r="F85" s="26">
        <v>5.8</v>
      </c>
      <c r="G85" s="26">
        <v>7.4</v>
      </c>
      <c r="H85" s="26">
        <v>15.1</v>
      </c>
      <c r="I85" s="26">
        <v>6.3</v>
      </c>
      <c r="J85" s="26">
        <v>7.9</v>
      </c>
      <c r="K85" s="26">
        <v>4.6</v>
      </c>
    </row>
    <row r="86" spans="1:11" s="5" customFormat="1" ht="13.5">
      <c r="A86" s="23"/>
      <c r="B86" s="14"/>
      <c r="C86" s="14"/>
      <c r="D86" s="14"/>
      <c r="E86" s="14"/>
      <c r="F86" s="14"/>
      <c r="G86" s="14"/>
      <c r="H86" s="14"/>
      <c r="I86" s="14"/>
      <c r="J86" s="14"/>
      <c r="K86" s="14"/>
    </row>
    <row r="87" spans="1:11" s="5" customFormat="1" ht="13.5">
      <c r="A87" s="30" t="s">
        <v>66</v>
      </c>
      <c r="B87" s="14"/>
      <c r="C87" s="14"/>
      <c r="D87" s="14"/>
      <c r="E87" s="14"/>
      <c r="F87" s="14"/>
      <c r="G87" s="14"/>
      <c r="H87" s="14"/>
      <c r="I87" s="14"/>
      <c r="J87" s="14"/>
      <c r="K87" s="14"/>
    </row>
    <row r="88" spans="1:11" s="5" customFormat="1" ht="13.5">
      <c r="A88" s="23"/>
      <c r="B88" s="14"/>
      <c r="C88" s="14"/>
      <c r="D88" s="14"/>
      <c r="E88" s="14"/>
      <c r="F88" s="14"/>
      <c r="G88" s="14"/>
      <c r="H88" s="14"/>
      <c r="I88" s="14"/>
      <c r="J88" s="14"/>
      <c r="K88" s="14"/>
    </row>
    <row r="89" spans="1:11" s="17" customFormat="1" ht="13.5">
      <c r="A89" s="9" t="s">
        <v>67</v>
      </c>
      <c r="B89" s="14"/>
      <c r="C89" s="14"/>
      <c r="D89" s="14"/>
      <c r="E89" s="14"/>
      <c r="F89" s="14"/>
      <c r="G89" s="14"/>
      <c r="H89" s="14"/>
      <c r="I89" s="14"/>
      <c r="J89" s="32"/>
      <c r="K89" s="32"/>
    </row>
    <row r="90" spans="1:11" s="17" customFormat="1" ht="13.5">
      <c r="A90" s="10" t="s">
        <v>68</v>
      </c>
      <c r="B90" s="14">
        <v>8.4</v>
      </c>
      <c r="C90" s="14">
        <v>4.3</v>
      </c>
      <c r="D90" s="14">
        <v>34.3</v>
      </c>
      <c r="E90" s="14">
        <v>20.9</v>
      </c>
      <c r="F90" s="14">
        <v>16.9</v>
      </c>
      <c r="G90" s="14">
        <v>5.6</v>
      </c>
      <c r="H90" s="14">
        <v>37.5</v>
      </c>
      <c r="I90" s="14">
        <v>10.5</v>
      </c>
      <c r="J90" s="32">
        <v>12.9</v>
      </c>
      <c r="K90" s="32">
        <v>9.4</v>
      </c>
    </row>
    <row r="91" spans="1:11" s="17" customFormat="1" ht="13.5">
      <c r="A91" s="10" t="s">
        <v>69</v>
      </c>
      <c r="B91" s="14">
        <v>7.7</v>
      </c>
      <c r="C91" s="14">
        <v>4.3</v>
      </c>
      <c r="D91" s="14">
        <v>48</v>
      </c>
      <c r="E91" s="14">
        <v>9.2</v>
      </c>
      <c r="F91" s="14">
        <v>47.9</v>
      </c>
      <c r="G91" s="14">
        <v>10.9</v>
      </c>
      <c r="H91" s="14">
        <v>30.6</v>
      </c>
      <c r="I91" s="14">
        <v>8.2</v>
      </c>
      <c r="J91" s="32">
        <v>14.1</v>
      </c>
      <c r="K91" s="32">
        <v>4.9</v>
      </c>
    </row>
    <row r="92" spans="1:11" s="17" customFormat="1" ht="13.5">
      <c r="A92" s="10" t="s">
        <v>70</v>
      </c>
      <c r="B92" s="14">
        <v>7.2</v>
      </c>
      <c r="C92" s="14">
        <v>8.1</v>
      </c>
      <c r="D92" s="14">
        <v>137.7</v>
      </c>
      <c r="E92" s="14">
        <v>6.5</v>
      </c>
      <c r="F92" s="14">
        <v>46.7</v>
      </c>
      <c r="G92" s="14">
        <v>5.2</v>
      </c>
      <c r="H92" s="14">
        <v>31.4</v>
      </c>
      <c r="I92" s="14">
        <v>9.8</v>
      </c>
      <c r="J92" s="32">
        <v>9.6</v>
      </c>
      <c r="K92" s="32">
        <v>8.9</v>
      </c>
    </row>
    <row r="93" spans="1:11" s="17" customFormat="1" ht="13.5">
      <c r="A93" s="10" t="s">
        <v>71</v>
      </c>
      <c r="B93" s="14">
        <v>9.3</v>
      </c>
      <c r="C93" s="14">
        <v>6</v>
      </c>
      <c r="D93" s="14">
        <v>84.3</v>
      </c>
      <c r="E93" s="14">
        <v>12.2</v>
      </c>
      <c r="F93" s="14">
        <v>21.4</v>
      </c>
      <c r="G93" s="14">
        <v>9.3</v>
      </c>
      <c r="H93" s="14">
        <v>16.5</v>
      </c>
      <c r="I93" s="14">
        <v>9.1</v>
      </c>
      <c r="J93" s="32">
        <v>10.2</v>
      </c>
      <c r="K93" s="32">
        <v>14.3</v>
      </c>
    </row>
    <row r="94" spans="1:11" s="17" customFormat="1" ht="13.5">
      <c r="A94" s="10" t="s">
        <v>72</v>
      </c>
      <c r="B94" s="14">
        <v>17</v>
      </c>
      <c r="C94" s="14">
        <v>11.1</v>
      </c>
      <c r="D94" s="14">
        <v>34.3</v>
      </c>
      <c r="E94" s="14">
        <v>17</v>
      </c>
      <c r="F94" s="14">
        <v>14.9</v>
      </c>
      <c r="G94" s="14">
        <v>9.2</v>
      </c>
      <c r="H94" s="14">
        <v>36.2</v>
      </c>
      <c r="I94" s="14">
        <v>14.3</v>
      </c>
      <c r="J94" s="32">
        <v>21.2</v>
      </c>
      <c r="K94" s="32">
        <v>5.8</v>
      </c>
    </row>
    <row r="95" spans="1:11" s="17" customFormat="1" ht="13.5">
      <c r="A95" s="10" t="s">
        <v>73</v>
      </c>
      <c r="B95" s="14">
        <v>8</v>
      </c>
      <c r="C95" s="14">
        <v>11.1</v>
      </c>
      <c r="D95" s="14">
        <v>105.3</v>
      </c>
      <c r="E95" s="14">
        <v>7.2</v>
      </c>
      <c r="F95" s="14">
        <v>41.3</v>
      </c>
      <c r="G95" s="14">
        <v>12.4</v>
      </c>
      <c r="H95" s="14">
        <v>27.5</v>
      </c>
      <c r="I95" s="14">
        <v>8.9</v>
      </c>
      <c r="J95" s="32">
        <v>18.3</v>
      </c>
      <c r="K95" s="32">
        <v>9.4</v>
      </c>
    </row>
    <row r="96" spans="1:11" s="17" customFormat="1" ht="13.5">
      <c r="A96" s="10" t="s">
        <v>74</v>
      </c>
      <c r="B96" s="14">
        <v>14.2</v>
      </c>
      <c r="C96" s="14">
        <v>5.1</v>
      </c>
      <c r="D96" s="14">
        <v>61.3</v>
      </c>
      <c r="E96" s="14">
        <v>11.3</v>
      </c>
      <c r="F96" s="14">
        <v>16.1</v>
      </c>
      <c r="G96" s="14">
        <v>6.5</v>
      </c>
      <c r="H96" s="14">
        <v>20</v>
      </c>
      <c r="I96" s="14">
        <v>8.6</v>
      </c>
      <c r="J96" s="32">
        <v>9.5</v>
      </c>
      <c r="K96" s="32">
        <v>7.1</v>
      </c>
    </row>
    <row r="97" spans="1:11" s="17" customFormat="1" ht="13.5">
      <c r="A97" s="10" t="s">
        <v>75</v>
      </c>
      <c r="B97" s="14">
        <v>5</v>
      </c>
      <c r="C97" s="14">
        <v>3</v>
      </c>
      <c r="D97" s="14">
        <v>20.6</v>
      </c>
      <c r="E97" s="14">
        <v>4.4</v>
      </c>
      <c r="F97" s="14">
        <v>24.7</v>
      </c>
      <c r="G97" s="14">
        <v>9.9</v>
      </c>
      <c r="H97" s="14">
        <v>17</v>
      </c>
      <c r="I97" s="14">
        <v>10</v>
      </c>
      <c r="J97" s="32">
        <v>7.3</v>
      </c>
      <c r="K97" s="32">
        <v>5.6</v>
      </c>
    </row>
    <row r="98" spans="1:11" s="17" customFormat="1" ht="13.5">
      <c r="A98" s="10" t="s">
        <v>76</v>
      </c>
      <c r="B98" s="14">
        <v>5.6</v>
      </c>
      <c r="C98" s="14">
        <v>4.9</v>
      </c>
      <c r="D98" s="14">
        <v>30.3</v>
      </c>
      <c r="E98" s="14">
        <v>5.1</v>
      </c>
      <c r="F98" s="14">
        <v>18.8</v>
      </c>
      <c r="G98" s="14">
        <v>4.7</v>
      </c>
      <c r="H98" s="14">
        <v>18</v>
      </c>
      <c r="I98" s="14">
        <v>7.6</v>
      </c>
      <c r="J98" s="32">
        <v>12.3</v>
      </c>
      <c r="K98" s="32">
        <v>4.1</v>
      </c>
    </row>
    <row r="99" spans="1:11" s="17" customFormat="1" ht="13.5">
      <c r="A99" s="10" t="s">
        <v>77</v>
      </c>
      <c r="B99" s="14">
        <v>10.8</v>
      </c>
      <c r="C99" s="14">
        <v>4.9</v>
      </c>
      <c r="D99" s="14">
        <v>56.6</v>
      </c>
      <c r="E99" s="14">
        <v>6.3</v>
      </c>
      <c r="F99" s="14">
        <v>30.4</v>
      </c>
      <c r="G99" s="14">
        <v>5</v>
      </c>
      <c r="H99" s="14">
        <v>29.6</v>
      </c>
      <c r="I99" s="14">
        <v>15</v>
      </c>
      <c r="J99" s="32">
        <v>7.9</v>
      </c>
      <c r="K99" s="32">
        <v>7.3</v>
      </c>
    </row>
    <row r="100" spans="1:11" s="17" customFormat="1" ht="13.5">
      <c r="A100" s="10" t="s">
        <v>78</v>
      </c>
      <c r="B100" s="14">
        <v>7.6</v>
      </c>
      <c r="C100" s="14">
        <v>12.3</v>
      </c>
      <c r="D100" s="14">
        <v>30.6</v>
      </c>
      <c r="E100" s="14">
        <v>20</v>
      </c>
      <c r="F100" s="14">
        <v>28.2</v>
      </c>
      <c r="G100" s="14">
        <v>9.1</v>
      </c>
      <c r="H100" s="14">
        <v>31.5</v>
      </c>
      <c r="I100" s="14">
        <v>24.7</v>
      </c>
      <c r="J100" s="32">
        <v>10.9</v>
      </c>
      <c r="K100" s="32">
        <v>7.3</v>
      </c>
    </row>
    <row r="101" spans="1:11" s="17" customFormat="1" ht="13.5">
      <c r="A101" s="10" t="s">
        <v>79</v>
      </c>
      <c r="B101" s="14">
        <v>16.5</v>
      </c>
      <c r="C101" s="14">
        <v>19.7</v>
      </c>
      <c r="D101" s="26">
        <v>85</v>
      </c>
      <c r="E101" s="14">
        <v>16.8</v>
      </c>
      <c r="F101" s="14">
        <v>48.9</v>
      </c>
      <c r="G101" s="14">
        <v>11.3</v>
      </c>
      <c r="H101" s="26">
        <v>217.3</v>
      </c>
      <c r="I101" s="14">
        <v>22</v>
      </c>
      <c r="J101" s="32">
        <v>48</v>
      </c>
      <c r="K101" s="32">
        <v>12.4</v>
      </c>
    </row>
    <row r="102" spans="1:11" s="17" customFormat="1" ht="13.5">
      <c r="A102" s="10" t="s">
        <v>80</v>
      </c>
      <c r="B102" s="14">
        <v>17.4</v>
      </c>
      <c r="C102" s="14">
        <v>36.1</v>
      </c>
      <c r="D102" s="26">
        <v>83.5</v>
      </c>
      <c r="E102" s="14">
        <v>16</v>
      </c>
      <c r="F102" s="26">
        <v>49.9</v>
      </c>
      <c r="G102" s="14">
        <v>17.1</v>
      </c>
      <c r="H102" s="26">
        <v>75.4</v>
      </c>
      <c r="I102" s="14">
        <v>16.2</v>
      </c>
      <c r="J102" s="32">
        <v>25.8</v>
      </c>
      <c r="K102" s="32">
        <v>9.5</v>
      </c>
    </row>
    <row r="103" spans="1:11" s="17" customFormat="1" ht="13.5">
      <c r="A103" s="10" t="s">
        <v>81</v>
      </c>
      <c r="B103" s="32">
        <v>21</v>
      </c>
      <c r="C103" s="14">
        <v>25</v>
      </c>
      <c r="D103" s="26">
        <v>105</v>
      </c>
      <c r="E103" s="14">
        <v>37.2</v>
      </c>
      <c r="F103" s="26">
        <v>37.7</v>
      </c>
      <c r="G103" s="14">
        <v>10</v>
      </c>
      <c r="H103" s="26">
        <v>70.1</v>
      </c>
      <c r="I103" s="14">
        <v>17.6</v>
      </c>
      <c r="J103" s="32">
        <v>28.7</v>
      </c>
      <c r="K103" s="32">
        <v>13.9</v>
      </c>
    </row>
    <row r="104" spans="1:11" s="5" customFormat="1" ht="13.5">
      <c r="A104" s="24" t="s">
        <v>43</v>
      </c>
      <c r="B104" s="26">
        <v>13.5</v>
      </c>
      <c r="C104" s="26">
        <v>10.5</v>
      </c>
      <c r="D104" s="26">
        <v>119.8</v>
      </c>
      <c r="E104" s="26">
        <v>10.1</v>
      </c>
      <c r="F104" s="26">
        <v>33.9</v>
      </c>
      <c r="G104" s="26">
        <v>9.6</v>
      </c>
      <c r="H104" s="26">
        <v>62.1</v>
      </c>
      <c r="I104" s="26">
        <v>16.8</v>
      </c>
      <c r="J104" s="26">
        <v>22.5</v>
      </c>
      <c r="K104" s="26">
        <v>9.2</v>
      </c>
    </row>
    <row r="105" spans="1:11" s="5" customFormat="1" ht="13.5">
      <c r="A105" s="12"/>
      <c r="B105" s="14"/>
      <c r="C105" s="14"/>
      <c r="D105" s="14"/>
      <c r="E105" s="14"/>
      <c r="F105" s="14"/>
      <c r="G105" s="14"/>
      <c r="H105" s="14"/>
      <c r="I105" s="14"/>
      <c r="J105" s="14"/>
      <c r="K105" s="14"/>
    </row>
    <row r="106" spans="1:11" s="5" customFormat="1" ht="13.5">
      <c r="A106" s="9" t="s">
        <v>82</v>
      </c>
      <c r="B106" s="14"/>
      <c r="C106" s="14"/>
      <c r="D106" s="14"/>
      <c r="E106" s="14"/>
      <c r="F106" s="14"/>
      <c r="G106" s="14"/>
      <c r="H106" s="14"/>
      <c r="I106" s="14"/>
      <c r="J106" s="14"/>
      <c r="K106" s="14"/>
    </row>
    <row r="107" spans="1:11" s="5" customFormat="1" ht="13.5">
      <c r="A107" s="10" t="s">
        <v>83</v>
      </c>
      <c r="B107" s="26">
        <v>3.1</v>
      </c>
      <c r="C107" s="26">
        <v>3</v>
      </c>
      <c r="D107" s="26">
        <v>35.1</v>
      </c>
      <c r="E107" s="26">
        <v>3.7</v>
      </c>
      <c r="F107" s="26">
        <v>8.1</v>
      </c>
      <c r="G107" s="26">
        <v>2.3</v>
      </c>
      <c r="H107" s="26">
        <v>14.3</v>
      </c>
      <c r="I107" s="26">
        <v>4.1</v>
      </c>
      <c r="J107" s="26">
        <v>2.4</v>
      </c>
      <c r="K107" s="26">
        <v>2.8</v>
      </c>
    </row>
    <row r="108" spans="1:11" s="5" customFormat="1" ht="13.5">
      <c r="A108" s="10" t="s">
        <v>99</v>
      </c>
      <c r="B108" s="26">
        <v>17.8</v>
      </c>
      <c r="C108" s="26">
        <v>6.3</v>
      </c>
      <c r="D108" s="26">
        <v>24.5</v>
      </c>
      <c r="E108" s="26">
        <v>5.9</v>
      </c>
      <c r="F108" s="26">
        <v>35.3</v>
      </c>
      <c r="G108" s="26">
        <v>4.5</v>
      </c>
      <c r="H108" s="26">
        <v>34.2</v>
      </c>
      <c r="I108" s="26">
        <v>17.3</v>
      </c>
      <c r="J108" s="26">
        <v>28.8</v>
      </c>
      <c r="K108" s="26">
        <v>4.2</v>
      </c>
    </row>
    <row r="109" spans="1:11" s="5" customFormat="1" ht="13.5">
      <c r="A109" s="10" t="s">
        <v>84</v>
      </c>
      <c r="B109" s="26">
        <v>13.3</v>
      </c>
      <c r="C109" s="26">
        <v>5.7</v>
      </c>
      <c r="D109" s="26">
        <v>53.8</v>
      </c>
      <c r="E109" s="26">
        <v>12.9</v>
      </c>
      <c r="F109" s="26">
        <v>41.4</v>
      </c>
      <c r="G109" s="26">
        <v>6.1</v>
      </c>
      <c r="H109" s="26">
        <v>35.4</v>
      </c>
      <c r="I109" s="26">
        <v>7.8</v>
      </c>
      <c r="J109" s="26">
        <v>9.8</v>
      </c>
      <c r="K109" s="26">
        <v>9</v>
      </c>
    </row>
    <row r="110" spans="1:11" s="5" customFormat="1" ht="13.5">
      <c r="A110" s="10" t="s">
        <v>85</v>
      </c>
      <c r="B110" s="26">
        <v>6.4</v>
      </c>
      <c r="C110" s="26">
        <v>3.4</v>
      </c>
      <c r="D110" s="26">
        <v>26.7</v>
      </c>
      <c r="E110" s="26">
        <v>5.5</v>
      </c>
      <c r="F110" s="26">
        <v>16.4</v>
      </c>
      <c r="G110" s="26">
        <v>3.3</v>
      </c>
      <c r="H110" s="26">
        <v>27.5</v>
      </c>
      <c r="I110" s="26">
        <v>7.3</v>
      </c>
      <c r="J110" s="26">
        <v>8.5</v>
      </c>
      <c r="K110" s="26">
        <v>3</v>
      </c>
    </row>
    <row r="111" spans="1:11" s="5" customFormat="1" ht="13.5">
      <c r="A111" s="10" t="s">
        <v>86</v>
      </c>
      <c r="B111" s="26">
        <v>64.4</v>
      </c>
      <c r="C111" s="26">
        <v>30.9</v>
      </c>
      <c r="D111" s="26">
        <v>99.9</v>
      </c>
      <c r="E111" s="26">
        <v>27.1</v>
      </c>
      <c r="F111" s="26">
        <v>182.3</v>
      </c>
      <c r="G111" s="26">
        <v>29.1</v>
      </c>
      <c r="H111" s="26">
        <v>147.4</v>
      </c>
      <c r="I111" s="26">
        <v>38.8</v>
      </c>
      <c r="J111" s="26">
        <v>80</v>
      </c>
      <c r="K111" s="26">
        <v>15.1</v>
      </c>
    </row>
    <row r="112" spans="1:11" s="5" customFormat="1" ht="13.5">
      <c r="A112" s="12"/>
      <c r="B112" s="14"/>
      <c r="C112" s="14"/>
      <c r="D112" s="14"/>
      <c r="E112" s="14"/>
      <c r="F112" s="14"/>
      <c r="G112" s="14"/>
      <c r="H112" s="14"/>
      <c r="I112" s="14"/>
      <c r="J112" s="14"/>
      <c r="K112" s="14"/>
    </row>
    <row r="113" spans="1:11" s="5" customFormat="1" ht="13.5">
      <c r="A113" s="9" t="s">
        <v>87</v>
      </c>
      <c r="B113" s="14"/>
      <c r="C113" s="14"/>
      <c r="D113" s="14"/>
      <c r="E113" s="14"/>
      <c r="F113" s="14"/>
      <c r="G113" s="14"/>
      <c r="H113" s="14"/>
      <c r="I113" s="14"/>
      <c r="J113" s="14"/>
      <c r="K113" s="14"/>
    </row>
    <row r="114" spans="1:11" s="5" customFormat="1" ht="13.5">
      <c r="A114" s="10" t="s">
        <v>88</v>
      </c>
      <c r="B114" s="26">
        <v>23.6</v>
      </c>
      <c r="C114" s="26">
        <v>17.2</v>
      </c>
      <c r="D114" s="26">
        <v>83.3</v>
      </c>
      <c r="E114" s="26">
        <v>11.5</v>
      </c>
      <c r="F114" s="26">
        <v>54.2</v>
      </c>
      <c r="G114" s="26">
        <v>11.9</v>
      </c>
      <c r="H114" s="26">
        <v>45.8</v>
      </c>
      <c r="I114" s="26">
        <v>15.9</v>
      </c>
      <c r="J114" s="26">
        <v>36</v>
      </c>
      <c r="K114" s="26">
        <v>7.5</v>
      </c>
    </row>
    <row r="115" spans="1:11" s="5" customFormat="1" ht="13.5">
      <c r="A115" s="10" t="s">
        <v>89</v>
      </c>
      <c r="B115" s="26">
        <v>20.1</v>
      </c>
      <c r="C115" s="26">
        <v>22.7</v>
      </c>
      <c r="D115" s="26">
        <v>66.9</v>
      </c>
      <c r="E115" s="26">
        <v>10.5</v>
      </c>
      <c r="F115" s="26">
        <v>61.7</v>
      </c>
      <c r="G115" s="26">
        <v>8.9</v>
      </c>
      <c r="H115" s="26">
        <v>36.5</v>
      </c>
      <c r="I115" s="26">
        <v>19.9</v>
      </c>
      <c r="J115" s="26">
        <v>12.1</v>
      </c>
      <c r="K115" s="26">
        <v>6.7</v>
      </c>
    </row>
    <row r="116" spans="1:11" s="5" customFormat="1" ht="13.5">
      <c r="A116" s="10" t="s">
        <v>90</v>
      </c>
      <c r="B116" s="26">
        <v>5.8</v>
      </c>
      <c r="C116" s="26">
        <v>4.4</v>
      </c>
      <c r="D116" s="26">
        <v>22.8</v>
      </c>
      <c r="E116" s="26">
        <v>4</v>
      </c>
      <c r="F116" s="26">
        <v>14.6</v>
      </c>
      <c r="G116" s="26">
        <v>6.8</v>
      </c>
      <c r="H116" s="26">
        <v>27.1</v>
      </c>
      <c r="I116" s="26">
        <v>7.8</v>
      </c>
      <c r="J116" s="26">
        <v>6.8</v>
      </c>
      <c r="K116" s="26">
        <v>6.2</v>
      </c>
    </row>
    <row r="117" spans="1:11" s="5" customFormat="1" ht="13.5">
      <c r="A117" s="10" t="s">
        <v>91</v>
      </c>
      <c r="B117" s="26">
        <v>6</v>
      </c>
      <c r="C117" s="26">
        <v>2.8</v>
      </c>
      <c r="D117" s="26">
        <v>32.2</v>
      </c>
      <c r="E117" s="26">
        <v>8.2</v>
      </c>
      <c r="F117" s="26">
        <v>10.4</v>
      </c>
      <c r="G117" s="26">
        <v>2.8</v>
      </c>
      <c r="H117" s="26">
        <v>24.7</v>
      </c>
      <c r="I117" s="26">
        <v>5.8</v>
      </c>
      <c r="J117" s="26">
        <v>9.7</v>
      </c>
      <c r="K117" s="26">
        <v>7.3</v>
      </c>
    </row>
    <row r="118" spans="1:11" s="5" customFormat="1" ht="13.5">
      <c r="A118" s="10" t="s">
        <v>92</v>
      </c>
      <c r="B118" s="26">
        <v>4.9</v>
      </c>
      <c r="C118" s="26">
        <v>3.1</v>
      </c>
      <c r="D118" s="26">
        <v>57.6</v>
      </c>
      <c r="E118" s="26">
        <v>6.2</v>
      </c>
      <c r="F118" s="26">
        <v>23.2</v>
      </c>
      <c r="G118" s="26">
        <v>4.7</v>
      </c>
      <c r="H118" s="26">
        <v>14.5</v>
      </c>
      <c r="I118" s="26">
        <v>8.5</v>
      </c>
      <c r="J118" s="26">
        <v>5.1</v>
      </c>
      <c r="K118" s="26">
        <v>2.7</v>
      </c>
    </row>
    <row r="119" spans="1:11" s="5" customFormat="1" ht="13.5">
      <c r="A119" s="10" t="s">
        <v>93</v>
      </c>
      <c r="B119" s="26">
        <v>8.3</v>
      </c>
      <c r="C119" s="26">
        <v>2.9</v>
      </c>
      <c r="D119" s="26">
        <v>35.4</v>
      </c>
      <c r="E119" s="26">
        <v>5.7</v>
      </c>
      <c r="F119" s="26">
        <v>10.1</v>
      </c>
      <c r="G119" s="26">
        <v>3.5</v>
      </c>
      <c r="H119" s="26">
        <v>17.2</v>
      </c>
      <c r="I119" s="26">
        <v>7.8</v>
      </c>
      <c r="J119" s="26">
        <v>8.9</v>
      </c>
      <c r="K119" s="26">
        <v>7.5</v>
      </c>
    </row>
    <row r="120" spans="1:11" s="5" customFormat="1" ht="13.5">
      <c r="A120" s="10" t="s">
        <v>94</v>
      </c>
      <c r="B120" s="26">
        <v>5.8</v>
      </c>
      <c r="C120" s="26">
        <v>5</v>
      </c>
      <c r="D120" s="26">
        <v>73.6</v>
      </c>
      <c r="E120" s="26">
        <v>4</v>
      </c>
      <c r="F120" s="26">
        <v>16</v>
      </c>
      <c r="G120" s="26">
        <v>5.3</v>
      </c>
      <c r="H120" s="26">
        <v>25.3</v>
      </c>
      <c r="I120" s="26">
        <v>8.2</v>
      </c>
      <c r="J120" s="26">
        <v>12.8</v>
      </c>
      <c r="K120" s="26">
        <v>13.3</v>
      </c>
    </row>
    <row r="121" spans="1:11" s="5" customFormat="1" ht="13.5">
      <c r="A121" s="10" t="s">
        <v>95</v>
      </c>
      <c r="B121" s="26">
        <v>8.9</v>
      </c>
      <c r="C121" s="26">
        <v>24.8</v>
      </c>
      <c r="D121" s="26">
        <v>80.4</v>
      </c>
      <c r="E121" s="26">
        <v>9.3</v>
      </c>
      <c r="F121" s="26">
        <v>26</v>
      </c>
      <c r="G121" s="26">
        <v>8</v>
      </c>
      <c r="H121" s="26">
        <v>47.2</v>
      </c>
      <c r="I121" s="26">
        <v>31.9</v>
      </c>
      <c r="J121" s="26">
        <v>20.6</v>
      </c>
      <c r="K121" s="26">
        <v>16.9</v>
      </c>
    </row>
    <row r="122" spans="1:11" ht="12.75">
      <c r="A122" s="39"/>
      <c r="B122" s="39"/>
      <c r="C122" s="39"/>
      <c r="D122" s="39"/>
      <c r="E122" s="39"/>
      <c r="F122" s="39"/>
      <c r="G122" s="39"/>
      <c r="H122" s="39"/>
      <c r="I122" s="39"/>
      <c r="J122" s="39"/>
      <c r="K122" s="39"/>
    </row>
    <row r="123" ht="12.75">
      <c r="A123" s="33"/>
    </row>
    <row r="124" spans="1:11" ht="30" customHeight="1">
      <c r="A124" s="68" t="s">
        <v>96</v>
      </c>
      <c r="B124" s="69"/>
      <c r="C124" s="69"/>
      <c r="D124" s="69"/>
      <c r="E124" s="69"/>
      <c r="F124" s="69"/>
      <c r="G124" s="69"/>
      <c r="H124" s="69"/>
      <c r="I124" s="69"/>
      <c r="J124" s="69"/>
      <c r="K124" s="69"/>
    </row>
    <row r="125" spans="1:11" s="2" customFormat="1" ht="30" customHeight="1">
      <c r="A125" s="68" t="s">
        <v>97</v>
      </c>
      <c r="B125" s="68"/>
      <c r="C125" s="68"/>
      <c r="D125" s="68"/>
      <c r="E125" s="68"/>
      <c r="F125" s="68"/>
      <c r="G125" s="68"/>
      <c r="H125" s="68"/>
      <c r="I125" s="68"/>
      <c r="J125" s="68"/>
      <c r="K125" s="69"/>
    </row>
    <row r="126" spans="1:11" ht="139.5" customHeight="1">
      <c r="A126" s="65" t="str">
        <f>'A11 - Vehicles by HH Comp'!A129:K129</f>
        <v>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v>
      </c>
      <c r="B126" s="69"/>
      <c r="C126" s="69"/>
      <c r="D126" s="69"/>
      <c r="E126" s="69"/>
      <c r="F126" s="69"/>
      <c r="G126" s="69"/>
      <c r="H126" s="69"/>
      <c r="I126" s="69"/>
      <c r="J126" s="69"/>
      <c r="K126" s="69"/>
    </row>
    <row r="127" spans="1:11" ht="139.5" customHeight="1">
      <c r="A127" s="65" t="str">
        <f>'A11 - Vehicles by HH Comp'!A130:K130</f>
        <v>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v>
      </c>
      <c r="B127" s="69"/>
      <c r="C127" s="69"/>
      <c r="D127" s="69"/>
      <c r="E127" s="69"/>
      <c r="F127" s="69"/>
      <c r="G127" s="69"/>
      <c r="H127" s="69"/>
      <c r="I127" s="69"/>
      <c r="J127" s="69"/>
      <c r="K127" s="69"/>
    </row>
  </sheetData>
  <mergeCells count="11">
    <mergeCell ref="A125:K125"/>
    <mergeCell ref="A126:K126"/>
    <mergeCell ref="A127:K127"/>
    <mergeCell ref="J2:K2"/>
    <mergeCell ref="A1:K1"/>
    <mergeCell ref="A2:A3"/>
    <mergeCell ref="A124:K124"/>
    <mergeCell ref="B2:C2"/>
    <mergeCell ref="D2:E2"/>
    <mergeCell ref="F2:G2"/>
    <mergeCell ref="H2:I2"/>
  </mergeCells>
  <conditionalFormatting sqref="A38:A45 A89:A121 A11:A36 A124">
    <cfRule type="cellIs" priority="1" dxfId="0" operator="equal" stopIfTrue="1">
      <formula>"0 then Q"</formula>
    </cfRule>
  </conditionalFormatting>
  <conditionalFormatting sqref="B12:K121">
    <cfRule type="cellIs" priority="2" dxfId="3" operator="equal" stopIfTrue="1">
      <formula>"*"</formula>
    </cfRule>
  </conditionalFormatting>
  <printOptions/>
  <pageMargins left="0.75" right="0.75" top="1" bottom="1" header="0.5" footer="0.5"/>
  <pageSetup fitToHeight="99" fitToWidth="1" horizontalDpi="600" verticalDpi="600" orientation="landscape" scale="88" r:id="rId1"/>
  <headerFooter alignWithMargins="0">
    <oddFooter>&amp;C&amp;"Courier New,Regular"Page A-&amp;P of A-&amp;N</oddFooter>
  </headerFooter>
</worksheet>
</file>

<file path=xl/worksheets/sheet4.xml><?xml version="1.0" encoding="utf-8"?>
<worksheet xmlns="http://schemas.openxmlformats.org/spreadsheetml/2006/main" xmlns:r="http://schemas.openxmlformats.org/officeDocument/2006/relationships">
  <sheetPr codeName="Sheet50">
    <pageSetUpPr fitToPage="1"/>
  </sheetPr>
  <dimension ref="A1:O142"/>
  <sheetViews>
    <sheetView workbookViewId="0" topLeftCell="A1">
      <pane xSplit="1" ySplit="3" topLeftCell="B4" activePane="bottomRight" state="frozen"/>
      <selection pane="topLeft" activeCell="B3" sqref="B3"/>
      <selection pane="topRight" activeCell="B3" sqref="B3"/>
      <selection pane="bottomLeft" activeCell="B3" sqref="B3"/>
      <selection pane="bottomRight" activeCell="A1" sqref="A1:K1"/>
    </sheetView>
  </sheetViews>
  <sheetFormatPr defaultColWidth="9.140625" defaultRowHeight="12.75"/>
  <cols>
    <col min="1" max="1" width="40.7109375" style="34" customWidth="1"/>
    <col min="2" max="11" width="9.7109375" style="34" customWidth="1"/>
  </cols>
  <sheetData>
    <row r="1" spans="1:11" s="41" customFormat="1" ht="60" customHeight="1">
      <c r="A1" s="72" t="s">
        <v>126</v>
      </c>
      <c r="B1" s="72"/>
      <c r="C1" s="72"/>
      <c r="D1" s="72"/>
      <c r="E1" s="72"/>
      <c r="F1" s="72"/>
      <c r="G1" s="72"/>
      <c r="H1" s="72"/>
      <c r="I1" s="72"/>
      <c r="J1" s="73"/>
      <c r="K1" s="73"/>
    </row>
    <row r="2" spans="1:11" s="5" customFormat="1" ht="39.75" customHeight="1">
      <c r="A2" s="74" t="s">
        <v>0</v>
      </c>
      <c r="B2" s="76" t="s">
        <v>100</v>
      </c>
      <c r="C2" s="76"/>
      <c r="D2" s="76" t="s">
        <v>118</v>
      </c>
      <c r="E2" s="76"/>
      <c r="F2" s="76" t="s">
        <v>119</v>
      </c>
      <c r="G2" s="76"/>
      <c r="H2" s="76" t="s">
        <v>120</v>
      </c>
      <c r="I2" s="76"/>
      <c r="J2" s="70" t="s">
        <v>121</v>
      </c>
      <c r="K2" s="71"/>
    </row>
    <row r="3" spans="1:11" s="5" customFormat="1" ht="39.75" customHeight="1">
      <c r="A3" s="75"/>
      <c r="B3" s="3" t="s">
        <v>101</v>
      </c>
      <c r="C3" s="3" t="s">
        <v>102</v>
      </c>
      <c r="D3" s="3" t="s">
        <v>101</v>
      </c>
      <c r="E3" s="3" t="s">
        <v>102</v>
      </c>
      <c r="F3" s="3" t="s">
        <v>101</v>
      </c>
      <c r="G3" s="3" t="s">
        <v>102</v>
      </c>
      <c r="H3" s="3" t="s">
        <v>101</v>
      </c>
      <c r="I3" s="3" t="s">
        <v>102</v>
      </c>
      <c r="J3" s="3" t="s">
        <v>101</v>
      </c>
      <c r="K3" s="1" t="s">
        <v>102</v>
      </c>
    </row>
    <row r="4" spans="1:11" ht="12.75">
      <c r="A4" s="35"/>
      <c r="B4" s="36"/>
      <c r="C4" s="36"/>
      <c r="D4" s="36"/>
      <c r="E4" s="36"/>
      <c r="F4" s="36"/>
      <c r="G4" s="36"/>
      <c r="H4" s="36"/>
      <c r="I4" s="36"/>
      <c r="J4" s="36"/>
      <c r="K4" s="36"/>
    </row>
    <row r="5" spans="1:11" ht="10.5" customHeight="1">
      <c r="A5" s="35"/>
      <c r="B5" s="37"/>
      <c r="C5" s="37"/>
      <c r="D5" s="37"/>
      <c r="E5" s="37"/>
      <c r="F5" s="37"/>
      <c r="G5" s="37"/>
      <c r="H5" s="37"/>
      <c r="I5" s="37"/>
      <c r="J5" s="37"/>
      <c r="K5" s="37"/>
    </row>
    <row r="6" ht="12.75" customHeight="1">
      <c r="A6" s="31" t="s">
        <v>1</v>
      </c>
    </row>
    <row r="7" ht="12.75" customHeight="1">
      <c r="A7" s="31"/>
    </row>
    <row r="8" ht="12.75" customHeight="1">
      <c r="A8" s="38"/>
    </row>
    <row r="9" spans="1:11" ht="12.75" customHeight="1">
      <c r="A9" s="6" t="s">
        <v>2</v>
      </c>
      <c r="B9" s="15">
        <v>2775</v>
      </c>
      <c r="C9" s="15">
        <v>4503</v>
      </c>
      <c r="D9" s="15">
        <v>232</v>
      </c>
      <c r="E9" s="15">
        <v>2694</v>
      </c>
      <c r="F9" s="15">
        <v>539</v>
      </c>
      <c r="G9" s="15">
        <v>2965</v>
      </c>
      <c r="H9" s="15">
        <v>185</v>
      </c>
      <c r="I9" s="15">
        <v>954</v>
      </c>
      <c r="J9" s="15">
        <v>1905</v>
      </c>
      <c r="K9" s="15">
        <v>4170</v>
      </c>
    </row>
    <row r="10" spans="1:11" ht="12.75" customHeight="1">
      <c r="A10" s="38"/>
      <c r="B10" s="15"/>
      <c r="C10" s="15"/>
      <c r="D10" s="15"/>
      <c r="E10" s="15"/>
      <c r="F10" s="15"/>
      <c r="G10" s="15"/>
      <c r="H10" s="15"/>
      <c r="I10" s="15"/>
      <c r="J10" s="15"/>
      <c r="K10" s="15"/>
    </row>
    <row r="11" spans="1:11" s="5" customFormat="1" ht="13.5">
      <c r="A11" s="9" t="s">
        <v>3</v>
      </c>
      <c r="B11" s="22"/>
      <c r="C11" s="22"/>
      <c r="D11" s="22"/>
      <c r="E11" s="22"/>
      <c r="F11" s="22"/>
      <c r="G11" s="22"/>
      <c r="H11" s="22"/>
      <c r="I11" s="22"/>
      <c r="J11" s="22"/>
      <c r="K11" s="22"/>
    </row>
    <row r="12" spans="1:11" s="5" customFormat="1" ht="13.5">
      <c r="A12" s="10" t="s">
        <v>4</v>
      </c>
      <c r="B12" s="27">
        <v>472</v>
      </c>
      <c r="C12" s="27">
        <v>853</v>
      </c>
      <c r="D12" s="27">
        <v>41</v>
      </c>
      <c r="E12" s="27">
        <v>492</v>
      </c>
      <c r="F12" s="27">
        <v>116</v>
      </c>
      <c r="G12" s="27">
        <v>600</v>
      </c>
      <c r="H12" s="27">
        <v>32</v>
      </c>
      <c r="I12" s="27">
        <v>155</v>
      </c>
      <c r="J12" s="27">
        <v>324</v>
      </c>
      <c r="K12" s="27">
        <v>755</v>
      </c>
    </row>
    <row r="13" spans="1:11" s="5" customFormat="1" ht="13.5">
      <c r="A13" s="11" t="s">
        <v>5</v>
      </c>
      <c r="B13" s="27">
        <v>128</v>
      </c>
      <c r="C13" s="27">
        <v>273</v>
      </c>
      <c r="D13" s="27">
        <v>9</v>
      </c>
      <c r="E13" s="27">
        <v>145</v>
      </c>
      <c r="F13" s="27">
        <v>40</v>
      </c>
      <c r="G13" s="27">
        <v>166</v>
      </c>
      <c r="H13" s="27">
        <v>15</v>
      </c>
      <c r="I13" s="27">
        <v>52</v>
      </c>
      <c r="J13" s="27">
        <v>106</v>
      </c>
      <c r="K13" s="27">
        <v>219</v>
      </c>
    </row>
    <row r="14" spans="1:11" s="5" customFormat="1" ht="13.5">
      <c r="A14" s="11" t="s">
        <v>6</v>
      </c>
      <c r="B14" s="27">
        <v>344</v>
      </c>
      <c r="C14" s="27">
        <v>580</v>
      </c>
      <c r="D14" s="27">
        <v>32</v>
      </c>
      <c r="E14" s="27">
        <v>347</v>
      </c>
      <c r="F14" s="27">
        <v>76</v>
      </c>
      <c r="G14" s="27">
        <v>434</v>
      </c>
      <c r="H14" s="27">
        <v>17</v>
      </c>
      <c r="I14" s="27">
        <v>103</v>
      </c>
      <c r="J14" s="27">
        <v>218</v>
      </c>
      <c r="K14" s="27">
        <v>536</v>
      </c>
    </row>
    <row r="15" spans="1:11" s="5" customFormat="1" ht="13.5">
      <c r="A15" s="10" t="s">
        <v>7</v>
      </c>
      <c r="B15" s="27">
        <v>686</v>
      </c>
      <c r="C15" s="27">
        <v>1179</v>
      </c>
      <c r="D15" s="27">
        <v>59</v>
      </c>
      <c r="E15" s="27">
        <v>736</v>
      </c>
      <c r="F15" s="27">
        <v>139</v>
      </c>
      <c r="G15" s="27">
        <v>771</v>
      </c>
      <c r="H15" s="27">
        <v>54</v>
      </c>
      <c r="I15" s="27">
        <v>287</v>
      </c>
      <c r="J15" s="27">
        <v>529</v>
      </c>
      <c r="K15" s="27">
        <v>1136</v>
      </c>
    </row>
    <row r="16" spans="1:11" s="5" customFormat="1" ht="13.5">
      <c r="A16" s="11" t="s">
        <v>8</v>
      </c>
      <c r="B16" s="27">
        <v>476</v>
      </c>
      <c r="C16" s="27">
        <v>782</v>
      </c>
      <c r="D16" s="27">
        <v>36</v>
      </c>
      <c r="E16" s="27">
        <v>494</v>
      </c>
      <c r="F16" s="27">
        <v>83</v>
      </c>
      <c r="G16" s="27">
        <v>525</v>
      </c>
      <c r="H16" s="27">
        <v>40</v>
      </c>
      <c r="I16" s="27">
        <v>185</v>
      </c>
      <c r="J16" s="27">
        <v>343</v>
      </c>
      <c r="K16" s="27">
        <v>787</v>
      </c>
    </row>
    <row r="17" spans="1:11" s="5" customFormat="1" ht="13.5">
      <c r="A17" s="11" t="s">
        <v>9</v>
      </c>
      <c r="B17" s="27">
        <v>210</v>
      </c>
      <c r="C17" s="27">
        <v>397</v>
      </c>
      <c r="D17" s="27">
        <v>23</v>
      </c>
      <c r="E17" s="27">
        <v>242</v>
      </c>
      <c r="F17" s="27">
        <v>56</v>
      </c>
      <c r="G17" s="27">
        <v>246</v>
      </c>
      <c r="H17" s="27">
        <v>14</v>
      </c>
      <c r="I17" s="27">
        <v>102</v>
      </c>
      <c r="J17" s="27">
        <v>186</v>
      </c>
      <c r="K17" s="27">
        <v>349</v>
      </c>
    </row>
    <row r="18" spans="1:11" s="5" customFormat="1" ht="13.5">
      <c r="A18" s="10" t="s">
        <v>10</v>
      </c>
      <c r="B18" s="27">
        <v>991</v>
      </c>
      <c r="C18" s="27">
        <v>1501</v>
      </c>
      <c r="D18" s="27">
        <v>85</v>
      </c>
      <c r="E18" s="27">
        <v>822</v>
      </c>
      <c r="F18" s="27">
        <v>152</v>
      </c>
      <c r="G18" s="27">
        <v>920</v>
      </c>
      <c r="H18" s="27">
        <v>49</v>
      </c>
      <c r="I18" s="27">
        <v>310</v>
      </c>
      <c r="J18" s="27">
        <v>653</v>
      </c>
      <c r="K18" s="27">
        <v>1425</v>
      </c>
    </row>
    <row r="19" spans="1:11" s="5" customFormat="1" ht="13.5">
      <c r="A19" s="11" t="s">
        <v>11</v>
      </c>
      <c r="B19" s="27">
        <v>571</v>
      </c>
      <c r="C19" s="27">
        <v>847</v>
      </c>
      <c r="D19" s="27">
        <v>54</v>
      </c>
      <c r="E19" s="27">
        <v>432</v>
      </c>
      <c r="F19" s="27">
        <v>86</v>
      </c>
      <c r="G19" s="27">
        <v>495</v>
      </c>
      <c r="H19" s="27">
        <v>29</v>
      </c>
      <c r="I19" s="27">
        <v>165</v>
      </c>
      <c r="J19" s="27">
        <v>377</v>
      </c>
      <c r="K19" s="27">
        <v>815</v>
      </c>
    </row>
    <row r="20" spans="1:11" s="5" customFormat="1" ht="13.5">
      <c r="A20" s="11" t="s">
        <v>12</v>
      </c>
      <c r="B20" s="27">
        <v>160</v>
      </c>
      <c r="C20" s="27">
        <v>272</v>
      </c>
      <c r="D20" s="27">
        <v>12</v>
      </c>
      <c r="E20" s="27">
        <v>152</v>
      </c>
      <c r="F20" s="27">
        <v>21</v>
      </c>
      <c r="G20" s="27">
        <v>139</v>
      </c>
      <c r="H20" s="27">
        <v>9</v>
      </c>
      <c r="I20" s="27">
        <v>63</v>
      </c>
      <c r="J20" s="27">
        <v>116</v>
      </c>
      <c r="K20" s="27">
        <v>235</v>
      </c>
    </row>
    <row r="21" spans="1:11" s="5" customFormat="1" ht="13.5">
      <c r="A21" s="11" t="s">
        <v>13</v>
      </c>
      <c r="B21" s="27">
        <v>260</v>
      </c>
      <c r="C21" s="27">
        <v>382</v>
      </c>
      <c r="D21" s="27">
        <v>19</v>
      </c>
      <c r="E21" s="27">
        <v>238</v>
      </c>
      <c r="F21" s="27">
        <v>45</v>
      </c>
      <c r="G21" s="27">
        <v>286</v>
      </c>
      <c r="H21" s="27">
        <v>11</v>
      </c>
      <c r="I21" s="27">
        <v>82</v>
      </c>
      <c r="J21" s="27">
        <v>160</v>
      </c>
      <c r="K21" s="27">
        <v>375</v>
      </c>
    </row>
    <row r="22" spans="1:11" s="5" customFormat="1" ht="13.5">
      <c r="A22" s="10" t="s">
        <v>14</v>
      </c>
      <c r="B22" s="27">
        <v>626</v>
      </c>
      <c r="C22" s="27">
        <v>970</v>
      </c>
      <c r="D22" s="27">
        <v>47</v>
      </c>
      <c r="E22" s="27">
        <v>644</v>
      </c>
      <c r="F22" s="27">
        <v>132</v>
      </c>
      <c r="G22" s="27">
        <v>674</v>
      </c>
      <c r="H22" s="27">
        <v>50</v>
      </c>
      <c r="I22" s="27">
        <v>202</v>
      </c>
      <c r="J22" s="27">
        <v>399</v>
      </c>
      <c r="K22" s="27">
        <v>854</v>
      </c>
    </row>
    <row r="23" spans="1:11" s="5" customFormat="1" ht="13.5">
      <c r="A23" s="11" t="s">
        <v>15</v>
      </c>
      <c r="B23" s="27">
        <v>209</v>
      </c>
      <c r="C23" s="27">
        <v>310</v>
      </c>
      <c r="D23" s="27">
        <v>15</v>
      </c>
      <c r="E23" s="27">
        <v>223</v>
      </c>
      <c r="F23" s="27">
        <v>43</v>
      </c>
      <c r="G23" s="27">
        <v>213</v>
      </c>
      <c r="H23" s="27">
        <v>15</v>
      </c>
      <c r="I23" s="27">
        <v>70</v>
      </c>
      <c r="J23" s="27">
        <v>132</v>
      </c>
      <c r="K23" s="27">
        <v>294</v>
      </c>
    </row>
    <row r="24" spans="1:11" s="5" customFormat="1" ht="13.5">
      <c r="A24" s="11" t="s">
        <v>16</v>
      </c>
      <c r="B24" s="27">
        <v>417</v>
      </c>
      <c r="C24" s="27">
        <v>660</v>
      </c>
      <c r="D24" s="27">
        <v>32</v>
      </c>
      <c r="E24" s="27">
        <v>421</v>
      </c>
      <c r="F24" s="27">
        <v>89</v>
      </c>
      <c r="G24" s="27">
        <v>461</v>
      </c>
      <c r="H24" s="27">
        <v>35</v>
      </c>
      <c r="I24" s="27">
        <v>132</v>
      </c>
      <c r="J24" s="27">
        <v>267</v>
      </c>
      <c r="K24" s="27">
        <v>560</v>
      </c>
    </row>
    <row r="25" spans="1:11" s="5" customFormat="1" ht="13.5">
      <c r="A25" s="12"/>
      <c r="B25" s="22"/>
      <c r="C25" s="22"/>
      <c r="D25" s="22"/>
      <c r="E25" s="22"/>
      <c r="F25" s="22"/>
      <c r="G25" s="22"/>
      <c r="H25" s="22"/>
      <c r="I25" s="22"/>
      <c r="J25" s="22"/>
      <c r="K25" s="22"/>
    </row>
    <row r="26" spans="1:11" s="5" customFormat="1" ht="13.5">
      <c r="A26" s="9" t="s">
        <v>17</v>
      </c>
      <c r="B26" s="22"/>
      <c r="C26" s="22"/>
      <c r="D26" s="22"/>
      <c r="E26" s="22"/>
      <c r="F26" s="22"/>
      <c r="G26" s="22"/>
      <c r="H26" s="22"/>
      <c r="I26" s="22"/>
      <c r="J26" s="22"/>
      <c r="K26" s="22"/>
    </row>
    <row r="27" spans="1:11" s="5" customFormat="1" ht="13.5">
      <c r="A27" s="10" t="s">
        <v>18</v>
      </c>
      <c r="B27" s="27">
        <v>2261</v>
      </c>
      <c r="C27" s="27">
        <v>3322</v>
      </c>
      <c r="D27" s="27">
        <v>180</v>
      </c>
      <c r="E27" s="27">
        <v>2040</v>
      </c>
      <c r="F27" s="27">
        <v>429</v>
      </c>
      <c r="G27" s="27">
        <v>2154</v>
      </c>
      <c r="H27" s="27">
        <v>140</v>
      </c>
      <c r="I27" s="27">
        <v>676</v>
      </c>
      <c r="J27" s="27">
        <v>1485</v>
      </c>
      <c r="K27" s="27">
        <v>2984</v>
      </c>
    </row>
    <row r="28" spans="1:11" s="5" customFormat="1" ht="13.5">
      <c r="A28" s="10" t="s">
        <v>19</v>
      </c>
      <c r="B28" s="27">
        <v>514</v>
      </c>
      <c r="C28" s="27">
        <v>1181</v>
      </c>
      <c r="D28" s="27">
        <v>52</v>
      </c>
      <c r="E28" s="27">
        <v>654</v>
      </c>
      <c r="F28" s="27">
        <v>110</v>
      </c>
      <c r="G28" s="27">
        <v>811</v>
      </c>
      <c r="H28" s="27">
        <v>45</v>
      </c>
      <c r="I28" s="27">
        <v>278</v>
      </c>
      <c r="J28" s="27">
        <v>420</v>
      </c>
      <c r="K28" s="27">
        <v>1186</v>
      </c>
    </row>
    <row r="29" spans="1:11" s="5" customFormat="1" ht="13.5">
      <c r="A29" s="12"/>
      <c r="B29" s="22"/>
      <c r="C29" s="22"/>
      <c r="D29" s="22"/>
      <c r="E29" s="22"/>
      <c r="F29" s="22"/>
      <c r="G29" s="22"/>
      <c r="H29" s="22"/>
      <c r="I29" s="22"/>
      <c r="J29" s="22"/>
      <c r="K29" s="22"/>
    </row>
    <row r="30" spans="1:11" s="5" customFormat="1" ht="13.5">
      <c r="A30" s="9" t="s">
        <v>20</v>
      </c>
      <c r="B30" s="22"/>
      <c r="C30" s="22"/>
      <c r="D30" s="22"/>
      <c r="E30" s="22"/>
      <c r="F30" s="22"/>
      <c r="G30" s="22"/>
      <c r="H30" s="22"/>
      <c r="I30" s="22"/>
      <c r="J30" s="22"/>
      <c r="K30" s="22"/>
    </row>
    <row r="31" spans="1:11" s="5" customFormat="1" ht="13.5">
      <c r="A31" s="10" t="s">
        <v>21</v>
      </c>
      <c r="B31" s="27">
        <v>2774</v>
      </c>
      <c r="C31" s="27">
        <v>39</v>
      </c>
      <c r="D31" s="27">
        <v>2</v>
      </c>
      <c r="E31" s="27">
        <v>1</v>
      </c>
      <c r="F31" s="27">
        <v>3</v>
      </c>
      <c r="G31" s="27">
        <v>2</v>
      </c>
      <c r="H31" s="27">
        <v>3</v>
      </c>
      <c r="I31" s="27">
        <v>4</v>
      </c>
      <c r="J31" s="27">
        <v>1905</v>
      </c>
      <c r="K31" s="27">
        <v>23</v>
      </c>
    </row>
    <row r="32" spans="1:11" s="5" customFormat="1" ht="13.5">
      <c r="A32" s="10" t="s">
        <v>22</v>
      </c>
      <c r="B32" s="27">
        <v>1</v>
      </c>
      <c r="C32" s="27">
        <v>4035</v>
      </c>
      <c r="D32" s="27">
        <v>70</v>
      </c>
      <c r="E32" s="27">
        <v>5</v>
      </c>
      <c r="F32" s="27">
        <v>248</v>
      </c>
      <c r="G32" s="27">
        <v>6</v>
      </c>
      <c r="H32" s="27">
        <v>151</v>
      </c>
      <c r="I32" s="27">
        <v>30</v>
      </c>
      <c r="J32" s="27" t="e">
        <f>NA()</f>
        <v>#N/A</v>
      </c>
      <c r="K32" s="27">
        <v>3671</v>
      </c>
    </row>
    <row r="33" spans="1:11" s="5" customFormat="1" ht="13.5">
      <c r="A33" s="10" t="s">
        <v>23</v>
      </c>
      <c r="B33" s="27" t="e">
        <f>NA()</f>
        <v>#N/A</v>
      </c>
      <c r="C33" s="27">
        <v>368</v>
      </c>
      <c r="D33" s="27">
        <v>85</v>
      </c>
      <c r="E33" s="27">
        <v>755</v>
      </c>
      <c r="F33" s="27">
        <v>216</v>
      </c>
      <c r="G33" s="27">
        <v>850</v>
      </c>
      <c r="H33" s="27">
        <v>28</v>
      </c>
      <c r="I33" s="27">
        <v>621</v>
      </c>
      <c r="J33" s="27" t="e">
        <f>NA()</f>
        <v>#N/A</v>
      </c>
      <c r="K33" s="27">
        <v>403</v>
      </c>
    </row>
    <row r="34" spans="1:11" s="5" customFormat="1" ht="13.5">
      <c r="A34" s="10" t="s">
        <v>24</v>
      </c>
      <c r="B34" s="27" t="e">
        <f>NA()</f>
        <v>#N/A</v>
      </c>
      <c r="C34" s="27">
        <v>53</v>
      </c>
      <c r="D34" s="27">
        <v>43</v>
      </c>
      <c r="E34" s="27">
        <v>1066</v>
      </c>
      <c r="F34" s="27">
        <v>53</v>
      </c>
      <c r="G34" s="27">
        <v>1388</v>
      </c>
      <c r="H34" s="27">
        <v>1</v>
      </c>
      <c r="I34" s="27">
        <v>256</v>
      </c>
      <c r="J34" s="27" t="e">
        <f>NA()</f>
        <v>#N/A</v>
      </c>
      <c r="K34" s="27">
        <v>65</v>
      </c>
    </row>
    <row r="35" spans="1:11" s="5" customFormat="1" ht="13.5">
      <c r="A35" s="10" t="s">
        <v>25</v>
      </c>
      <c r="B35" s="27" t="e">
        <f>NA()</f>
        <v>#N/A</v>
      </c>
      <c r="C35" s="27">
        <v>6</v>
      </c>
      <c r="D35" s="27">
        <v>25</v>
      </c>
      <c r="E35" s="27">
        <v>564</v>
      </c>
      <c r="F35" s="27">
        <v>15</v>
      </c>
      <c r="G35" s="27">
        <v>544</v>
      </c>
      <c r="H35" s="27">
        <v>2</v>
      </c>
      <c r="I35" s="27">
        <v>35</v>
      </c>
      <c r="J35" s="27" t="e">
        <f>NA()</f>
        <v>#N/A</v>
      </c>
      <c r="K35" s="27">
        <v>6</v>
      </c>
    </row>
    <row r="36" spans="1:11" s="5" customFormat="1" ht="13.5">
      <c r="A36" s="10" t="s">
        <v>26</v>
      </c>
      <c r="B36" s="27" t="e">
        <f>NA()</f>
        <v>#N/A</v>
      </c>
      <c r="C36" s="27">
        <v>2</v>
      </c>
      <c r="D36" s="27">
        <v>7</v>
      </c>
      <c r="E36" s="27">
        <v>303</v>
      </c>
      <c r="F36" s="27">
        <v>4</v>
      </c>
      <c r="G36" s="27">
        <v>175</v>
      </c>
      <c r="H36" s="27" t="e">
        <f>NA()</f>
        <v>#N/A</v>
      </c>
      <c r="I36" s="27">
        <v>8</v>
      </c>
      <c r="J36" s="27" t="e">
        <f>NA()</f>
        <v>#N/A</v>
      </c>
      <c r="K36" s="27">
        <v>2</v>
      </c>
    </row>
    <row r="37" spans="1:15" ht="13.5">
      <c r="A37" s="12"/>
      <c r="B37" s="27"/>
      <c r="C37" s="20"/>
      <c r="D37" s="20"/>
      <c r="E37" s="20"/>
      <c r="F37" s="20"/>
      <c r="G37" s="20"/>
      <c r="H37" s="20"/>
      <c r="I37" s="20"/>
      <c r="J37" s="20"/>
      <c r="K37" s="20"/>
      <c r="L37" s="18"/>
      <c r="M37" s="18"/>
      <c r="N37" s="18"/>
      <c r="O37" s="25"/>
    </row>
    <row r="38" spans="1:11" s="5" customFormat="1" ht="13.5">
      <c r="A38" s="9" t="s">
        <v>27</v>
      </c>
      <c r="B38" s="22"/>
      <c r="C38" s="22"/>
      <c r="D38" s="22"/>
      <c r="E38" s="22"/>
      <c r="F38" s="22"/>
      <c r="G38" s="22"/>
      <c r="H38" s="22"/>
      <c r="I38" s="22"/>
      <c r="J38" s="22"/>
      <c r="K38" s="22"/>
    </row>
    <row r="39" spans="1:11" s="5" customFormat="1" ht="13.5">
      <c r="A39" s="10" t="s">
        <v>28</v>
      </c>
      <c r="B39" s="27">
        <v>2304</v>
      </c>
      <c r="C39" s="27">
        <v>3874</v>
      </c>
      <c r="D39" s="27">
        <v>127</v>
      </c>
      <c r="E39" s="27">
        <v>2101</v>
      </c>
      <c r="F39" s="27">
        <v>411</v>
      </c>
      <c r="G39" s="27">
        <v>2444</v>
      </c>
      <c r="H39" s="27">
        <v>153</v>
      </c>
      <c r="I39" s="27">
        <v>829</v>
      </c>
      <c r="J39" s="27">
        <v>1716</v>
      </c>
      <c r="K39" s="27">
        <v>3740</v>
      </c>
    </row>
    <row r="40" spans="1:11" s="5" customFormat="1" ht="13.5">
      <c r="A40" s="10" t="s">
        <v>29</v>
      </c>
      <c r="B40" s="27">
        <v>196</v>
      </c>
      <c r="C40" s="27">
        <v>177</v>
      </c>
      <c r="D40" s="27">
        <v>64</v>
      </c>
      <c r="E40" s="27">
        <v>114</v>
      </c>
      <c r="F40" s="27">
        <v>69</v>
      </c>
      <c r="G40" s="27">
        <v>149</v>
      </c>
      <c r="H40" s="27">
        <v>17</v>
      </c>
      <c r="I40" s="27">
        <v>34</v>
      </c>
      <c r="J40" s="27">
        <v>91</v>
      </c>
      <c r="K40" s="27">
        <v>170</v>
      </c>
    </row>
    <row r="41" spans="1:11" s="5" customFormat="1" ht="13.5">
      <c r="A41" s="10" t="s">
        <v>30</v>
      </c>
      <c r="B41" s="27">
        <v>275</v>
      </c>
      <c r="C41" s="27">
        <v>452</v>
      </c>
      <c r="D41" s="27">
        <v>41</v>
      </c>
      <c r="E41" s="27">
        <v>479</v>
      </c>
      <c r="F41" s="27">
        <v>59</v>
      </c>
      <c r="G41" s="27">
        <v>372</v>
      </c>
      <c r="H41" s="27">
        <v>15</v>
      </c>
      <c r="I41" s="27">
        <v>91</v>
      </c>
      <c r="J41" s="27">
        <v>98</v>
      </c>
      <c r="K41" s="27">
        <v>260</v>
      </c>
    </row>
    <row r="42" spans="1:11" s="5" customFormat="1" ht="13.5">
      <c r="A42" s="12"/>
      <c r="B42" s="22"/>
      <c r="C42" s="22"/>
      <c r="D42" s="22"/>
      <c r="E42" s="22"/>
      <c r="F42" s="22"/>
      <c r="G42" s="22"/>
      <c r="H42" s="22"/>
      <c r="I42" s="22"/>
      <c r="J42" s="22"/>
      <c r="K42" s="22"/>
    </row>
    <row r="43" spans="1:11" s="5" customFormat="1" ht="13.5">
      <c r="A43" s="9" t="s">
        <v>31</v>
      </c>
      <c r="B43" s="22"/>
      <c r="C43" s="22"/>
      <c r="D43" s="22"/>
      <c r="E43" s="22"/>
      <c r="F43" s="22"/>
      <c r="G43" s="22"/>
      <c r="H43" s="22"/>
      <c r="I43" s="22"/>
      <c r="J43" s="22"/>
      <c r="K43" s="22"/>
    </row>
    <row r="44" spans="1:11" s="5" customFormat="1" ht="13.5">
      <c r="A44" s="10" t="s">
        <v>98</v>
      </c>
      <c r="B44" s="27">
        <v>122</v>
      </c>
      <c r="C44" s="27">
        <v>195</v>
      </c>
      <c r="D44" s="27">
        <v>28</v>
      </c>
      <c r="E44" s="27">
        <v>300</v>
      </c>
      <c r="F44" s="27">
        <v>35</v>
      </c>
      <c r="G44" s="27">
        <v>213</v>
      </c>
      <c r="H44" s="27">
        <v>6</v>
      </c>
      <c r="I44" s="27">
        <v>46</v>
      </c>
      <c r="J44" s="27">
        <v>35</v>
      </c>
      <c r="K44" s="27">
        <v>110</v>
      </c>
    </row>
    <row r="45" spans="1:11" s="5" customFormat="1" ht="13.5">
      <c r="A45" s="10" t="s">
        <v>32</v>
      </c>
      <c r="B45" s="27">
        <v>2653</v>
      </c>
      <c r="C45" s="27">
        <v>4308</v>
      </c>
      <c r="D45" s="27">
        <v>204</v>
      </c>
      <c r="E45" s="27">
        <v>2394</v>
      </c>
      <c r="F45" s="27">
        <v>504</v>
      </c>
      <c r="G45" s="27">
        <v>2752</v>
      </c>
      <c r="H45" s="27">
        <v>179</v>
      </c>
      <c r="I45" s="27">
        <v>908</v>
      </c>
      <c r="J45" s="27">
        <v>1870</v>
      </c>
      <c r="K45" s="27">
        <v>4060</v>
      </c>
    </row>
    <row r="46" spans="1:11" s="5" customFormat="1" ht="13.5">
      <c r="A46" s="23"/>
      <c r="B46" s="22"/>
      <c r="C46" s="22"/>
      <c r="D46" s="22"/>
      <c r="E46" s="22"/>
      <c r="F46" s="22"/>
      <c r="G46" s="22"/>
      <c r="H46" s="22"/>
      <c r="I46" s="22"/>
      <c r="J46" s="22"/>
      <c r="K46" s="22"/>
    </row>
    <row r="47" spans="1:11" s="5" customFormat="1" ht="13.5">
      <c r="A47" s="9" t="s">
        <v>33</v>
      </c>
      <c r="B47" s="22"/>
      <c r="C47" s="22"/>
      <c r="D47" s="22"/>
      <c r="E47" s="22"/>
      <c r="F47" s="22"/>
      <c r="G47" s="22"/>
      <c r="H47" s="22"/>
      <c r="I47" s="22"/>
      <c r="J47" s="22"/>
      <c r="K47" s="22"/>
    </row>
    <row r="48" spans="1:11" s="5" customFormat="1" ht="13.5">
      <c r="A48" s="10" t="s">
        <v>34</v>
      </c>
      <c r="B48" s="27">
        <v>66</v>
      </c>
      <c r="C48" s="27">
        <v>37</v>
      </c>
      <c r="D48" s="27">
        <v>18</v>
      </c>
      <c r="E48" s="27">
        <v>22</v>
      </c>
      <c r="F48" s="27">
        <v>15</v>
      </c>
      <c r="G48" s="27">
        <v>24</v>
      </c>
      <c r="H48" s="27">
        <v>2</v>
      </c>
      <c r="I48" s="27">
        <v>2</v>
      </c>
      <c r="J48" s="27">
        <v>48</v>
      </c>
      <c r="K48" s="27">
        <v>45</v>
      </c>
    </row>
    <row r="49" spans="1:11" s="5" customFormat="1" ht="13.5">
      <c r="A49" s="10" t="s">
        <v>35</v>
      </c>
      <c r="B49" s="27">
        <v>144</v>
      </c>
      <c r="C49" s="27">
        <v>74</v>
      </c>
      <c r="D49" s="27">
        <v>25</v>
      </c>
      <c r="E49" s="27">
        <v>36</v>
      </c>
      <c r="F49" s="27">
        <v>27</v>
      </c>
      <c r="G49" s="27">
        <v>41</v>
      </c>
      <c r="H49" s="27">
        <v>1</v>
      </c>
      <c r="I49" s="27">
        <v>11</v>
      </c>
      <c r="J49" s="27">
        <v>238</v>
      </c>
      <c r="K49" s="27">
        <v>140</v>
      </c>
    </row>
    <row r="50" spans="1:11" s="5" customFormat="1" ht="13.5">
      <c r="A50" s="10" t="s">
        <v>36</v>
      </c>
      <c r="B50" s="27">
        <v>158</v>
      </c>
      <c r="C50" s="27">
        <v>75</v>
      </c>
      <c r="D50" s="27">
        <v>29</v>
      </c>
      <c r="E50" s="27">
        <v>58</v>
      </c>
      <c r="F50" s="27">
        <v>48</v>
      </c>
      <c r="G50" s="27">
        <v>51</v>
      </c>
      <c r="H50" s="27">
        <v>12</v>
      </c>
      <c r="I50" s="27">
        <v>13</v>
      </c>
      <c r="J50" s="27">
        <v>273</v>
      </c>
      <c r="K50" s="27">
        <v>192</v>
      </c>
    </row>
    <row r="51" spans="1:11" s="5" customFormat="1" ht="13.5">
      <c r="A51" s="10" t="s">
        <v>37</v>
      </c>
      <c r="B51" s="27">
        <v>199</v>
      </c>
      <c r="C51" s="27">
        <v>132</v>
      </c>
      <c r="D51" s="27">
        <v>36</v>
      </c>
      <c r="E51" s="27">
        <v>105</v>
      </c>
      <c r="F51" s="27">
        <v>51</v>
      </c>
      <c r="G51" s="27">
        <v>79</v>
      </c>
      <c r="H51" s="27">
        <v>14</v>
      </c>
      <c r="I51" s="27">
        <v>26</v>
      </c>
      <c r="J51" s="27">
        <v>269</v>
      </c>
      <c r="K51" s="27">
        <v>297</v>
      </c>
    </row>
    <row r="52" spans="1:11" s="5" customFormat="1" ht="13.5">
      <c r="A52" s="10" t="s">
        <v>38</v>
      </c>
      <c r="B52" s="27">
        <v>198</v>
      </c>
      <c r="C52" s="27">
        <v>150</v>
      </c>
      <c r="D52" s="27">
        <v>21</v>
      </c>
      <c r="E52" s="27">
        <v>100</v>
      </c>
      <c r="F52" s="27">
        <v>34</v>
      </c>
      <c r="G52" s="27">
        <v>62</v>
      </c>
      <c r="H52" s="27">
        <v>18</v>
      </c>
      <c r="I52" s="27">
        <v>28</v>
      </c>
      <c r="J52" s="27">
        <v>175</v>
      </c>
      <c r="K52" s="27">
        <v>304</v>
      </c>
    </row>
    <row r="53" spans="1:11" s="5" customFormat="1" ht="13.5">
      <c r="A53" s="10" t="s">
        <v>39</v>
      </c>
      <c r="B53" s="27">
        <v>506</v>
      </c>
      <c r="C53" s="27">
        <v>397</v>
      </c>
      <c r="D53" s="27">
        <v>36</v>
      </c>
      <c r="E53" s="27">
        <v>289</v>
      </c>
      <c r="F53" s="27">
        <v>99</v>
      </c>
      <c r="G53" s="27">
        <v>249</v>
      </c>
      <c r="H53" s="27">
        <v>38</v>
      </c>
      <c r="I53" s="27">
        <v>69</v>
      </c>
      <c r="J53" s="27">
        <v>285</v>
      </c>
      <c r="K53" s="27">
        <v>739</v>
      </c>
    </row>
    <row r="54" spans="1:11" s="5" customFormat="1" ht="13.5">
      <c r="A54" s="10" t="s">
        <v>40</v>
      </c>
      <c r="B54" s="27">
        <v>616</v>
      </c>
      <c r="C54" s="27">
        <v>821</v>
      </c>
      <c r="D54" s="27">
        <v>32</v>
      </c>
      <c r="E54" s="27">
        <v>544</v>
      </c>
      <c r="F54" s="27">
        <v>117</v>
      </c>
      <c r="G54" s="27">
        <v>536</v>
      </c>
      <c r="H54" s="27">
        <v>47</v>
      </c>
      <c r="I54" s="27">
        <v>169</v>
      </c>
      <c r="J54" s="27">
        <v>203</v>
      </c>
      <c r="K54" s="27">
        <v>897</v>
      </c>
    </row>
    <row r="55" spans="1:11" s="5" customFormat="1" ht="13.5">
      <c r="A55" s="10" t="s">
        <v>41</v>
      </c>
      <c r="B55" s="27">
        <v>415</v>
      </c>
      <c r="C55" s="27">
        <v>982</v>
      </c>
      <c r="D55" s="27">
        <v>22</v>
      </c>
      <c r="E55" s="27">
        <v>626</v>
      </c>
      <c r="F55" s="27">
        <v>70</v>
      </c>
      <c r="G55" s="27">
        <v>733</v>
      </c>
      <c r="H55" s="27">
        <v>29</v>
      </c>
      <c r="I55" s="27">
        <v>234</v>
      </c>
      <c r="J55" s="27">
        <v>93</v>
      </c>
      <c r="K55" s="27">
        <v>604</v>
      </c>
    </row>
    <row r="56" spans="1:11" s="5" customFormat="1" ht="13.5">
      <c r="A56" s="10" t="s">
        <v>42</v>
      </c>
      <c r="B56" s="27">
        <v>274</v>
      </c>
      <c r="C56" s="27">
        <v>1553</v>
      </c>
      <c r="D56" s="27">
        <v>7</v>
      </c>
      <c r="E56" s="27">
        <v>839</v>
      </c>
      <c r="F56" s="27">
        <v>51</v>
      </c>
      <c r="G56" s="27">
        <v>1066</v>
      </c>
      <c r="H56" s="27">
        <v>14</v>
      </c>
      <c r="I56" s="27">
        <v>361</v>
      </c>
      <c r="J56" s="27">
        <v>53</v>
      </c>
      <c r="K56" s="27">
        <v>549</v>
      </c>
    </row>
    <row r="57" spans="1:11" s="5" customFormat="1" ht="13.5">
      <c r="A57" s="10" t="s">
        <v>43</v>
      </c>
      <c r="B57" s="27">
        <v>199</v>
      </c>
      <c r="C57" s="27">
        <v>282</v>
      </c>
      <c r="D57" s="27">
        <v>6</v>
      </c>
      <c r="E57" s="27">
        <v>75</v>
      </c>
      <c r="F57" s="27">
        <v>27</v>
      </c>
      <c r="G57" s="27">
        <v>124</v>
      </c>
      <c r="H57" s="27">
        <v>10</v>
      </c>
      <c r="I57" s="27">
        <v>41</v>
      </c>
      <c r="J57" s="27">
        <v>268</v>
      </c>
      <c r="K57" s="27">
        <v>403</v>
      </c>
    </row>
    <row r="58" spans="1:11" s="5" customFormat="1" ht="13.5">
      <c r="A58" s="12"/>
      <c r="B58" s="22"/>
      <c r="C58" s="22"/>
      <c r="D58" s="22"/>
      <c r="E58" s="22"/>
      <c r="F58" s="22"/>
      <c r="G58" s="22"/>
      <c r="H58" s="22"/>
      <c r="I58" s="22"/>
      <c r="J58" s="22"/>
      <c r="K58" s="22"/>
    </row>
    <row r="59" spans="1:11" s="5" customFormat="1" ht="13.5">
      <c r="A59" s="9" t="s">
        <v>44</v>
      </c>
      <c r="B59" s="22"/>
      <c r="C59" s="22"/>
      <c r="D59" s="22"/>
      <c r="E59" s="22"/>
      <c r="F59" s="22"/>
      <c r="G59" s="22"/>
      <c r="H59" s="22"/>
      <c r="I59" s="22"/>
      <c r="J59" s="22"/>
      <c r="K59" s="22"/>
    </row>
    <row r="60" spans="1:11" s="5" customFormat="1" ht="13.5">
      <c r="A60" s="10" t="s">
        <v>45</v>
      </c>
      <c r="B60" s="27">
        <v>210</v>
      </c>
      <c r="C60" s="27">
        <v>121</v>
      </c>
      <c r="D60" s="27">
        <v>78</v>
      </c>
      <c r="E60" s="27">
        <v>205</v>
      </c>
      <c r="F60" s="27">
        <v>78</v>
      </c>
      <c r="G60" s="27">
        <v>178</v>
      </c>
      <c r="H60" s="27">
        <v>6</v>
      </c>
      <c r="I60" s="27">
        <v>33</v>
      </c>
      <c r="J60" s="27">
        <v>286</v>
      </c>
      <c r="K60" s="27">
        <v>211</v>
      </c>
    </row>
    <row r="61" spans="1:11" s="5" customFormat="1" ht="13.5">
      <c r="A61" s="10" t="s">
        <v>46</v>
      </c>
      <c r="B61" s="27">
        <v>158</v>
      </c>
      <c r="C61" s="27">
        <v>185</v>
      </c>
      <c r="D61" s="27">
        <v>40</v>
      </c>
      <c r="E61" s="27">
        <v>176</v>
      </c>
      <c r="F61" s="27">
        <v>73</v>
      </c>
      <c r="G61" s="27">
        <v>112</v>
      </c>
      <c r="H61" s="27">
        <v>23</v>
      </c>
      <c r="I61" s="27">
        <v>38</v>
      </c>
      <c r="J61" s="27">
        <v>273</v>
      </c>
      <c r="K61" s="27">
        <v>262</v>
      </c>
    </row>
    <row r="62" spans="1:11" s="5" customFormat="1" ht="13.5">
      <c r="A62" s="10" t="s">
        <v>47</v>
      </c>
      <c r="B62" s="27">
        <v>2208</v>
      </c>
      <c r="C62" s="27">
        <v>3915</v>
      </c>
      <c r="D62" s="27">
        <v>108</v>
      </c>
      <c r="E62" s="27">
        <v>2238</v>
      </c>
      <c r="F62" s="27">
        <v>361</v>
      </c>
      <c r="G62" s="27">
        <v>2551</v>
      </c>
      <c r="H62" s="27">
        <v>146</v>
      </c>
      <c r="I62" s="27">
        <v>842</v>
      </c>
      <c r="J62" s="27">
        <v>1078</v>
      </c>
      <c r="K62" s="27">
        <v>3294</v>
      </c>
    </row>
    <row r="63" spans="1:11" s="5" customFormat="1" ht="13.5">
      <c r="A63" s="10" t="s">
        <v>43</v>
      </c>
      <c r="B63" s="27">
        <v>199</v>
      </c>
      <c r="C63" s="27">
        <v>282</v>
      </c>
      <c r="D63" s="27">
        <v>6</v>
      </c>
      <c r="E63" s="27">
        <v>75</v>
      </c>
      <c r="F63" s="27">
        <v>27</v>
      </c>
      <c r="G63" s="27">
        <v>124</v>
      </c>
      <c r="H63" s="27">
        <v>10</v>
      </c>
      <c r="I63" s="27">
        <v>41</v>
      </c>
      <c r="J63" s="27">
        <v>268</v>
      </c>
      <c r="K63" s="27">
        <v>403</v>
      </c>
    </row>
    <row r="64" spans="1:11" s="5" customFormat="1" ht="13.5">
      <c r="A64" s="12"/>
      <c r="B64" s="22"/>
      <c r="C64" s="22"/>
      <c r="D64" s="22"/>
      <c r="E64" s="22"/>
      <c r="F64" s="22"/>
      <c r="G64" s="22"/>
      <c r="H64" s="22"/>
      <c r="I64" s="22"/>
      <c r="J64" s="22"/>
      <c r="K64" s="22"/>
    </row>
    <row r="65" spans="1:11" s="5" customFormat="1" ht="13.5">
      <c r="A65" s="9" t="s">
        <v>48</v>
      </c>
      <c r="B65" s="22"/>
      <c r="C65" s="22"/>
      <c r="D65" s="22"/>
      <c r="E65" s="22"/>
      <c r="F65" s="22"/>
      <c r="G65" s="22"/>
      <c r="H65" s="22"/>
      <c r="I65" s="22"/>
      <c r="J65" s="22"/>
      <c r="K65" s="22"/>
    </row>
    <row r="66" spans="1:11" s="5" customFormat="1" ht="13.5">
      <c r="A66" s="10" t="s">
        <v>49</v>
      </c>
      <c r="B66" s="27">
        <v>2753</v>
      </c>
      <c r="C66" s="27">
        <v>248</v>
      </c>
      <c r="D66" s="27">
        <v>200</v>
      </c>
      <c r="E66" s="27">
        <v>135</v>
      </c>
      <c r="F66" s="27">
        <v>439</v>
      </c>
      <c r="G66" s="27">
        <v>95</v>
      </c>
      <c r="H66" s="27">
        <v>39</v>
      </c>
      <c r="I66" s="27">
        <v>21</v>
      </c>
      <c r="J66" s="27">
        <v>1875</v>
      </c>
      <c r="K66" s="27">
        <v>676</v>
      </c>
    </row>
    <row r="67" spans="1:11" s="5" customFormat="1" ht="13.5">
      <c r="A67" s="10" t="s">
        <v>50</v>
      </c>
      <c r="B67" s="27">
        <v>1</v>
      </c>
      <c r="C67" s="27">
        <v>3894</v>
      </c>
      <c r="D67" s="27">
        <v>22</v>
      </c>
      <c r="E67" s="27">
        <v>2256</v>
      </c>
      <c r="F67" s="27">
        <v>82</v>
      </c>
      <c r="G67" s="27">
        <v>2030</v>
      </c>
      <c r="H67" s="27">
        <v>130</v>
      </c>
      <c r="I67" s="27">
        <v>141</v>
      </c>
      <c r="J67" s="27" t="e">
        <f>NA()</f>
        <v>#N/A</v>
      </c>
      <c r="K67" s="27">
        <v>3221</v>
      </c>
    </row>
    <row r="68" spans="1:11" s="5" customFormat="1" ht="13.5">
      <c r="A68" s="10" t="s">
        <v>51</v>
      </c>
      <c r="B68" s="27" t="e">
        <f>NA()</f>
        <v>#N/A</v>
      </c>
      <c r="C68" s="27">
        <v>308</v>
      </c>
      <c r="D68" s="27">
        <v>7</v>
      </c>
      <c r="E68" s="27">
        <v>227</v>
      </c>
      <c r="F68" s="27">
        <v>15</v>
      </c>
      <c r="G68" s="27">
        <v>662</v>
      </c>
      <c r="H68" s="27">
        <v>13</v>
      </c>
      <c r="I68" s="27">
        <v>576</v>
      </c>
      <c r="J68" s="27" t="e">
        <f>NA()</f>
        <v>#N/A</v>
      </c>
      <c r="K68" s="27">
        <v>240</v>
      </c>
    </row>
    <row r="69" spans="1:11" s="5" customFormat="1" ht="13.5">
      <c r="A69" s="10" t="s">
        <v>52</v>
      </c>
      <c r="B69" s="27" t="e">
        <f>NA()</f>
        <v>#N/A</v>
      </c>
      <c r="C69" s="27">
        <v>50</v>
      </c>
      <c r="D69" s="27">
        <v>2</v>
      </c>
      <c r="E69" s="27">
        <v>75</v>
      </c>
      <c r="F69" s="27">
        <v>1</v>
      </c>
      <c r="G69" s="27">
        <v>177</v>
      </c>
      <c r="H69" s="27">
        <v>2</v>
      </c>
      <c r="I69" s="27">
        <v>216</v>
      </c>
      <c r="J69" s="27" t="e">
        <f>NA()</f>
        <v>#N/A</v>
      </c>
      <c r="K69" s="27">
        <v>27</v>
      </c>
    </row>
    <row r="70" spans="1:11" s="5" customFormat="1" ht="13.5">
      <c r="A70" s="23"/>
      <c r="B70" s="22"/>
      <c r="C70" s="22"/>
      <c r="D70" s="22"/>
      <c r="E70" s="22"/>
      <c r="F70" s="22"/>
      <c r="G70" s="22"/>
      <c r="H70" s="22"/>
      <c r="I70" s="22"/>
      <c r="J70" s="22"/>
      <c r="K70" s="22"/>
    </row>
    <row r="71" spans="1:11" s="5" customFormat="1" ht="13.5">
      <c r="A71" s="9" t="s">
        <v>53</v>
      </c>
      <c r="B71" s="22"/>
      <c r="C71" s="22"/>
      <c r="D71" s="22"/>
      <c r="E71" s="22"/>
      <c r="F71" s="22"/>
      <c r="G71" s="22"/>
      <c r="H71" s="22"/>
      <c r="I71" s="22"/>
      <c r="J71" s="22"/>
      <c r="K71" s="22"/>
    </row>
    <row r="72" spans="1:11" s="5" customFormat="1" ht="13.5">
      <c r="A72" s="10" t="s">
        <v>54</v>
      </c>
      <c r="B72" s="27" t="e">
        <f>NA()</f>
        <v>#N/A</v>
      </c>
      <c r="C72" s="27" t="e">
        <f>NA()</f>
        <v>#N/A</v>
      </c>
      <c r="D72" s="27">
        <v>7</v>
      </c>
      <c r="E72" s="22">
        <v>27</v>
      </c>
      <c r="F72" s="22">
        <v>24</v>
      </c>
      <c r="G72" s="22">
        <v>233</v>
      </c>
      <c r="H72" s="22">
        <v>35</v>
      </c>
      <c r="I72" s="22">
        <v>274</v>
      </c>
      <c r="J72" s="27" t="e">
        <f>NA()</f>
        <v>#N/A</v>
      </c>
      <c r="K72" s="27" t="e">
        <f>NA()</f>
        <v>#N/A</v>
      </c>
    </row>
    <row r="73" spans="1:11" s="5" customFormat="1" ht="13.5">
      <c r="A73" s="10" t="s">
        <v>55</v>
      </c>
      <c r="B73" s="27">
        <v>53</v>
      </c>
      <c r="C73" s="22">
        <v>317</v>
      </c>
      <c r="D73" s="22">
        <v>28</v>
      </c>
      <c r="E73" s="22">
        <v>161</v>
      </c>
      <c r="F73" s="22">
        <v>36</v>
      </c>
      <c r="G73" s="22">
        <v>282</v>
      </c>
      <c r="H73" s="22">
        <v>92</v>
      </c>
      <c r="I73" s="22">
        <v>472</v>
      </c>
      <c r="J73" s="27">
        <v>1</v>
      </c>
      <c r="K73" s="22">
        <v>34</v>
      </c>
    </row>
    <row r="74" spans="1:11" s="5" customFormat="1" ht="13.5">
      <c r="A74" s="10" t="s">
        <v>56</v>
      </c>
      <c r="B74" s="27">
        <v>291</v>
      </c>
      <c r="C74" s="22">
        <v>1074</v>
      </c>
      <c r="D74" s="22">
        <v>76</v>
      </c>
      <c r="E74" s="22">
        <v>1031</v>
      </c>
      <c r="F74" s="22">
        <v>24</v>
      </c>
      <c r="G74" s="22">
        <v>187</v>
      </c>
      <c r="H74" s="27" t="e">
        <f>NA()</f>
        <v>#N/A</v>
      </c>
      <c r="I74" s="22">
        <v>66</v>
      </c>
      <c r="J74" s="27">
        <v>8</v>
      </c>
      <c r="K74" s="22">
        <v>99</v>
      </c>
    </row>
    <row r="75" spans="1:11" s="5" customFormat="1" ht="13.5">
      <c r="A75" s="10" t="s">
        <v>57</v>
      </c>
      <c r="B75" s="27">
        <v>640</v>
      </c>
      <c r="C75" s="22">
        <v>1073</v>
      </c>
      <c r="D75" s="22">
        <v>111</v>
      </c>
      <c r="E75" s="22">
        <v>2738</v>
      </c>
      <c r="F75" s="22">
        <v>204</v>
      </c>
      <c r="G75" s="22">
        <v>1680</v>
      </c>
      <c r="H75" s="22">
        <v>16</v>
      </c>
      <c r="I75" s="22">
        <v>93</v>
      </c>
      <c r="J75" s="22">
        <v>13</v>
      </c>
      <c r="K75" s="22">
        <v>175</v>
      </c>
    </row>
    <row r="76" spans="1:11" s="5" customFormat="1" ht="13.5">
      <c r="A76" s="10" t="s">
        <v>58</v>
      </c>
      <c r="B76" s="27">
        <v>925</v>
      </c>
      <c r="C76" s="22">
        <v>1832</v>
      </c>
      <c r="D76" s="22">
        <v>55</v>
      </c>
      <c r="E76" s="22">
        <v>965</v>
      </c>
      <c r="F76" s="22">
        <v>326</v>
      </c>
      <c r="G76" s="22">
        <v>2993</v>
      </c>
      <c r="H76" s="22">
        <v>107</v>
      </c>
      <c r="I76" s="22">
        <v>892</v>
      </c>
      <c r="J76" s="22">
        <v>36</v>
      </c>
      <c r="K76" s="22">
        <v>397</v>
      </c>
    </row>
    <row r="77" spans="1:11" s="5" customFormat="1" ht="13.5">
      <c r="A77" s="10" t="s">
        <v>59</v>
      </c>
      <c r="B77" s="27">
        <v>963</v>
      </c>
      <c r="C77" s="22">
        <v>3434</v>
      </c>
      <c r="D77" s="22">
        <v>10</v>
      </c>
      <c r="E77" s="22">
        <v>227</v>
      </c>
      <c r="F77" s="22">
        <v>81</v>
      </c>
      <c r="G77" s="22">
        <v>792</v>
      </c>
      <c r="H77" s="22">
        <v>61</v>
      </c>
      <c r="I77" s="22">
        <v>673</v>
      </c>
      <c r="J77" s="22">
        <v>165</v>
      </c>
      <c r="K77" s="22">
        <v>1274</v>
      </c>
    </row>
    <row r="78" spans="1:11" s="5" customFormat="1" ht="13.5">
      <c r="A78" s="10" t="s">
        <v>60</v>
      </c>
      <c r="B78" s="27">
        <v>429</v>
      </c>
      <c r="C78" s="22">
        <v>1135</v>
      </c>
      <c r="D78" s="27">
        <v>4</v>
      </c>
      <c r="E78" s="22">
        <v>61</v>
      </c>
      <c r="F78" s="22">
        <v>22</v>
      </c>
      <c r="G78" s="22">
        <v>134</v>
      </c>
      <c r="H78" s="27">
        <v>8</v>
      </c>
      <c r="I78" s="22">
        <v>83</v>
      </c>
      <c r="J78" s="22">
        <v>559</v>
      </c>
      <c r="K78" s="22">
        <v>2582</v>
      </c>
    </row>
    <row r="79" spans="1:11" s="5" customFormat="1" ht="13.5">
      <c r="A79" s="10" t="s">
        <v>61</v>
      </c>
      <c r="B79" s="27">
        <v>166</v>
      </c>
      <c r="C79" s="22">
        <v>207</v>
      </c>
      <c r="D79" s="27" t="e">
        <f>NA()</f>
        <v>#N/A</v>
      </c>
      <c r="E79" s="22">
        <v>15</v>
      </c>
      <c r="F79" s="27">
        <v>3</v>
      </c>
      <c r="G79" s="22">
        <v>63</v>
      </c>
      <c r="H79" s="27">
        <v>1</v>
      </c>
      <c r="I79" s="22">
        <v>15</v>
      </c>
      <c r="J79" s="22">
        <v>906</v>
      </c>
      <c r="K79" s="22">
        <v>2034</v>
      </c>
    </row>
    <row r="80" spans="1:11" s="5" customFormat="1" ht="13.5">
      <c r="A80" s="10" t="s">
        <v>62</v>
      </c>
      <c r="B80" s="27">
        <v>44</v>
      </c>
      <c r="C80" s="22">
        <v>25</v>
      </c>
      <c r="D80" s="27" t="e">
        <f>NA()</f>
        <v>#N/A</v>
      </c>
      <c r="E80" s="27">
        <v>3</v>
      </c>
      <c r="F80" s="27">
        <v>4</v>
      </c>
      <c r="G80" s="27">
        <v>4</v>
      </c>
      <c r="H80" s="27" t="e">
        <f>NA()</f>
        <v>#N/A</v>
      </c>
      <c r="I80" s="27" t="e">
        <f>NA()</f>
        <v>#N/A</v>
      </c>
      <c r="J80" s="22">
        <v>427</v>
      </c>
      <c r="K80" s="22">
        <v>455</v>
      </c>
    </row>
    <row r="81" spans="1:11" s="5" customFormat="1" ht="13.5">
      <c r="A81" s="10" t="s">
        <v>43</v>
      </c>
      <c r="B81" s="22">
        <v>51</v>
      </c>
      <c r="C81" s="22">
        <v>1402</v>
      </c>
      <c r="D81" s="22">
        <v>11</v>
      </c>
      <c r="E81" s="22">
        <v>743</v>
      </c>
      <c r="F81" s="22">
        <v>27</v>
      </c>
      <c r="G81" s="22">
        <v>1062</v>
      </c>
      <c r="H81" s="22">
        <v>51</v>
      </c>
      <c r="I81" s="22">
        <v>481</v>
      </c>
      <c r="J81" s="22">
        <v>127</v>
      </c>
      <c r="K81" s="22">
        <v>1509</v>
      </c>
    </row>
    <row r="82" spans="1:11" s="5" customFormat="1" ht="13.5">
      <c r="A82" s="9"/>
      <c r="B82" s="22"/>
      <c r="C82" s="22"/>
      <c r="D82" s="22"/>
      <c r="E82" s="22"/>
      <c r="F82" s="22"/>
      <c r="G82" s="22"/>
      <c r="H82" s="22"/>
      <c r="I82" s="22"/>
      <c r="J82" s="22"/>
      <c r="K82" s="22"/>
    </row>
    <row r="83" spans="1:11" s="17" customFormat="1" ht="12.75" customHeight="1">
      <c r="A83" s="9" t="s">
        <v>63</v>
      </c>
      <c r="B83" s="22"/>
      <c r="C83" s="22"/>
      <c r="D83" s="22"/>
      <c r="E83" s="22"/>
      <c r="F83" s="22"/>
      <c r="G83" s="22"/>
      <c r="H83" s="22"/>
      <c r="I83" s="22"/>
      <c r="J83" s="40"/>
      <c r="K83" s="40"/>
    </row>
    <row r="84" spans="1:11" s="17" customFormat="1" ht="13.5">
      <c r="A84" s="10" t="s">
        <v>64</v>
      </c>
      <c r="B84" s="27">
        <v>1276</v>
      </c>
      <c r="C84" s="27">
        <v>2030</v>
      </c>
      <c r="D84" s="27">
        <v>29</v>
      </c>
      <c r="E84" s="27">
        <v>1040</v>
      </c>
      <c r="F84" s="27">
        <v>117</v>
      </c>
      <c r="G84" s="27">
        <v>1145</v>
      </c>
      <c r="H84" s="27">
        <v>55</v>
      </c>
      <c r="I84" s="27">
        <v>412</v>
      </c>
      <c r="J84" s="27">
        <v>601</v>
      </c>
      <c r="K84" s="27">
        <v>1854</v>
      </c>
    </row>
    <row r="85" spans="1:11" s="17" customFormat="1" ht="13.5">
      <c r="A85" s="10" t="s">
        <v>65</v>
      </c>
      <c r="B85" s="27">
        <v>1499</v>
      </c>
      <c r="C85" s="27">
        <v>2473</v>
      </c>
      <c r="D85" s="27">
        <v>203</v>
      </c>
      <c r="E85" s="27">
        <v>1654</v>
      </c>
      <c r="F85" s="27">
        <v>422</v>
      </c>
      <c r="G85" s="27">
        <v>1820</v>
      </c>
      <c r="H85" s="27">
        <v>130</v>
      </c>
      <c r="I85" s="27">
        <v>542</v>
      </c>
      <c r="J85" s="27">
        <v>1304</v>
      </c>
      <c r="K85" s="27">
        <v>2316</v>
      </c>
    </row>
    <row r="86" spans="1:11" s="5" customFormat="1" ht="13.5">
      <c r="A86" s="23"/>
      <c r="B86" s="22"/>
      <c r="C86" s="22"/>
      <c r="D86" s="22"/>
      <c r="E86" s="22"/>
      <c r="F86" s="22"/>
      <c r="G86" s="22"/>
      <c r="H86" s="22"/>
      <c r="I86" s="22"/>
      <c r="J86" s="22"/>
      <c r="K86" s="22"/>
    </row>
    <row r="87" spans="1:11" s="5" customFormat="1" ht="13.5">
      <c r="A87" s="30" t="s">
        <v>66</v>
      </c>
      <c r="B87" s="22"/>
      <c r="C87" s="22"/>
      <c r="D87" s="22"/>
      <c r="E87" s="22"/>
      <c r="F87" s="22"/>
      <c r="G87" s="22"/>
      <c r="H87" s="22"/>
      <c r="I87" s="22"/>
      <c r="J87" s="22"/>
      <c r="K87" s="22"/>
    </row>
    <row r="88" spans="1:11" s="5" customFormat="1" ht="13.5">
      <c r="A88" s="23"/>
      <c r="B88" s="22"/>
      <c r="C88" s="22"/>
      <c r="D88" s="22"/>
      <c r="E88" s="22"/>
      <c r="F88" s="22"/>
      <c r="G88" s="22"/>
      <c r="H88" s="22"/>
      <c r="I88" s="22"/>
      <c r="J88" s="22"/>
      <c r="K88" s="22"/>
    </row>
    <row r="89" spans="1:11" s="17" customFormat="1" ht="13.5">
      <c r="A89" s="9" t="s">
        <v>67</v>
      </c>
      <c r="B89" s="22"/>
      <c r="C89" s="22"/>
      <c r="D89" s="22"/>
      <c r="E89" s="22"/>
      <c r="F89" s="22"/>
      <c r="G89" s="22"/>
      <c r="H89" s="22"/>
      <c r="I89" s="22"/>
      <c r="J89" s="40"/>
      <c r="K89" s="40"/>
    </row>
    <row r="90" spans="1:11" s="17" customFormat="1" ht="13.5">
      <c r="A90" s="10" t="s">
        <v>68</v>
      </c>
      <c r="B90" s="22">
        <v>276</v>
      </c>
      <c r="C90" s="22">
        <v>1008</v>
      </c>
      <c r="D90" s="22">
        <v>14</v>
      </c>
      <c r="E90" s="22">
        <v>521</v>
      </c>
      <c r="F90" s="22">
        <v>55</v>
      </c>
      <c r="G90" s="22">
        <v>642</v>
      </c>
      <c r="H90" s="22">
        <v>19</v>
      </c>
      <c r="I90" s="22">
        <v>244</v>
      </c>
      <c r="J90" s="40">
        <v>118</v>
      </c>
      <c r="K90" s="40">
        <v>681</v>
      </c>
    </row>
    <row r="91" spans="1:11" s="17" customFormat="1" ht="13.5">
      <c r="A91" s="10" t="s">
        <v>69</v>
      </c>
      <c r="B91" s="22">
        <v>255</v>
      </c>
      <c r="C91" s="22">
        <v>964</v>
      </c>
      <c r="D91" s="22">
        <v>20</v>
      </c>
      <c r="E91" s="22">
        <v>560</v>
      </c>
      <c r="F91" s="22">
        <v>47</v>
      </c>
      <c r="G91" s="22">
        <v>629</v>
      </c>
      <c r="H91" s="22">
        <v>22</v>
      </c>
      <c r="I91" s="22">
        <v>278</v>
      </c>
      <c r="J91" s="40">
        <v>148</v>
      </c>
      <c r="K91" s="40">
        <v>726</v>
      </c>
    </row>
    <row r="92" spans="1:11" s="17" customFormat="1" ht="13.5">
      <c r="A92" s="10" t="s">
        <v>70</v>
      </c>
      <c r="B92" s="22">
        <v>252</v>
      </c>
      <c r="C92" s="22">
        <v>890</v>
      </c>
      <c r="D92" s="22">
        <v>14</v>
      </c>
      <c r="E92" s="22">
        <v>491</v>
      </c>
      <c r="F92" s="22">
        <v>54</v>
      </c>
      <c r="G92" s="22">
        <v>596</v>
      </c>
      <c r="H92" s="22">
        <v>28</v>
      </c>
      <c r="I92" s="22">
        <v>205</v>
      </c>
      <c r="J92" s="40">
        <v>157</v>
      </c>
      <c r="K92" s="40">
        <v>625</v>
      </c>
    </row>
    <row r="93" spans="1:11" s="17" customFormat="1" ht="13.5">
      <c r="A93" s="10" t="s">
        <v>71</v>
      </c>
      <c r="B93" s="22">
        <v>260</v>
      </c>
      <c r="C93" s="22">
        <v>808</v>
      </c>
      <c r="D93" s="22">
        <v>19</v>
      </c>
      <c r="E93" s="22">
        <v>459</v>
      </c>
      <c r="F93" s="22">
        <v>54</v>
      </c>
      <c r="G93" s="22">
        <v>542</v>
      </c>
      <c r="H93" s="22">
        <v>31</v>
      </c>
      <c r="I93" s="22">
        <v>207</v>
      </c>
      <c r="J93" s="40">
        <v>154</v>
      </c>
      <c r="K93" s="40">
        <v>625</v>
      </c>
    </row>
    <row r="94" spans="1:11" s="17" customFormat="1" ht="13.5">
      <c r="A94" s="10" t="s">
        <v>72</v>
      </c>
      <c r="B94" s="22">
        <v>245</v>
      </c>
      <c r="C94" s="22">
        <v>700</v>
      </c>
      <c r="D94" s="22">
        <v>24</v>
      </c>
      <c r="E94" s="22">
        <v>450</v>
      </c>
      <c r="F94" s="22">
        <v>56</v>
      </c>
      <c r="G94" s="22">
        <v>509</v>
      </c>
      <c r="H94" s="22">
        <v>21</v>
      </c>
      <c r="I94" s="22">
        <v>186</v>
      </c>
      <c r="J94" s="40">
        <v>130</v>
      </c>
      <c r="K94" s="40">
        <v>589</v>
      </c>
    </row>
    <row r="95" spans="1:11" s="17" customFormat="1" ht="13.5">
      <c r="A95" s="10" t="s">
        <v>73</v>
      </c>
      <c r="B95" s="22">
        <v>195</v>
      </c>
      <c r="C95" s="22">
        <v>627</v>
      </c>
      <c r="D95" s="22">
        <v>22</v>
      </c>
      <c r="E95" s="22">
        <v>386</v>
      </c>
      <c r="F95" s="22">
        <v>50</v>
      </c>
      <c r="G95" s="22">
        <v>451</v>
      </c>
      <c r="H95" s="22">
        <v>22</v>
      </c>
      <c r="I95" s="22">
        <v>196</v>
      </c>
      <c r="J95" s="40">
        <v>117</v>
      </c>
      <c r="K95" s="40">
        <v>507</v>
      </c>
    </row>
    <row r="96" spans="1:11" s="17" customFormat="1" ht="13.5">
      <c r="A96" s="10" t="s">
        <v>74</v>
      </c>
      <c r="B96" s="22">
        <v>248</v>
      </c>
      <c r="C96" s="22">
        <v>721</v>
      </c>
      <c r="D96" s="22">
        <v>16</v>
      </c>
      <c r="E96" s="22">
        <v>406</v>
      </c>
      <c r="F96" s="22">
        <v>62</v>
      </c>
      <c r="G96" s="22">
        <v>466</v>
      </c>
      <c r="H96" s="22">
        <v>29</v>
      </c>
      <c r="I96" s="22">
        <v>203</v>
      </c>
      <c r="J96" s="40">
        <v>136</v>
      </c>
      <c r="K96" s="40">
        <v>562</v>
      </c>
    </row>
    <row r="97" spans="1:11" s="17" customFormat="1" ht="13.5">
      <c r="A97" s="10" t="s">
        <v>75</v>
      </c>
      <c r="B97" s="22">
        <v>555</v>
      </c>
      <c r="C97" s="22">
        <v>1597</v>
      </c>
      <c r="D97" s="22">
        <v>58</v>
      </c>
      <c r="E97" s="22">
        <v>966</v>
      </c>
      <c r="F97" s="22">
        <v>117</v>
      </c>
      <c r="G97" s="22">
        <v>1179</v>
      </c>
      <c r="H97" s="22">
        <v>65</v>
      </c>
      <c r="I97" s="22">
        <v>527</v>
      </c>
      <c r="J97" s="40">
        <v>373</v>
      </c>
      <c r="K97" s="40">
        <v>1320</v>
      </c>
    </row>
    <row r="98" spans="1:11" s="17" customFormat="1" ht="13.5">
      <c r="A98" s="10" t="s">
        <v>76</v>
      </c>
      <c r="B98" s="22">
        <v>476</v>
      </c>
      <c r="C98" s="22">
        <v>1153</v>
      </c>
      <c r="D98" s="22">
        <v>48</v>
      </c>
      <c r="E98" s="22">
        <v>646</v>
      </c>
      <c r="F98" s="22">
        <v>106</v>
      </c>
      <c r="G98" s="22">
        <v>866</v>
      </c>
      <c r="H98" s="22">
        <v>52</v>
      </c>
      <c r="I98" s="22">
        <v>386</v>
      </c>
      <c r="J98" s="40">
        <v>345</v>
      </c>
      <c r="K98" s="40">
        <v>1030</v>
      </c>
    </row>
    <row r="99" spans="1:11" s="17" customFormat="1" ht="13.5">
      <c r="A99" s="10" t="s">
        <v>77</v>
      </c>
      <c r="B99" s="22">
        <v>310</v>
      </c>
      <c r="C99" s="22">
        <v>774</v>
      </c>
      <c r="D99" s="22">
        <v>37</v>
      </c>
      <c r="E99" s="22">
        <v>424</v>
      </c>
      <c r="F99" s="22">
        <v>73</v>
      </c>
      <c r="G99" s="22">
        <v>607</v>
      </c>
      <c r="H99" s="22">
        <v>38</v>
      </c>
      <c r="I99" s="22">
        <v>220</v>
      </c>
      <c r="J99" s="40">
        <v>211</v>
      </c>
      <c r="K99" s="40">
        <v>708</v>
      </c>
    </row>
    <row r="100" spans="1:11" s="17" customFormat="1" ht="13.5">
      <c r="A100" s="10" t="s">
        <v>78</v>
      </c>
      <c r="B100" s="22">
        <v>179</v>
      </c>
      <c r="C100" s="22">
        <v>385</v>
      </c>
      <c r="D100" s="22">
        <v>15</v>
      </c>
      <c r="E100" s="22">
        <v>200</v>
      </c>
      <c r="F100" s="22">
        <v>28</v>
      </c>
      <c r="G100" s="22">
        <v>305</v>
      </c>
      <c r="H100" s="22">
        <v>22</v>
      </c>
      <c r="I100" s="22">
        <v>124</v>
      </c>
      <c r="J100" s="40">
        <v>126</v>
      </c>
      <c r="K100" s="40">
        <v>372</v>
      </c>
    </row>
    <row r="101" spans="1:11" s="17" customFormat="1" ht="13.5">
      <c r="A101" s="10" t="s">
        <v>79</v>
      </c>
      <c r="B101" s="22">
        <v>52</v>
      </c>
      <c r="C101" s="22">
        <v>129</v>
      </c>
      <c r="D101" s="27">
        <v>4</v>
      </c>
      <c r="E101" s="22">
        <v>58</v>
      </c>
      <c r="F101" s="22">
        <v>10</v>
      </c>
      <c r="G101" s="22">
        <v>117</v>
      </c>
      <c r="H101" s="27">
        <v>3</v>
      </c>
      <c r="I101" s="22">
        <v>44</v>
      </c>
      <c r="J101" s="40">
        <v>42</v>
      </c>
      <c r="K101" s="40">
        <v>128</v>
      </c>
    </row>
    <row r="102" spans="1:11" s="17" customFormat="1" ht="13.5">
      <c r="A102" s="10" t="s">
        <v>80</v>
      </c>
      <c r="B102" s="22">
        <v>64</v>
      </c>
      <c r="C102" s="22">
        <v>146</v>
      </c>
      <c r="D102" s="27">
        <v>3</v>
      </c>
      <c r="E102" s="22">
        <v>76</v>
      </c>
      <c r="F102" s="27">
        <v>8</v>
      </c>
      <c r="G102" s="22">
        <v>104</v>
      </c>
      <c r="H102" s="27">
        <v>5</v>
      </c>
      <c r="I102" s="22">
        <v>41</v>
      </c>
      <c r="J102" s="40">
        <v>68</v>
      </c>
      <c r="K102" s="40">
        <v>155</v>
      </c>
    </row>
    <row r="103" spans="1:11" s="17" customFormat="1" ht="13.5">
      <c r="A103" s="10" t="s">
        <v>81</v>
      </c>
      <c r="B103" s="40">
        <v>77</v>
      </c>
      <c r="C103" s="22">
        <v>249</v>
      </c>
      <c r="D103" s="27">
        <v>4</v>
      </c>
      <c r="E103" s="22">
        <v>169</v>
      </c>
      <c r="F103" s="27">
        <v>10</v>
      </c>
      <c r="G103" s="22">
        <v>190</v>
      </c>
      <c r="H103" s="27">
        <v>2</v>
      </c>
      <c r="I103" s="22">
        <v>95</v>
      </c>
      <c r="J103" s="40">
        <v>56</v>
      </c>
      <c r="K103" s="40">
        <v>220</v>
      </c>
    </row>
    <row r="104" spans="1:11" s="5" customFormat="1" ht="13.5">
      <c r="A104" s="24" t="s">
        <v>43</v>
      </c>
      <c r="B104" s="27">
        <v>118</v>
      </c>
      <c r="C104" s="27">
        <v>348</v>
      </c>
      <c r="D104" s="27">
        <v>4</v>
      </c>
      <c r="E104" s="27">
        <v>159</v>
      </c>
      <c r="F104" s="27">
        <v>21</v>
      </c>
      <c r="G104" s="27">
        <v>227</v>
      </c>
      <c r="H104" s="27">
        <v>12</v>
      </c>
      <c r="I104" s="27">
        <v>93</v>
      </c>
      <c r="J104" s="27">
        <v>61</v>
      </c>
      <c r="K104" s="27">
        <v>311</v>
      </c>
    </row>
    <row r="105" spans="1:11" s="5" customFormat="1" ht="13.5">
      <c r="A105" s="12"/>
      <c r="B105" s="22"/>
      <c r="C105" s="22"/>
      <c r="D105" s="22"/>
      <c r="E105" s="22"/>
      <c r="F105" s="22"/>
      <c r="G105" s="22"/>
      <c r="H105" s="22"/>
      <c r="I105" s="22"/>
      <c r="J105" s="22"/>
      <c r="K105" s="22"/>
    </row>
    <row r="106" spans="1:11" s="5" customFormat="1" ht="13.5">
      <c r="A106" s="9" t="s">
        <v>82</v>
      </c>
      <c r="B106" s="22"/>
      <c r="C106" s="22"/>
      <c r="D106" s="22"/>
      <c r="E106" s="22"/>
      <c r="F106" s="22"/>
      <c r="G106" s="22"/>
      <c r="H106" s="22"/>
      <c r="I106" s="22"/>
      <c r="J106" s="22"/>
      <c r="K106" s="22"/>
    </row>
    <row r="107" spans="1:11" s="5" customFormat="1" ht="13.5">
      <c r="A107" s="10" t="s">
        <v>83</v>
      </c>
      <c r="B107" s="27">
        <v>2303</v>
      </c>
      <c r="C107" s="27">
        <v>5960</v>
      </c>
      <c r="D107" s="27">
        <v>212</v>
      </c>
      <c r="E107" s="27">
        <v>2849</v>
      </c>
      <c r="F107" s="27">
        <v>466</v>
      </c>
      <c r="G107" s="27">
        <v>3474</v>
      </c>
      <c r="H107" s="27">
        <v>261</v>
      </c>
      <c r="I107" s="27">
        <v>1774</v>
      </c>
      <c r="J107" s="27">
        <v>1766</v>
      </c>
      <c r="K107" s="27">
        <v>5197</v>
      </c>
    </row>
    <row r="108" spans="1:11" s="5" customFormat="1" ht="13.5">
      <c r="A108" s="10" t="s">
        <v>99</v>
      </c>
      <c r="B108" s="27">
        <v>165</v>
      </c>
      <c r="C108" s="27">
        <v>646</v>
      </c>
      <c r="D108" s="27">
        <v>29</v>
      </c>
      <c r="E108" s="27">
        <v>937</v>
      </c>
      <c r="F108" s="27">
        <v>70</v>
      </c>
      <c r="G108" s="27">
        <v>1142</v>
      </c>
      <c r="H108" s="27">
        <v>16</v>
      </c>
      <c r="I108" s="27">
        <v>256</v>
      </c>
      <c r="J108" s="27">
        <v>101</v>
      </c>
      <c r="K108" s="27">
        <v>744</v>
      </c>
    </row>
    <row r="109" spans="1:11" s="5" customFormat="1" ht="13.5">
      <c r="A109" s="10" t="s">
        <v>84</v>
      </c>
      <c r="B109" s="27">
        <v>400</v>
      </c>
      <c r="C109" s="27">
        <v>1441</v>
      </c>
      <c r="D109" s="27">
        <v>32</v>
      </c>
      <c r="E109" s="27">
        <v>970</v>
      </c>
      <c r="F109" s="27">
        <v>107</v>
      </c>
      <c r="G109" s="27">
        <v>1208</v>
      </c>
      <c r="H109" s="27">
        <v>44</v>
      </c>
      <c r="I109" s="27">
        <v>383</v>
      </c>
      <c r="J109" s="27">
        <v>108</v>
      </c>
      <c r="K109" s="27">
        <v>679</v>
      </c>
    </row>
    <row r="110" spans="1:11" s="5" customFormat="1" ht="13.5">
      <c r="A110" s="10" t="s">
        <v>85</v>
      </c>
      <c r="B110" s="27">
        <v>682</v>
      </c>
      <c r="C110" s="27">
        <v>2353</v>
      </c>
      <c r="D110" s="27">
        <v>28</v>
      </c>
      <c r="E110" s="27">
        <v>1191</v>
      </c>
      <c r="F110" s="27">
        <v>105</v>
      </c>
      <c r="G110" s="27">
        <v>1557</v>
      </c>
      <c r="H110" s="27">
        <v>48</v>
      </c>
      <c r="I110" s="27">
        <v>628</v>
      </c>
      <c r="J110" s="27">
        <v>246</v>
      </c>
      <c r="K110" s="27">
        <v>1763</v>
      </c>
    </row>
    <row r="111" spans="1:11" s="5" customFormat="1" ht="13.5">
      <c r="A111" s="10" t="s">
        <v>86</v>
      </c>
      <c r="B111" s="27">
        <v>12</v>
      </c>
      <c r="C111" s="27">
        <v>99</v>
      </c>
      <c r="D111" s="27">
        <v>1</v>
      </c>
      <c r="E111" s="27">
        <v>24</v>
      </c>
      <c r="F111" s="27">
        <v>3</v>
      </c>
      <c r="G111" s="27">
        <v>49</v>
      </c>
      <c r="H111" s="27">
        <v>2</v>
      </c>
      <c r="I111" s="27">
        <v>8</v>
      </c>
      <c r="J111" s="27">
        <v>21</v>
      </c>
      <c r="K111" s="27">
        <v>176</v>
      </c>
    </row>
    <row r="112" spans="1:11" s="5" customFormat="1" ht="13.5">
      <c r="A112" s="12"/>
      <c r="B112" s="22"/>
      <c r="C112" s="22"/>
      <c r="D112" s="22"/>
      <c r="E112" s="22"/>
      <c r="F112" s="22"/>
      <c r="G112" s="22"/>
      <c r="H112" s="22"/>
      <c r="I112" s="22"/>
      <c r="J112" s="22"/>
      <c r="K112" s="22"/>
    </row>
    <row r="113" spans="1:11" s="5" customFormat="1" ht="13.5">
      <c r="A113" s="9" t="s">
        <v>87</v>
      </c>
      <c r="B113" s="22"/>
      <c r="C113" s="22"/>
      <c r="D113" s="22"/>
      <c r="E113" s="22"/>
      <c r="F113" s="22"/>
      <c r="G113" s="22"/>
      <c r="H113" s="22"/>
      <c r="I113" s="22"/>
      <c r="J113" s="22"/>
      <c r="K113" s="22"/>
    </row>
    <row r="114" spans="1:11" s="5" customFormat="1" ht="13.5">
      <c r="A114" s="10" t="s">
        <v>88</v>
      </c>
      <c r="B114" s="27">
        <v>117</v>
      </c>
      <c r="C114" s="27">
        <v>357</v>
      </c>
      <c r="D114" s="27">
        <v>4</v>
      </c>
      <c r="E114" s="27">
        <v>135</v>
      </c>
      <c r="F114" s="27">
        <v>18</v>
      </c>
      <c r="G114" s="27">
        <v>239</v>
      </c>
      <c r="H114" s="27">
        <v>9</v>
      </c>
      <c r="I114" s="27">
        <v>62</v>
      </c>
      <c r="J114" s="27">
        <v>108</v>
      </c>
      <c r="K114" s="27">
        <v>516</v>
      </c>
    </row>
    <row r="115" spans="1:11" s="5" customFormat="1" ht="13.5">
      <c r="A115" s="10" t="s">
        <v>89</v>
      </c>
      <c r="B115" s="27">
        <v>146</v>
      </c>
      <c r="C115" s="27">
        <v>410</v>
      </c>
      <c r="D115" s="27">
        <v>6</v>
      </c>
      <c r="E115" s="27">
        <v>195</v>
      </c>
      <c r="F115" s="27">
        <v>25</v>
      </c>
      <c r="G115" s="27">
        <v>280</v>
      </c>
      <c r="H115" s="27">
        <v>12</v>
      </c>
      <c r="I115" s="27">
        <v>103</v>
      </c>
      <c r="J115" s="27">
        <v>139</v>
      </c>
      <c r="K115" s="27">
        <v>530</v>
      </c>
    </row>
    <row r="116" spans="1:11" s="5" customFormat="1" ht="13.5">
      <c r="A116" s="10" t="s">
        <v>90</v>
      </c>
      <c r="B116" s="27">
        <v>488</v>
      </c>
      <c r="C116" s="27">
        <v>1593</v>
      </c>
      <c r="D116" s="27">
        <v>32</v>
      </c>
      <c r="E116" s="27">
        <v>940</v>
      </c>
      <c r="F116" s="27">
        <v>100</v>
      </c>
      <c r="G116" s="27">
        <v>1235</v>
      </c>
      <c r="H116" s="27">
        <v>35</v>
      </c>
      <c r="I116" s="27">
        <v>428</v>
      </c>
      <c r="J116" s="27">
        <v>383</v>
      </c>
      <c r="K116" s="27">
        <v>1434</v>
      </c>
    </row>
    <row r="117" spans="1:11" s="5" customFormat="1" ht="13.5">
      <c r="A117" s="10" t="s">
        <v>91</v>
      </c>
      <c r="B117" s="27">
        <v>713</v>
      </c>
      <c r="C117" s="27">
        <v>2240</v>
      </c>
      <c r="D117" s="27">
        <v>45</v>
      </c>
      <c r="E117" s="27">
        <v>1313</v>
      </c>
      <c r="F117" s="27">
        <v>136</v>
      </c>
      <c r="G117" s="27">
        <v>1655</v>
      </c>
      <c r="H117" s="27">
        <v>77</v>
      </c>
      <c r="I117" s="27">
        <v>680</v>
      </c>
      <c r="J117" s="27">
        <v>505</v>
      </c>
      <c r="K117" s="27">
        <v>1861</v>
      </c>
    </row>
    <row r="118" spans="1:11" s="5" customFormat="1" ht="13.5">
      <c r="A118" s="10" t="s">
        <v>92</v>
      </c>
      <c r="B118" s="27">
        <v>741</v>
      </c>
      <c r="C118" s="27">
        <v>2217</v>
      </c>
      <c r="D118" s="27">
        <v>79</v>
      </c>
      <c r="E118" s="27">
        <v>1392</v>
      </c>
      <c r="F118" s="27">
        <v>165</v>
      </c>
      <c r="G118" s="27">
        <v>1750</v>
      </c>
      <c r="H118" s="27">
        <v>68</v>
      </c>
      <c r="I118" s="27">
        <v>639</v>
      </c>
      <c r="J118" s="27">
        <v>574</v>
      </c>
      <c r="K118" s="27">
        <v>2160</v>
      </c>
    </row>
    <row r="119" spans="1:11" s="5" customFormat="1" ht="13.5">
      <c r="A119" s="10" t="s">
        <v>93</v>
      </c>
      <c r="B119" s="27">
        <v>701</v>
      </c>
      <c r="C119" s="27">
        <v>2010</v>
      </c>
      <c r="D119" s="27">
        <v>69</v>
      </c>
      <c r="E119" s="27">
        <v>1037</v>
      </c>
      <c r="F119" s="27">
        <v>155</v>
      </c>
      <c r="G119" s="27">
        <v>1262</v>
      </c>
      <c r="H119" s="27">
        <v>67</v>
      </c>
      <c r="I119" s="27">
        <v>620</v>
      </c>
      <c r="J119" s="27">
        <v>330</v>
      </c>
      <c r="K119" s="27">
        <v>1310</v>
      </c>
    </row>
    <row r="120" spans="1:11" s="5" customFormat="1" ht="13.5">
      <c r="A120" s="10" t="s">
        <v>94</v>
      </c>
      <c r="B120" s="27">
        <v>482</v>
      </c>
      <c r="C120" s="27">
        <v>1249</v>
      </c>
      <c r="D120" s="27">
        <v>50</v>
      </c>
      <c r="E120" s="27">
        <v>711</v>
      </c>
      <c r="F120" s="27">
        <v>114</v>
      </c>
      <c r="G120" s="27">
        <v>756</v>
      </c>
      <c r="H120" s="27">
        <v>82</v>
      </c>
      <c r="I120" s="27">
        <v>394</v>
      </c>
      <c r="J120" s="27">
        <v>170</v>
      </c>
      <c r="K120" s="27">
        <v>597</v>
      </c>
    </row>
    <row r="121" spans="1:11" s="5" customFormat="1" ht="13.5">
      <c r="A121" s="10" t="s">
        <v>95</v>
      </c>
      <c r="B121" s="27">
        <v>174</v>
      </c>
      <c r="C121" s="27">
        <v>423</v>
      </c>
      <c r="D121" s="27">
        <v>17</v>
      </c>
      <c r="E121" s="27">
        <v>248</v>
      </c>
      <c r="F121" s="27">
        <v>38</v>
      </c>
      <c r="G121" s="27">
        <v>253</v>
      </c>
      <c r="H121" s="27">
        <v>21</v>
      </c>
      <c r="I121" s="27">
        <v>123</v>
      </c>
      <c r="J121" s="27">
        <v>33</v>
      </c>
      <c r="K121" s="27">
        <v>151</v>
      </c>
    </row>
    <row r="122" spans="1:11" ht="12.75">
      <c r="A122" s="39"/>
      <c r="B122" s="39"/>
      <c r="C122" s="39"/>
      <c r="D122" s="39"/>
      <c r="E122" s="39"/>
      <c r="F122" s="39"/>
      <c r="G122" s="39"/>
      <c r="H122" s="39"/>
      <c r="I122" s="39"/>
      <c r="J122" s="39"/>
      <c r="K122" s="39"/>
    </row>
    <row r="123" ht="12.75">
      <c r="A123" s="33"/>
    </row>
    <row r="124" spans="1:11" ht="30" customHeight="1">
      <c r="A124" s="68" t="s">
        <v>96</v>
      </c>
      <c r="B124" s="69"/>
      <c r="C124" s="69"/>
      <c r="D124" s="69"/>
      <c r="E124" s="69"/>
      <c r="F124" s="69"/>
      <c r="G124" s="69"/>
      <c r="H124" s="69"/>
      <c r="I124" s="69"/>
      <c r="J124" s="69"/>
      <c r="K124" s="69"/>
    </row>
    <row r="125" spans="1:11" s="2" customFormat="1" ht="30" customHeight="1">
      <c r="A125" s="68" t="s">
        <v>97</v>
      </c>
      <c r="B125" s="68"/>
      <c r="C125" s="68"/>
      <c r="D125" s="68"/>
      <c r="E125" s="68"/>
      <c r="F125" s="68"/>
      <c r="G125" s="68"/>
      <c r="H125" s="68"/>
      <c r="I125" s="68"/>
      <c r="J125" s="68"/>
      <c r="K125" s="69"/>
    </row>
    <row r="126" spans="1:11" ht="139.5" customHeight="1">
      <c r="A126" s="65" t="str">
        <f>'Std Errors for A11'!A126:K126</f>
        <v>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v>
      </c>
      <c r="B126" s="69"/>
      <c r="C126" s="69"/>
      <c r="D126" s="69"/>
      <c r="E126" s="69"/>
      <c r="F126" s="69"/>
      <c r="G126" s="69"/>
      <c r="H126" s="69"/>
      <c r="I126" s="69"/>
      <c r="J126" s="69"/>
      <c r="K126" s="69"/>
    </row>
    <row r="127" spans="1:11" ht="139.5" customHeight="1">
      <c r="A127" s="66" t="str">
        <f>'Std Errors for A11'!A127:K127</f>
        <v>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v>
      </c>
      <c r="B127" s="69"/>
      <c r="C127" s="69"/>
      <c r="D127" s="69"/>
      <c r="E127" s="69"/>
      <c r="F127" s="69"/>
      <c r="G127" s="69"/>
      <c r="H127" s="69"/>
      <c r="I127" s="69"/>
      <c r="J127" s="69"/>
      <c r="K127" s="69"/>
    </row>
    <row r="131" ht="12.75">
      <c r="A131" s="33"/>
    </row>
    <row r="132" ht="12.75">
      <c r="A132" s="33"/>
    </row>
    <row r="135" ht="12.75">
      <c r="A135" s="33"/>
    </row>
    <row r="141" ht="12.75">
      <c r="A141" s="33"/>
    </row>
    <row r="142" ht="12.75">
      <c r="A142" s="33"/>
    </row>
  </sheetData>
  <mergeCells count="11">
    <mergeCell ref="A1:K1"/>
    <mergeCell ref="A2:A3"/>
    <mergeCell ref="A124:K124"/>
    <mergeCell ref="B2:C2"/>
    <mergeCell ref="D2:E2"/>
    <mergeCell ref="F2:G2"/>
    <mergeCell ref="H2:I2"/>
    <mergeCell ref="A125:K125"/>
    <mergeCell ref="A126:K126"/>
    <mergeCell ref="A127:K127"/>
    <mergeCell ref="J2:K2"/>
  </mergeCells>
  <conditionalFormatting sqref="A38:A45 A89:A121 A11:A36 A124 A127">
    <cfRule type="cellIs" priority="1" dxfId="0" operator="equal" stopIfTrue="1">
      <formula>"0 then Q"</formula>
    </cfRule>
  </conditionalFormatting>
  <conditionalFormatting sqref="B12:K121">
    <cfRule type="cellIs" priority="2" dxfId="3" operator="equal" stopIfTrue="1">
      <formula>"*"</formula>
    </cfRule>
  </conditionalFormatting>
  <printOptions/>
  <pageMargins left="0.75" right="0.75" top="1" bottom="1" header="0.5" footer="0.5"/>
  <pageSetup fitToHeight="99" fitToWidth="1" horizontalDpi="600" verticalDpi="600" orientation="landscape" scale="88" r:id="rId1"/>
  <headerFooter alignWithMargins="0">
    <oddFooter>&amp;C&amp;"Courier New,Regular"Page A-&amp;P of A-&amp;N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Schipper</dc:creator>
  <cp:keywords/>
  <dc:description/>
  <cp:lastModifiedBy>Mark Schipper</cp:lastModifiedBy>
  <cp:lastPrinted>2005-03-08T16:01:17Z</cp:lastPrinted>
  <dcterms:created xsi:type="dcterms:W3CDTF">2005-02-02T15:27:49Z</dcterms:created>
  <dcterms:modified xsi:type="dcterms:W3CDTF">2006-01-20T16:18:38Z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