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461" windowWidth="12300" windowHeight="8850" activeTab="0"/>
  </bookViews>
  <sheets>
    <sheet name="Sheet1" sheetId="1" r:id="rId1"/>
    <sheet name="Sheet2" sheetId="2" r:id="rId2"/>
    <sheet name="Sheet3" sheetId="3" r:id="rId3"/>
  </sheets>
  <definedNames>
    <definedName name="Cost_List">'Sheet1'!$A$2:$V$115</definedName>
    <definedName name="_xlnm.Print_Area" localSheetId="0">'Sheet1'!$A$1:$E$115</definedName>
  </definedNames>
  <calcPr fullCalcOnLoad="1"/>
</workbook>
</file>

<file path=xl/sharedStrings.xml><?xml version="1.0" encoding="utf-8"?>
<sst xmlns="http://schemas.openxmlformats.org/spreadsheetml/2006/main" count="798" uniqueCount="268">
  <si>
    <t>Component</t>
  </si>
  <si>
    <t>Unit_Cost</t>
  </si>
  <si>
    <t>Cost_Type</t>
  </si>
  <si>
    <t>Share_Rate</t>
  </si>
  <si>
    <t>560</t>
  </si>
  <si>
    <t>Access Road</t>
  </si>
  <si>
    <t>575</t>
  </si>
  <si>
    <t>Animal Trails and Walkways</t>
  </si>
  <si>
    <t>75</t>
  </si>
  <si>
    <t>360</t>
  </si>
  <si>
    <t>Closure of Waste Impoundments</t>
  </si>
  <si>
    <t>332</t>
  </si>
  <si>
    <t>Contour Buffer Strip</t>
  </si>
  <si>
    <t>FR</t>
  </si>
  <si>
    <t>10.00</t>
  </si>
  <si>
    <t>100</t>
  </si>
  <si>
    <t>9.00</t>
  </si>
  <si>
    <t>342</t>
  </si>
  <si>
    <t>Critical Area Planting</t>
  </si>
  <si>
    <t>362</t>
  </si>
  <si>
    <t>FT.</t>
  </si>
  <si>
    <t>AC.</t>
  </si>
  <si>
    <t>NO.</t>
  </si>
  <si>
    <t>666</t>
  </si>
  <si>
    <t>Forest Stand Improvement</t>
  </si>
  <si>
    <t>655</t>
  </si>
  <si>
    <t>Forest Trails and Landings</t>
  </si>
  <si>
    <t>410</t>
  </si>
  <si>
    <t>Grade Stabilization Structure</t>
  </si>
  <si>
    <t>412</t>
  </si>
  <si>
    <t>Grassed Waterway</t>
  </si>
  <si>
    <t>561</t>
  </si>
  <si>
    <t>Heavy Use Area Protection</t>
  </si>
  <si>
    <t>50</t>
  </si>
  <si>
    <t>468</t>
  </si>
  <si>
    <t>Lined Waterway or Outlet</t>
  </si>
  <si>
    <t>590</t>
  </si>
  <si>
    <t>Nutrient Management</t>
  </si>
  <si>
    <t>500</t>
  </si>
  <si>
    <t>595</t>
  </si>
  <si>
    <t>Pest Management</t>
  </si>
  <si>
    <t>Pest Management - Field Crops</t>
  </si>
  <si>
    <t>2.00</t>
  </si>
  <si>
    <t>Pest Management - Specialty Crops</t>
  </si>
  <si>
    <t>4.00</t>
  </si>
  <si>
    <t>Prescribed Grazing</t>
  </si>
  <si>
    <t>15.00</t>
  </si>
  <si>
    <t>558</t>
  </si>
  <si>
    <t>Roof Runoff Management</t>
  </si>
  <si>
    <t>350</t>
  </si>
  <si>
    <t>Sediment Basin</t>
  </si>
  <si>
    <t>574</t>
  </si>
  <si>
    <t>Spring Development</t>
  </si>
  <si>
    <t>580</t>
  </si>
  <si>
    <t>Streambank and Shoreline Protection</t>
  </si>
  <si>
    <t>585</t>
  </si>
  <si>
    <t>Stripcropping</t>
  </si>
  <si>
    <t>13.50</t>
  </si>
  <si>
    <t>Subsurface Drain</t>
  </si>
  <si>
    <t>612</t>
  </si>
  <si>
    <t>Tree/Shrub Establishment</t>
  </si>
  <si>
    <t>620</t>
  </si>
  <si>
    <t>Underground Outlet</t>
  </si>
  <si>
    <t>638</t>
  </si>
  <si>
    <t>Water and Sediment Control Basin</t>
  </si>
  <si>
    <t>614</t>
  </si>
  <si>
    <t>Watering Facility (Trough or Tank)</t>
  </si>
  <si>
    <t>351</t>
  </si>
  <si>
    <t>Well Decommissioning</t>
  </si>
  <si>
    <t>380</t>
  </si>
  <si>
    <t>Windbreak/Shelterbelt Establishment</t>
  </si>
  <si>
    <t>Diversion</t>
  </si>
  <si>
    <t>Prescribed Grazing - Cropland - Planning</t>
  </si>
  <si>
    <t>30.00</t>
  </si>
  <si>
    <t>Prescribed Grazing - Cropland - 1st Year</t>
  </si>
  <si>
    <t>Prescribed Grazing - Cropland - 2nd Year</t>
  </si>
  <si>
    <t>Prescribed Grazing - Cropland - 3rd Year</t>
  </si>
  <si>
    <t>Prescribed Grazing - Pasture - Planning</t>
  </si>
  <si>
    <t>Prescribed Grazing - Pasture - 1st Year</t>
  </si>
  <si>
    <t>Prescribed Grazing - Pasture - 2nd Year</t>
  </si>
  <si>
    <t>Prescribed Grazing - Pasture - 3rd Year</t>
  </si>
  <si>
    <t>17.50</t>
  </si>
  <si>
    <t>635</t>
  </si>
  <si>
    <t>Wastewater Treatment Strip</t>
  </si>
  <si>
    <t>Pest Management - Specialty Crops-CRANBERRY</t>
  </si>
  <si>
    <t>12.00</t>
  </si>
  <si>
    <t>449</t>
  </si>
  <si>
    <t>Irrigation Water Management</t>
  </si>
  <si>
    <t>Irrigation Water Management - 1st Year</t>
  </si>
  <si>
    <t>Irrigation Water Management - 2nd Year</t>
  </si>
  <si>
    <t>400</t>
  </si>
  <si>
    <t>442</t>
  </si>
  <si>
    <t>Irrigation System, Sprinkler-CRANBERRY</t>
  </si>
  <si>
    <t>447</t>
  </si>
  <si>
    <t>Irrigation System, Tailwater Recovery</t>
  </si>
  <si>
    <t>Irrigation System, Sprinkler</t>
  </si>
  <si>
    <t>Irrigation Water Conveyance</t>
  </si>
  <si>
    <t>Comprehensive Nutrient Mgmt Plan</t>
  </si>
  <si>
    <t>2000</t>
  </si>
  <si>
    <t>8.00</t>
  </si>
  <si>
    <t>Nutrient Management - Livestock</t>
  </si>
  <si>
    <t>Nutrient Management - Cranberry</t>
  </si>
  <si>
    <t>Nutrient Management - Cash Grain or Specialty</t>
  </si>
  <si>
    <t>5.50</t>
  </si>
  <si>
    <t>528</t>
  </si>
  <si>
    <t>430DD</t>
  </si>
  <si>
    <t>Raised Earth, Standard Option A</t>
  </si>
  <si>
    <t>Rock Surfacing, Standard Option B</t>
  </si>
  <si>
    <t>Rock Surfacing, Standard Options C and D</t>
  </si>
  <si>
    <t>Rock Surfacing, Standard Options E and F</t>
  </si>
  <si>
    <t>1.00</t>
  </si>
  <si>
    <t>6.00</t>
  </si>
  <si>
    <t>AC</t>
  </si>
  <si>
    <t>.16</t>
  </si>
  <si>
    <t>.06</t>
  </si>
  <si>
    <t>.20</t>
  </si>
  <si>
    <t>Closure of Earthen Facility w/Significant Excavation</t>
  </si>
  <si>
    <t>Closure of Earthen Facility w/Significant Embankments</t>
  </si>
  <si>
    <t>Closure of Concrete or Other Structural Facilities</t>
  </si>
  <si>
    <t>Record Keeping and Working With Plan Developers</t>
  </si>
  <si>
    <t>Development of CNMP Plan Narrative</t>
  </si>
  <si>
    <t>Evaluation of Feed Management Needs</t>
  </si>
  <si>
    <t>Development of Upland Conservation Plan</t>
  </si>
  <si>
    <t>ID of Waste Handling/Barnyard Needs and Alt. Practices</t>
  </si>
  <si>
    <t>Prompt Completion Incentive</t>
  </si>
  <si>
    <t>1000</t>
  </si>
  <si>
    <t>3000</t>
  </si>
  <si>
    <t>150</t>
  </si>
  <si>
    <t>200</t>
  </si>
  <si>
    <t>480</t>
  </si>
  <si>
    <t>Critical Area Planting, Cool Season Cover</t>
  </si>
  <si>
    <t>Critical Area Planting, Warm Season Cover</t>
  </si>
  <si>
    <t>Critical Area Planting, Slope Stabilization (Shaping)</t>
  </si>
  <si>
    <t>Diversion, Vegetated</t>
  </si>
  <si>
    <t>Diversion, Rock Lined</t>
  </si>
  <si>
    <t>Diversion, Concrete Lined</t>
  </si>
  <si>
    <t>Diversion, Subsurface Drain</t>
  </si>
  <si>
    <t>3.30</t>
  </si>
  <si>
    <t>13.00</t>
  </si>
  <si>
    <t>44.00</t>
  </si>
  <si>
    <t>FSI, Crop Tree Release</t>
  </si>
  <si>
    <t>FSI, Pruning to 12' (Stands less than 20 Years Old)</t>
  </si>
  <si>
    <t>FSI, Pruning to 17' (Stands 20 Years Old or More)</t>
  </si>
  <si>
    <t>FSI, Slash Treatment, Removal/Disposal for Disease or Fire</t>
  </si>
  <si>
    <t>90</t>
  </si>
  <si>
    <t>180</t>
  </si>
  <si>
    <t>1.10</t>
  </si>
  <si>
    <t>.70</t>
  </si>
  <si>
    <t>Establishment of a New Trail</t>
  </si>
  <si>
    <t>Reestablishment of Abandoned Trail</t>
  </si>
  <si>
    <t>Embankment Dam, D.A. Less than 20 Acres</t>
  </si>
  <si>
    <t>Embankment Dam, D.A. from 20 Ac. Up to 80 Ac.</t>
  </si>
  <si>
    <t>Embankment Dam, D.A. from 80 Ac. Up to 160 Ac.</t>
  </si>
  <si>
    <t>Concrete Block or Rock Chute, Under 6' Overfall</t>
  </si>
  <si>
    <t>Concrete Block or Rock Chute, 6' or More Overfall</t>
  </si>
  <si>
    <t>Timber Toewall</t>
  </si>
  <si>
    <t>Aluminum or Steel Toewall</t>
  </si>
  <si>
    <t>Plunge Pool</t>
  </si>
  <si>
    <t>Drop Inlet to Culvert</t>
  </si>
  <si>
    <t>Embankment Dam, D.A. of 160 Ac. Or More</t>
  </si>
  <si>
    <t>20000</t>
  </si>
  <si>
    <t>CU. FT.</t>
  </si>
  <si>
    <t>Grassed Waterway Less than 50 Ac. DA (JA Class I)</t>
  </si>
  <si>
    <t>Grassed Waterway 50 Up to 200 Ac. DA (JA Class II)</t>
  </si>
  <si>
    <t>Grassed Waterway 200 Up to 600 Ac. DA (JA Class II)</t>
  </si>
  <si>
    <t>Grassed Waterway 600 Ac. Or More DA (JA Class III)</t>
  </si>
  <si>
    <t>Clearing for any Waterway</t>
  </si>
  <si>
    <t>Dike Removal for any Waterway</t>
  </si>
  <si>
    <t>Stone Center for Any Waterway</t>
  </si>
  <si>
    <t>SQ. YD.</t>
  </si>
  <si>
    <t>2.66667</t>
  </si>
  <si>
    <t>4.33333</t>
  </si>
  <si>
    <t>7.06667</t>
  </si>
  <si>
    <t>1.33333</t>
  </si>
  <si>
    <t>7.73333</t>
  </si>
  <si>
    <t>Rock Surfacing, Firm Foundation, Options A,B,C,D in FOTG</t>
  </si>
  <si>
    <t>Rock Surfacing, Soft Foundation, Options I,J,K,L in FOTG</t>
  </si>
  <si>
    <t>Concrete Flatwork, Options E,F,G in FOTG</t>
  </si>
  <si>
    <t>.80</t>
  </si>
  <si>
    <t>1.40</t>
  </si>
  <si>
    <t>3.50</t>
  </si>
  <si>
    <t>SQ. FT.</t>
  </si>
  <si>
    <t>15</t>
  </si>
  <si>
    <t>Lined Waterway or Outlet, Rock Lined</t>
  </si>
  <si>
    <t>Lined Waterway or Outlet, Concrete Lined</t>
  </si>
  <si>
    <t>Lined Waterway or Outlet, Other Liners (Erosion mat type)</t>
  </si>
  <si>
    <t>34.00</t>
  </si>
  <si>
    <t>58.00</t>
  </si>
  <si>
    <t>EACH</t>
  </si>
  <si>
    <t>K-Type Gutters</t>
  </si>
  <si>
    <t>Ground Gutter</t>
  </si>
  <si>
    <t>10.66667</t>
  </si>
  <si>
    <t>6.66667</t>
  </si>
  <si>
    <t>Animal Waste, Concrete or Earthen Basin, 2 Ft. Wall</t>
  </si>
  <si>
    <t>Animal Waste, Concrete or Earthen Basin, 4 Ft. Wall</t>
  </si>
  <si>
    <t>Animal Waste, Concrete or Earthen Basin, 6 Ft. Wall</t>
  </si>
  <si>
    <t>SQ.FT.</t>
  </si>
  <si>
    <t>Upland Basin, Earthen Embankment, DA Less Than 20 Ac.</t>
  </si>
  <si>
    <t>Upland Basin, Earthen Embankment, DA 20 Ac., or More</t>
  </si>
  <si>
    <t>4000</t>
  </si>
  <si>
    <t>6666.66667</t>
  </si>
  <si>
    <t>60</t>
  </si>
  <si>
    <t>120</t>
  </si>
  <si>
    <t>578</t>
  </si>
  <si>
    <t>Stream Crossing</t>
  </si>
  <si>
    <t>Stream Crossing, Stone Surfaced</t>
  </si>
  <si>
    <t>36</t>
  </si>
  <si>
    <t>Stream Crossing, Paved Surface</t>
  </si>
  <si>
    <t>Stream Crossing, Culvert (per linear ft. of culvert)</t>
  </si>
  <si>
    <t>76</t>
  </si>
  <si>
    <t>Partial Height Streambank Riprap, Ave. Bank Height &lt; 7'</t>
  </si>
  <si>
    <t>Full Height Streambank Riprap, Ave. Bank Height &lt; 7'</t>
  </si>
  <si>
    <t>Streambank, Shaping Only, All Heights</t>
  </si>
  <si>
    <t>Heavy Clearing</t>
  </si>
  <si>
    <t>Hauling Spoil, Removing from Floodplain</t>
  </si>
  <si>
    <t>5.00</t>
  </si>
  <si>
    <t>Cu. Yd.</t>
  </si>
  <si>
    <t>33.3333</t>
  </si>
  <si>
    <t>26.00</t>
  </si>
  <si>
    <t>Machine Planting Softwoods</t>
  </si>
  <si>
    <t>Machine Planting Hardwoods</t>
  </si>
  <si>
    <t>240</t>
  </si>
  <si>
    <t>Direct Seeding Nuts</t>
  </si>
  <si>
    <t>16</t>
  </si>
  <si>
    <t>Post Planting Herbicide Treatment or Mowing</t>
  </si>
  <si>
    <t>3.60</t>
  </si>
  <si>
    <t>15.40</t>
  </si>
  <si>
    <t>0.12</t>
  </si>
  <si>
    <t>.30</t>
  </si>
  <si>
    <t>6.26667</t>
  </si>
  <si>
    <t>Seasonal Watering Tank</t>
  </si>
  <si>
    <t>800</t>
  </si>
  <si>
    <t>Well Decommissioning, Dug Well</t>
  </si>
  <si>
    <t>Well Decommissioning, Drilled Well</t>
  </si>
  <si>
    <t>28.00</t>
  </si>
  <si>
    <t>3.00</t>
  </si>
  <si>
    <t>2400</t>
  </si>
  <si>
    <t>Tailwater Recovery, REQUIRES PUMPS-CRANBERRY</t>
  </si>
  <si>
    <t>Tailwater Recovery, PUMPS NOT REQUIRED-CRANBERRY</t>
  </si>
  <si>
    <t>70000</t>
  </si>
  <si>
    <t>30000</t>
  </si>
  <si>
    <t>Irrigation Water Conveyance, Plastic, Buried-CRANBERRY</t>
  </si>
  <si>
    <t>22.00</t>
  </si>
  <si>
    <t>Tree Shelters</t>
  </si>
  <si>
    <t>Erosion Control Blanket or Netting</t>
  </si>
  <si>
    <t>5000</t>
  </si>
  <si>
    <t>U. O. Pipe Inlet with PE Tubing</t>
  </si>
  <si>
    <t>U.G.O Pipe Inlet with PVC, HDPE Rigid Outlet</t>
  </si>
  <si>
    <t>7333.333333</t>
  </si>
  <si>
    <t>160</t>
  </si>
  <si>
    <t>2.40</t>
  </si>
  <si>
    <t>13333.33333</t>
  </si>
  <si>
    <t>5333.33333</t>
  </si>
  <si>
    <t>8666.66667</t>
  </si>
  <si>
    <t>3333.33333</t>
  </si>
  <si>
    <t>Rock or Fabric Checks</t>
  </si>
  <si>
    <t>66.66667</t>
  </si>
  <si>
    <t>Nutrient Management-Winter Spreading Risk Assessment</t>
  </si>
  <si>
    <t>Hand Planting Hardwoods or Softwoods</t>
  </si>
  <si>
    <t>Overland Flow Filter Strip</t>
  </si>
  <si>
    <t>Buffer with Spreader</t>
  </si>
  <si>
    <t>Buffer with Spreader, Earthfill, 1' Thickness, 20 % Fines</t>
  </si>
  <si>
    <t>Practice Code</t>
  </si>
  <si>
    <t>Practice Name</t>
  </si>
  <si>
    <t>Amt. Paid to Producer per Unit</t>
  </si>
  <si>
    <t>Component Unit</t>
  </si>
  <si>
    <t>10666.66667</t>
  </si>
  <si>
    <t xml:space="preserve">                         JACKSON CO. 2007 EQIP PRACTICE PAYMENT SCHEDULE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</si>
</sst>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49" fontId="1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4"/>
  <sheetViews>
    <sheetView tabSelected="1" workbookViewId="0" topLeftCell="A1">
      <selection activeCell="A1" sqref="A1:E115"/>
    </sheetView>
  </sheetViews>
  <sheetFormatPr defaultColWidth="9.140625" defaultRowHeight="12.75"/>
  <cols>
    <col min="1" max="1" width="7.7109375" style="2" customWidth="1"/>
    <col min="2" max="2" width="26.28125" style="2" bestFit="1" customWidth="1"/>
    <col min="3" max="3" width="40.57421875" style="2" bestFit="1" customWidth="1"/>
    <col min="4" max="4" width="9.7109375" style="2" customWidth="1"/>
    <col min="5" max="5" width="9.57421875" style="2" bestFit="1" customWidth="1"/>
    <col min="6" max="7" width="9.140625" style="2" customWidth="1"/>
    <col min="8" max="16384" width="9.140625" style="1" customWidth="1"/>
  </cols>
  <sheetData>
    <row r="1" spans="1:22" ht="11.25">
      <c r="A1" s="6"/>
      <c r="B1" s="7" t="s">
        <v>267</v>
      </c>
      <c r="C1" s="6"/>
      <c r="D1" s="6"/>
      <c r="E1" s="6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49.5" customHeight="1">
      <c r="A2" s="8" t="s">
        <v>262</v>
      </c>
      <c r="B2" s="9" t="s">
        <v>263</v>
      </c>
      <c r="C2" s="9" t="s">
        <v>0</v>
      </c>
      <c r="D2" s="8" t="s">
        <v>265</v>
      </c>
      <c r="E2" s="10" t="s">
        <v>264</v>
      </c>
      <c r="F2" s="15"/>
      <c r="G2" s="15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7" t="s">
        <v>1</v>
      </c>
      <c r="U2" s="17" t="s">
        <v>2</v>
      </c>
      <c r="V2" s="17" t="s">
        <v>3</v>
      </c>
    </row>
    <row r="3" spans="1:22" ht="12.75">
      <c r="A3" s="11" t="s">
        <v>4</v>
      </c>
      <c r="B3" s="11" t="s">
        <v>5</v>
      </c>
      <c r="C3" s="11" t="s">
        <v>106</v>
      </c>
      <c r="D3" s="11" t="s">
        <v>20</v>
      </c>
      <c r="E3" s="12">
        <f>+T3*V3/100</f>
        <v>0.5</v>
      </c>
      <c r="F3" s="15"/>
      <c r="G3" s="15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3" t="s">
        <v>110</v>
      </c>
      <c r="U3" s="13" t="s">
        <v>112</v>
      </c>
      <c r="V3" s="13" t="s">
        <v>33</v>
      </c>
    </row>
    <row r="4" spans="1:22" ht="12.75">
      <c r="A4" s="11" t="s">
        <v>4</v>
      </c>
      <c r="B4" s="11" t="s">
        <v>5</v>
      </c>
      <c r="C4" s="11" t="s">
        <v>107</v>
      </c>
      <c r="D4" s="11" t="s">
        <v>20</v>
      </c>
      <c r="E4" s="12">
        <f aca="true" t="shared" si="0" ref="E4:E56">+T4*V4/100</f>
        <v>3</v>
      </c>
      <c r="F4" s="15"/>
      <c r="G4" s="15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3" t="s">
        <v>111</v>
      </c>
      <c r="U4" s="13" t="s">
        <v>112</v>
      </c>
      <c r="V4" s="13" t="s">
        <v>33</v>
      </c>
    </row>
    <row r="5" spans="1:22" ht="12.75">
      <c r="A5" s="11" t="s">
        <v>4</v>
      </c>
      <c r="B5" s="11" t="s">
        <v>5</v>
      </c>
      <c r="C5" s="11" t="s">
        <v>108</v>
      </c>
      <c r="D5" s="11" t="s">
        <v>20</v>
      </c>
      <c r="E5" s="12">
        <f t="shared" si="0"/>
        <v>5</v>
      </c>
      <c r="F5" s="15"/>
      <c r="G5" s="15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3" t="s">
        <v>14</v>
      </c>
      <c r="U5" s="13" t="s">
        <v>112</v>
      </c>
      <c r="V5" s="13" t="s">
        <v>33</v>
      </c>
    </row>
    <row r="6" spans="1:22" ht="12.75">
      <c r="A6" s="11" t="s">
        <v>4</v>
      </c>
      <c r="B6" s="11" t="s">
        <v>5</v>
      </c>
      <c r="C6" s="11" t="s">
        <v>109</v>
      </c>
      <c r="D6" s="11" t="s">
        <v>20</v>
      </c>
      <c r="E6" s="12">
        <f t="shared" si="0"/>
        <v>7.5</v>
      </c>
      <c r="F6" s="15"/>
      <c r="G6" s="15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3" t="s">
        <v>46</v>
      </c>
      <c r="U6" s="13" t="s">
        <v>112</v>
      </c>
      <c r="V6" s="13" t="s">
        <v>33</v>
      </c>
    </row>
    <row r="7" spans="1:22" ht="12.75">
      <c r="A7" s="11" t="s">
        <v>6</v>
      </c>
      <c r="B7" s="11" t="s">
        <v>7</v>
      </c>
      <c r="C7" s="11" t="s">
        <v>106</v>
      </c>
      <c r="D7" s="11" t="s">
        <v>20</v>
      </c>
      <c r="E7" s="12">
        <f t="shared" si="0"/>
        <v>0.5</v>
      </c>
      <c r="F7" s="15"/>
      <c r="G7" s="15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3" t="s">
        <v>110</v>
      </c>
      <c r="U7" s="13" t="s">
        <v>112</v>
      </c>
      <c r="V7" s="13" t="s">
        <v>33</v>
      </c>
    </row>
    <row r="8" spans="1:22" ht="12.75">
      <c r="A8" s="11" t="s">
        <v>6</v>
      </c>
      <c r="B8" s="11" t="s">
        <v>7</v>
      </c>
      <c r="C8" s="11" t="s">
        <v>107</v>
      </c>
      <c r="D8" s="11" t="s">
        <v>20</v>
      </c>
      <c r="E8" s="12">
        <f t="shared" si="0"/>
        <v>2</v>
      </c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3" t="s">
        <v>44</v>
      </c>
      <c r="U8" s="13" t="s">
        <v>112</v>
      </c>
      <c r="V8" s="13" t="s">
        <v>33</v>
      </c>
    </row>
    <row r="9" spans="1:22" ht="12.75">
      <c r="A9" s="11" t="s">
        <v>6</v>
      </c>
      <c r="B9" s="11" t="s">
        <v>7</v>
      </c>
      <c r="C9" s="11" t="s">
        <v>108</v>
      </c>
      <c r="D9" s="11" t="s">
        <v>20</v>
      </c>
      <c r="E9" s="12">
        <f t="shared" si="0"/>
        <v>3</v>
      </c>
      <c r="F9" s="15"/>
      <c r="G9" s="15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" t="s">
        <v>111</v>
      </c>
      <c r="U9" s="13" t="s">
        <v>112</v>
      </c>
      <c r="V9" s="13" t="s">
        <v>33</v>
      </c>
    </row>
    <row r="10" spans="1:22" ht="12.75">
      <c r="A10" s="11" t="s">
        <v>6</v>
      </c>
      <c r="B10" s="11" t="s">
        <v>7</v>
      </c>
      <c r="C10" s="11" t="s">
        <v>109</v>
      </c>
      <c r="D10" s="11" t="s">
        <v>20</v>
      </c>
      <c r="E10" s="12">
        <f t="shared" si="0"/>
        <v>4.5</v>
      </c>
      <c r="F10" s="15"/>
      <c r="G10" s="15"/>
      <c r="H10" s="1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3" t="s">
        <v>16</v>
      </c>
      <c r="U10" s="13" t="s">
        <v>112</v>
      </c>
      <c r="V10" s="13" t="s">
        <v>33</v>
      </c>
    </row>
    <row r="11" spans="1:22" ht="12.75">
      <c r="A11" s="11" t="s">
        <v>9</v>
      </c>
      <c r="B11" s="11" t="s">
        <v>10</v>
      </c>
      <c r="C11" s="11" t="s">
        <v>116</v>
      </c>
      <c r="D11" s="11" t="s">
        <v>161</v>
      </c>
      <c r="E11" s="12">
        <f t="shared" si="0"/>
        <v>0.08</v>
      </c>
      <c r="F11" s="15"/>
      <c r="G11" s="15"/>
      <c r="H11" s="1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3" t="s">
        <v>113</v>
      </c>
      <c r="U11" s="13" t="s">
        <v>112</v>
      </c>
      <c r="V11" s="13" t="s">
        <v>33</v>
      </c>
    </row>
    <row r="12" spans="1:22" ht="12.75">
      <c r="A12" s="11" t="s">
        <v>9</v>
      </c>
      <c r="B12" s="11" t="s">
        <v>10</v>
      </c>
      <c r="C12" s="11" t="s">
        <v>117</v>
      </c>
      <c r="D12" s="11" t="s">
        <v>161</v>
      </c>
      <c r="E12" s="12">
        <f t="shared" si="0"/>
        <v>0.03</v>
      </c>
      <c r="F12" s="15"/>
      <c r="G12" s="15"/>
      <c r="H12" s="1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3" t="s">
        <v>114</v>
      </c>
      <c r="U12" s="13" t="s">
        <v>112</v>
      </c>
      <c r="V12" s="13" t="s">
        <v>33</v>
      </c>
    </row>
    <row r="13" spans="1:22" ht="12.75">
      <c r="A13" s="11" t="s">
        <v>9</v>
      </c>
      <c r="B13" s="11" t="s">
        <v>10</v>
      </c>
      <c r="C13" s="11" t="s">
        <v>118</v>
      </c>
      <c r="D13" s="11" t="s">
        <v>161</v>
      </c>
      <c r="E13" s="12">
        <f t="shared" si="0"/>
        <v>0.1</v>
      </c>
      <c r="F13" s="15"/>
      <c r="G13" s="15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3" t="s">
        <v>115</v>
      </c>
      <c r="U13" s="13" t="s">
        <v>112</v>
      </c>
      <c r="V13" s="13" t="s">
        <v>33</v>
      </c>
    </row>
    <row r="14" spans="1:22" ht="12.75">
      <c r="A14" s="11" t="s">
        <v>15</v>
      </c>
      <c r="B14" s="11" t="s">
        <v>97</v>
      </c>
      <c r="C14" s="11" t="s">
        <v>119</v>
      </c>
      <c r="D14" s="11" t="s">
        <v>22</v>
      </c>
      <c r="E14" s="12">
        <f t="shared" si="0"/>
        <v>2000</v>
      </c>
      <c r="F14" s="15"/>
      <c r="G14" s="15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 t="s">
        <v>98</v>
      </c>
      <c r="U14" s="13" t="s">
        <v>13</v>
      </c>
      <c r="V14" s="13" t="s">
        <v>15</v>
      </c>
    </row>
    <row r="15" spans="1:22" ht="12.75">
      <c r="A15" s="11" t="s">
        <v>15</v>
      </c>
      <c r="B15" s="11" t="s">
        <v>97</v>
      </c>
      <c r="C15" s="11" t="s">
        <v>120</v>
      </c>
      <c r="D15" s="11" t="s">
        <v>22</v>
      </c>
      <c r="E15" s="12">
        <f t="shared" si="0"/>
        <v>1000</v>
      </c>
      <c r="F15" s="15"/>
      <c r="G15" s="15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3" t="s">
        <v>125</v>
      </c>
      <c r="U15" s="13" t="s">
        <v>13</v>
      </c>
      <c r="V15" s="13" t="s">
        <v>15</v>
      </c>
    </row>
    <row r="16" spans="1:22" ht="12.75">
      <c r="A16" s="11" t="s">
        <v>15</v>
      </c>
      <c r="B16" s="11" t="s">
        <v>97</v>
      </c>
      <c r="C16" s="11" t="s">
        <v>121</v>
      </c>
      <c r="D16" s="11" t="s">
        <v>22</v>
      </c>
      <c r="E16" s="12">
        <f t="shared" si="0"/>
        <v>500</v>
      </c>
      <c r="F16" s="15"/>
      <c r="G16" s="15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3" t="s">
        <v>38</v>
      </c>
      <c r="U16" s="13" t="s">
        <v>13</v>
      </c>
      <c r="V16" s="13" t="s">
        <v>15</v>
      </c>
    </row>
    <row r="17" spans="1:22" ht="12.75">
      <c r="A17" s="11" t="s">
        <v>15</v>
      </c>
      <c r="B17" s="11" t="s">
        <v>97</v>
      </c>
      <c r="C17" s="11" t="s">
        <v>122</v>
      </c>
      <c r="D17" s="11" t="s">
        <v>22</v>
      </c>
      <c r="E17" s="12">
        <f t="shared" si="0"/>
        <v>3000</v>
      </c>
      <c r="F17" s="15"/>
      <c r="G17" s="15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3" t="s">
        <v>126</v>
      </c>
      <c r="U17" s="13" t="s">
        <v>13</v>
      </c>
      <c r="V17" s="13" t="s">
        <v>15</v>
      </c>
    </row>
    <row r="18" spans="1:22" ht="12.75">
      <c r="A18" s="11" t="s">
        <v>15</v>
      </c>
      <c r="B18" s="11" t="s">
        <v>97</v>
      </c>
      <c r="C18" s="11" t="s">
        <v>123</v>
      </c>
      <c r="D18" s="11" t="s">
        <v>22</v>
      </c>
      <c r="E18" s="12">
        <f t="shared" si="0"/>
        <v>3000</v>
      </c>
      <c r="F18" s="15"/>
      <c r="G18" s="15"/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 t="s">
        <v>126</v>
      </c>
      <c r="U18" s="13" t="s">
        <v>13</v>
      </c>
      <c r="V18" s="13" t="s">
        <v>15</v>
      </c>
    </row>
    <row r="19" spans="1:22" ht="12.75">
      <c r="A19" s="11" t="s">
        <v>15</v>
      </c>
      <c r="B19" s="11" t="s">
        <v>97</v>
      </c>
      <c r="C19" s="11" t="s">
        <v>124</v>
      </c>
      <c r="D19" s="11" t="s">
        <v>22</v>
      </c>
      <c r="E19" s="12">
        <f t="shared" si="0"/>
        <v>2000</v>
      </c>
      <c r="F19" s="15"/>
      <c r="G19" s="15"/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3" t="s">
        <v>98</v>
      </c>
      <c r="U19" s="13" t="s">
        <v>13</v>
      </c>
      <c r="V19" s="13" t="s">
        <v>15</v>
      </c>
    </row>
    <row r="20" spans="1:22" ht="12.75">
      <c r="A20" s="11" t="s">
        <v>11</v>
      </c>
      <c r="B20" s="11" t="s">
        <v>12</v>
      </c>
      <c r="C20" s="11" t="s">
        <v>12</v>
      </c>
      <c r="D20" s="11" t="s">
        <v>21</v>
      </c>
      <c r="E20" s="12">
        <f t="shared" si="0"/>
        <v>10</v>
      </c>
      <c r="F20" s="15"/>
      <c r="G20" s="15"/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3" t="s">
        <v>14</v>
      </c>
      <c r="U20" s="13" t="s">
        <v>13</v>
      </c>
      <c r="V20" s="13" t="s">
        <v>15</v>
      </c>
    </row>
    <row r="21" spans="1:22" ht="12.75">
      <c r="A21" s="11" t="s">
        <v>17</v>
      </c>
      <c r="B21" s="11" t="s">
        <v>18</v>
      </c>
      <c r="C21" s="11" t="s">
        <v>130</v>
      </c>
      <c r="D21" s="11" t="s">
        <v>21</v>
      </c>
      <c r="E21" s="12">
        <f t="shared" si="0"/>
        <v>80</v>
      </c>
      <c r="F21" s="15"/>
      <c r="G21" s="15"/>
      <c r="H21" s="1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3" t="s">
        <v>249</v>
      </c>
      <c r="U21" s="13" t="s">
        <v>112</v>
      </c>
      <c r="V21" s="13" t="s">
        <v>33</v>
      </c>
    </row>
    <row r="22" spans="1:22" ht="12.75">
      <c r="A22" s="11" t="s">
        <v>17</v>
      </c>
      <c r="B22" s="11" t="s">
        <v>18</v>
      </c>
      <c r="C22" s="11" t="s">
        <v>131</v>
      </c>
      <c r="D22" s="11" t="s">
        <v>21</v>
      </c>
      <c r="E22" s="12">
        <f t="shared" si="0"/>
        <v>100</v>
      </c>
      <c r="F22" s="15"/>
      <c r="G22" s="15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 t="s">
        <v>128</v>
      </c>
      <c r="U22" s="13" t="s">
        <v>112</v>
      </c>
      <c r="V22" s="13" t="s">
        <v>33</v>
      </c>
    </row>
    <row r="23" spans="1:22" ht="12.75">
      <c r="A23" s="11" t="s">
        <v>17</v>
      </c>
      <c r="B23" s="11" t="s">
        <v>18</v>
      </c>
      <c r="C23" s="11" t="s">
        <v>132</v>
      </c>
      <c r="D23" s="11" t="s">
        <v>21</v>
      </c>
      <c r="E23" s="12">
        <f t="shared" si="0"/>
        <v>240</v>
      </c>
      <c r="F23" s="15"/>
      <c r="G23" s="15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 t="s">
        <v>129</v>
      </c>
      <c r="U23" s="13" t="s">
        <v>112</v>
      </c>
      <c r="V23" s="13" t="s">
        <v>33</v>
      </c>
    </row>
    <row r="24" spans="1:22" ht="12.75">
      <c r="A24" s="11" t="s">
        <v>17</v>
      </c>
      <c r="B24" s="11" t="s">
        <v>18</v>
      </c>
      <c r="C24" s="11" t="s">
        <v>244</v>
      </c>
      <c r="D24" s="11" t="s">
        <v>169</v>
      </c>
      <c r="E24" s="12">
        <f t="shared" si="0"/>
        <v>1</v>
      </c>
      <c r="F24" s="15"/>
      <c r="G24" s="15"/>
      <c r="H24" s="1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 t="s">
        <v>42</v>
      </c>
      <c r="U24" s="13" t="s">
        <v>112</v>
      </c>
      <c r="V24" s="13" t="s">
        <v>33</v>
      </c>
    </row>
    <row r="25" spans="1:22" ht="12.75">
      <c r="A25" s="11" t="s">
        <v>19</v>
      </c>
      <c r="B25" s="11" t="s">
        <v>71</v>
      </c>
      <c r="C25" s="11" t="s">
        <v>133</v>
      </c>
      <c r="D25" s="11" t="s">
        <v>20</v>
      </c>
      <c r="E25" s="12">
        <f t="shared" si="0"/>
        <v>1.65</v>
      </c>
      <c r="F25" s="15"/>
      <c r="G25" s="15"/>
      <c r="H25" s="16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3" t="s">
        <v>137</v>
      </c>
      <c r="U25" s="13" t="s">
        <v>112</v>
      </c>
      <c r="V25" s="13" t="s">
        <v>33</v>
      </c>
    </row>
    <row r="26" spans="1:22" ht="12.75">
      <c r="A26" s="11" t="s">
        <v>19</v>
      </c>
      <c r="B26" s="11" t="s">
        <v>71</v>
      </c>
      <c r="C26" s="11" t="s">
        <v>134</v>
      </c>
      <c r="D26" s="11" t="s">
        <v>20</v>
      </c>
      <c r="E26" s="12">
        <f t="shared" si="0"/>
        <v>6.5</v>
      </c>
      <c r="F26" s="15"/>
      <c r="G26" s="15"/>
      <c r="H26" s="16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3" t="s">
        <v>138</v>
      </c>
      <c r="U26" s="13" t="s">
        <v>112</v>
      </c>
      <c r="V26" s="13" t="s">
        <v>33</v>
      </c>
    </row>
    <row r="27" spans="1:22" ht="12.75">
      <c r="A27" s="11" t="s">
        <v>19</v>
      </c>
      <c r="B27" s="11" t="s">
        <v>71</v>
      </c>
      <c r="C27" s="11" t="s">
        <v>135</v>
      </c>
      <c r="D27" s="11" t="s">
        <v>20</v>
      </c>
      <c r="E27" s="12">
        <f t="shared" si="0"/>
        <v>22</v>
      </c>
      <c r="F27" s="15"/>
      <c r="G27" s="15"/>
      <c r="H27" s="1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 t="s">
        <v>139</v>
      </c>
      <c r="U27" s="13" t="s">
        <v>112</v>
      </c>
      <c r="V27" s="13" t="s">
        <v>33</v>
      </c>
    </row>
    <row r="28" spans="1:22" ht="12.75">
      <c r="A28" s="11" t="s">
        <v>19</v>
      </c>
      <c r="B28" s="11" t="s">
        <v>71</v>
      </c>
      <c r="C28" s="11" t="s">
        <v>136</v>
      </c>
      <c r="D28" s="11" t="s">
        <v>20</v>
      </c>
      <c r="E28" s="12">
        <f t="shared" si="0"/>
        <v>1.2</v>
      </c>
      <c r="F28" s="15"/>
      <c r="G28" s="15"/>
      <c r="H28" s="1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3" t="s">
        <v>250</v>
      </c>
      <c r="U28" s="13" t="s">
        <v>112</v>
      </c>
      <c r="V28" s="13" t="s">
        <v>33</v>
      </c>
    </row>
    <row r="29" spans="1:22" ht="12.75">
      <c r="A29" s="11" t="s">
        <v>19</v>
      </c>
      <c r="B29" s="11" t="s">
        <v>71</v>
      </c>
      <c r="C29" s="11" t="s">
        <v>244</v>
      </c>
      <c r="D29" s="11" t="s">
        <v>169</v>
      </c>
      <c r="E29" s="12">
        <f t="shared" si="0"/>
        <v>1</v>
      </c>
      <c r="F29" s="15"/>
      <c r="G29" s="15"/>
      <c r="H29" s="1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3" t="s">
        <v>42</v>
      </c>
      <c r="U29" s="13" t="s">
        <v>112</v>
      </c>
      <c r="V29" s="13" t="s">
        <v>33</v>
      </c>
    </row>
    <row r="30" spans="1:22" ht="12.75">
      <c r="A30" s="11" t="s">
        <v>23</v>
      </c>
      <c r="B30" s="11" t="s">
        <v>24</v>
      </c>
      <c r="C30" s="11" t="s">
        <v>140</v>
      </c>
      <c r="D30" s="11" t="s">
        <v>21</v>
      </c>
      <c r="E30" s="12">
        <f t="shared" si="0"/>
        <v>75</v>
      </c>
      <c r="F30" s="15"/>
      <c r="G30" s="15"/>
      <c r="H30" s="1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 t="s">
        <v>127</v>
      </c>
      <c r="U30" s="13" t="s">
        <v>112</v>
      </c>
      <c r="V30" s="13" t="s">
        <v>33</v>
      </c>
    </row>
    <row r="31" spans="1:22" ht="12.75">
      <c r="A31" s="11" t="s">
        <v>23</v>
      </c>
      <c r="B31" s="11" t="s">
        <v>24</v>
      </c>
      <c r="C31" s="11" t="s">
        <v>141</v>
      </c>
      <c r="D31" s="11" t="s">
        <v>21</v>
      </c>
      <c r="E31" s="12">
        <f t="shared" si="0"/>
        <v>45</v>
      </c>
      <c r="F31" s="15"/>
      <c r="G31" s="15"/>
      <c r="H31" s="1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3" t="s">
        <v>144</v>
      </c>
      <c r="U31" s="13" t="s">
        <v>112</v>
      </c>
      <c r="V31" s="13" t="s">
        <v>33</v>
      </c>
    </row>
    <row r="32" spans="1:22" ht="12.75">
      <c r="A32" s="11" t="s">
        <v>23</v>
      </c>
      <c r="B32" s="11" t="s">
        <v>24</v>
      </c>
      <c r="C32" s="11" t="s">
        <v>142</v>
      </c>
      <c r="D32" s="11" t="s">
        <v>21</v>
      </c>
      <c r="E32" s="12">
        <f t="shared" si="0"/>
        <v>90</v>
      </c>
      <c r="F32" s="15"/>
      <c r="G32" s="15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3" t="s">
        <v>145</v>
      </c>
      <c r="U32" s="13" t="s">
        <v>112</v>
      </c>
      <c r="V32" s="13" t="s">
        <v>33</v>
      </c>
    </row>
    <row r="33" spans="1:22" ht="12.75">
      <c r="A33" s="11" t="s">
        <v>23</v>
      </c>
      <c r="B33" s="11" t="s">
        <v>24</v>
      </c>
      <c r="C33" s="11" t="s">
        <v>143</v>
      </c>
      <c r="D33" s="11" t="s">
        <v>21</v>
      </c>
      <c r="E33" s="12">
        <f t="shared" si="0"/>
        <v>200</v>
      </c>
      <c r="F33" s="15"/>
      <c r="G33" s="15"/>
      <c r="H33" s="1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3" t="s">
        <v>90</v>
      </c>
      <c r="U33" s="13" t="s">
        <v>112</v>
      </c>
      <c r="V33" s="13" t="s">
        <v>33</v>
      </c>
    </row>
    <row r="34" spans="1:22" ht="12.75">
      <c r="A34" s="11" t="s">
        <v>25</v>
      </c>
      <c r="B34" s="11" t="s">
        <v>26</v>
      </c>
      <c r="C34" s="11" t="s">
        <v>148</v>
      </c>
      <c r="D34" s="11" t="s">
        <v>20</v>
      </c>
      <c r="E34" s="12">
        <f t="shared" si="0"/>
        <v>0.55</v>
      </c>
      <c r="F34" s="15"/>
      <c r="G34" s="15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3" t="s">
        <v>146</v>
      </c>
      <c r="U34" s="13" t="s">
        <v>112</v>
      </c>
      <c r="V34" s="13" t="s">
        <v>33</v>
      </c>
    </row>
    <row r="35" spans="1:22" ht="12.75">
      <c r="A35" s="11" t="s">
        <v>25</v>
      </c>
      <c r="B35" s="11" t="s">
        <v>26</v>
      </c>
      <c r="C35" s="11" t="s">
        <v>149</v>
      </c>
      <c r="D35" s="11" t="s">
        <v>20</v>
      </c>
      <c r="E35" s="12">
        <f t="shared" si="0"/>
        <v>0.35</v>
      </c>
      <c r="F35" s="15"/>
      <c r="G35" s="15"/>
      <c r="H35" s="16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3" t="s">
        <v>147</v>
      </c>
      <c r="U35" s="13" t="s">
        <v>112</v>
      </c>
      <c r="V35" s="13" t="s">
        <v>33</v>
      </c>
    </row>
    <row r="36" spans="1:22" ht="12.75">
      <c r="A36" s="11" t="s">
        <v>27</v>
      </c>
      <c r="B36" s="11" t="s">
        <v>28</v>
      </c>
      <c r="C36" s="11" t="s">
        <v>150</v>
      </c>
      <c r="D36" s="11" t="s">
        <v>188</v>
      </c>
      <c r="E36" s="12">
        <f t="shared" si="0"/>
        <v>5499.999999749999</v>
      </c>
      <c r="F36" s="15"/>
      <c r="G36" s="15"/>
      <c r="H36" s="16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 t="s">
        <v>248</v>
      </c>
      <c r="U36" s="13" t="s">
        <v>112</v>
      </c>
      <c r="V36" s="13" t="s">
        <v>8</v>
      </c>
    </row>
    <row r="37" spans="1:22" ht="12.75">
      <c r="A37" s="11" t="s">
        <v>27</v>
      </c>
      <c r="B37" s="11" t="s">
        <v>28</v>
      </c>
      <c r="C37" s="11" t="s">
        <v>151</v>
      </c>
      <c r="D37" s="11" t="s">
        <v>188</v>
      </c>
      <c r="E37" s="12">
        <f t="shared" si="0"/>
        <v>8000.000002500001</v>
      </c>
      <c r="F37" s="15"/>
      <c r="G37" s="15"/>
      <c r="H37" s="1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3" t="s">
        <v>266</v>
      </c>
      <c r="U37" s="13" t="s">
        <v>112</v>
      </c>
      <c r="V37" s="13" t="s">
        <v>8</v>
      </c>
    </row>
    <row r="38" spans="1:22" ht="12.75">
      <c r="A38" s="11" t="s">
        <v>27</v>
      </c>
      <c r="B38" s="11" t="s">
        <v>28</v>
      </c>
      <c r="C38" s="11" t="s">
        <v>152</v>
      </c>
      <c r="D38" s="11" t="s">
        <v>188</v>
      </c>
      <c r="E38" s="12">
        <f t="shared" si="0"/>
        <v>9999.9999975</v>
      </c>
      <c r="F38" s="15"/>
      <c r="G38" s="15"/>
      <c r="H38" s="16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 t="s">
        <v>251</v>
      </c>
      <c r="U38" s="13" t="s">
        <v>112</v>
      </c>
      <c r="V38" s="13" t="s">
        <v>8</v>
      </c>
    </row>
    <row r="39" spans="1:22" ht="12.75">
      <c r="A39" s="11" t="s">
        <v>27</v>
      </c>
      <c r="B39" s="11" t="s">
        <v>28</v>
      </c>
      <c r="C39" s="11" t="s">
        <v>159</v>
      </c>
      <c r="D39" s="11" t="s">
        <v>188</v>
      </c>
      <c r="E39" s="12">
        <f t="shared" si="0"/>
        <v>15000</v>
      </c>
      <c r="F39" s="15"/>
      <c r="G39" s="15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3" t="s">
        <v>160</v>
      </c>
      <c r="U39" s="13" t="s">
        <v>112</v>
      </c>
      <c r="V39" s="13" t="s">
        <v>8</v>
      </c>
    </row>
    <row r="40" spans="1:22" ht="12.75">
      <c r="A40" s="11" t="s">
        <v>27</v>
      </c>
      <c r="B40" s="11" t="s">
        <v>28</v>
      </c>
      <c r="C40" s="11" t="s">
        <v>153</v>
      </c>
      <c r="D40" s="11" t="s">
        <v>188</v>
      </c>
      <c r="E40" s="12">
        <f t="shared" si="0"/>
        <v>3999.9999975</v>
      </c>
      <c r="F40" s="15"/>
      <c r="G40" s="15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3" t="s">
        <v>252</v>
      </c>
      <c r="U40" s="13" t="s">
        <v>112</v>
      </c>
      <c r="V40" s="13" t="s">
        <v>8</v>
      </c>
    </row>
    <row r="41" spans="1:22" ht="12.75">
      <c r="A41" s="11" t="s">
        <v>27</v>
      </c>
      <c r="B41" s="11" t="s">
        <v>28</v>
      </c>
      <c r="C41" s="11" t="s">
        <v>154</v>
      </c>
      <c r="D41" s="11" t="s">
        <v>188</v>
      </c>
      <c r="E41" s="12">
        <f t="shared" si="0"/>
        <v>6500.000002500001</v>
      </c>
      <c r="F41" s="15"/>
      <c r="G41" s="15"/>
      <c r="H41" s="1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 t="s">
        <v>253</v>
      </c>
      <c r="U41" s="13" t="s">
        <v>112</v>
      </c>
      <c r="V41" s="13" t="s">
        <v>8</v>
      </c>
    </row>
    <row r="42" spans="1:22" ht="12.75">
      <c r="A42" s="11" t="s">
        <v>27</v>
      </c>
      <c r="B42" s="11" t="s">
        <v>28</v>
      </c>
      <c r="C42" s="11" t="s">
        <v>155</v>
      </c>
      <c r="D42" s="11" t="s">
        <v>188</v>
      </c>
      <c r="E42" s="12">
        <f t="shared" si="0"/>
        <v>1500</v>
      </c>
      <c r="F42" s="15"/>
      <c r="G42" s="15"/>
      <c r="H42" s="16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 t="s">
        <v>98</v>
      </c>
      <c r="U42" s="13" t="s">
        <v>112</v>
      </c>
      <c r="V42" s="13" t="s">
        <v>8</v>
      </c>
    </row>
    <row r="43" spans="1:22" ht="12.75">
      <c r="A43" s="11" t="s">
        <v>27</v>
      </c>
      <c r="B43" s="11" t="s">
        <v>28</v>
      </c>
      <c r="C43" s="11" t="s">
        <v>156</v>
      </c>
      <c r="D43" s="11" t="s">
        <v>188</v>
      </c>
      <c r="E43" s="12">
        <f t="shared" si="0"/>
        <v>6500.000002500001</v>
      </c>
      <c r="F43" s="15"/>
      <c r="G43" s="15"/>
      <c r="H43" s="1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3" t="s">
        <v>253</v>
      </c>
      <c r="U43" s="13" t="s">
        <v>112</v>
      </c>
      <c r="V43" s="13" t="s">
        <v>8</v>
      </c>
    </row>
    <row r="44" spans="1:22" ht="12.75">
      <c r="A44" s="11" t="s">
        <v>27</v>
      </c>
      <c r="B44" s="11" t="s">
        <v>28</v>
      </c>
      <c r="C44" s="11" t="s">
        <v>157</v>
      </c>
      <c r="D44" s="11" t="s">
        <v>188</v>
      </c>
      <c r="E44" s="12">
        <f t="shared" si="0"/>
        <v>1500</v>
      </c>
      <c r="F44" s="15"/>
      <c r="G44" s="15"/>
      <c r="H44" s="1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3" t="s">
        <v>98</v>
      </c>
      <c r="U44" s="13" t="s">
        <v>112</v>
      </c>
      <c r="V44" s="13" t="s">
        <v>8</v>
      </c>
    </row>
    <row r="45" spans="1:22" ht="12.75">
      <c r="A45" s="11" t="s">
        <v>27</v>
      </c>
      <c r="B45" s="11" t="s">
        <v>28</v>
      </c>
      <c r="C45" s="11" t="s">
        <v>158</v>
      </c>
      <c r="D45" s="11" t="s">
        <v>188</v>
      </c>
      <c r="E45" s="12">
        <f t="shared" si="0"/>
        <v>2499.9999975</v>
      </c>
      <c r="F45" s="15"/>
      <c r="G45" s="15"/>
      <c r="H45" s="1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3" t="s">
        <v>254</v>
      </c>
      <c r="U45" s="13" t="s">
        <v>112</v>
      </c>
      <c r="V45" s="13" t="s">
        <v>8</v>
      </c>
    </row>
    <row r="46" spans="1:22" ht="12.75">
      <c r="A46" s="11" t="s">
        <v>29</v>
      </c>
      <c r="B46" s="11" t="s">
        <v>30</v>
      </c>
      <c r="C46" s="11" t="s">
        <v>162</v>
      </c>
      <c r="D46" s="11" t="s">
        <v>20</v>
      </c>
      <c r="E46" s="12">
        <f t="shared" si="0"/>
        <v>1.5</v>
      </c>
      <c r="F46" s="15"/>
      <c r="G46" s="15"/>
      <c r="H46" s="1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3" t="s">
        <v>42</v>
      </c>
      <c r="U46" s="13" t="s">
        <v>112</v>
      </c>
      <c r="V46" s="13" t="s">
        <v>8</v>
      </c>
    </row>
    <row r="47" spans="1:22" ht="12.75">
      <c r="A47" s="11" t="s">
        <v>29</v>
      </c>
      <c r="B47" s="11" t="s">
        <v>30</v>
      </c>
      <c r="C47" s="11" t="s">
        <v>163</v>
      </c>
      <c r="D47" s="11" t="s">
        <v>20</v>
      </c>
      <c r="E47" s="12">
        <f t="shared" si="0"/>
        <v>2.0000025</v>
      </c>
      <c r="F47" s="15"/>
      <c r="G47" s="15"/>
      <c r="H47" s="1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3" t="s">
        <v>170</v>
      </c>
      <c r="U47" s="13" t="s">
        <v>112</v>
      </c>
      <c r="V47" s="13" t="s">
        <v>8</v>
      </c>
    </row>
    <row r="48" spans="1:22" ht="12.75">
      <c r="A48" s="11" t="s">
        <v>29</v>
      </c>
      <c r="B48" s="11" t="s">
        <v>30</v>
      </c>
      <c r="C48" s="11" t="s">
        <v>164</v>
      </c>
      <c r="D48" s="11" t="s">
        <v>20</v>
      </c>
      <c r="E48" s="12">
        <f t="shared" si="0"/>
        <v>3.2499975</v>
      </c>
      <c r="F48" s="15"/>
      <c r="G48" s="15"/>
      <c r="H48" s="1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3" t="s">
        <v>171</v>
      </c>
      <c r="U48" s="13" t="s">
        <v>112</v>
      </c>
      <c r="V48" s="13" t="s">
        <v>8</v>
      </c>
    </row>
    <row r="49" spans="1:22" ht="12.75">
      <c r="A49" s="11" t="s">
        <v>29</v>
      </c>
      <c r="B49" s="11" t="s">
        <v>30</v>
      </c>
      <c r="C49" s="11" t="s">
        <v>165</v>
      </c>
      <c r="D49" s="11" t="s">
        <v>20</v>
      </c>
      <c r="E49" s="12">
        <f t="shared" si="0"/>
        <v>5.300002500000001</v>
      </c>
      <c r="F49" s="15"/>
      <c r="G49" s="15"/>
      <c r="H49" s="1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3" t="s">
        <v>172</v>
      </c>
      <c r="U49" s="13" t="s">
        <v>112</v>
      </c>
      <c r="V49" s="13" t="s">
        <v>8</v>
      </c>
    </row>
    <row r="50" spans="1:22" ht="12.75">
      <c r="A50" s="11" t="s">
        <v>29</v>
      </c>
      <c r="B50" s="11" t="s">
        <v>30</v>
      </c>
      <c r="C50" s="11" t="s">
        <v>166</v>
      </c>
      <c r="D50" s="11" t="s">
        <v>20</v>
      </c>
      <c r="E50" s="12">
        <f t="shared" si="0"/>
        <v>1.5</v>
      </c>
      <c r="F50" s="15"/>
      <c r="G50" s="15"/>
      <c r="H50" s="1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3" t="s">
        <v>42</v>
      </c>
      <c r="U50" s="13" t="s">
        <v>112</v>
      </c>
      <c r="V50" s="13" t="s">
        <v>8</v>
      </c>
    </row>
    <row r="51" spans="1:22" ht="12.75">
      <c r="A51" s="11" t="s">
        <v>29</v>
      </c>
      <c r="B51" s="11" t="s">
        <v>30</v>
      </c>
      <c r="C51" s="11" t="s">
        <v>167</v>
      </c>
      <c r="D51" s="11" t="s">
        <v>20</v>
      </c>
      <c r="E51" s="12">
        <f t="shared" si="0"/>
        <v>0.9999974999999999</v>
      </c>
      <c r="F51" s="15"/>
      <c r="G51" s="15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3" t="s">
        <v>173</v>
      </c>
      <c r="U51" s="13" t="s">
        <v>112</v>
      </c>
      <c r="V51" s="13" t="s">
        <v>8</v>
      </c>
    </row>
    <row r="52" spans="1:22" ht="12.75">
      <c r="A52" s="11" t="s">
        <v>29</v>
      </c>
      <c r="B52" s="11" t="s">
        <v>30</v>
      </c>
      <c r="C52" s="11" t="s">
        <v>168</v>
      </c>
      <c r="D52" s="11" t="s">
        <v>20</v>
      </c>
      <c r="E52" s="12">
        <f t="shared" si="0"/>
        <v>5.7999975</v>
      </c>
      <c r="F52" s="15"/>
      <c r="G52" s="15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3" t="s">
        <v>174</v>
      </c>
      <c r="U52" s="13" t="s">
        <v>112</v>
      </c>
      <c r="V52" s="13" t="s">
        <v>8</v>
      </c>
    </row>
    <row r="53" spans="1:22" ht="12.75">
      <c r="A53" s="11" t="s">
        <v>29</v>
      </c>
      <c r="B53" s="11" t="s">
        <v>30</v>
      </c>
      <c r="C53" s="11" t="s">
        <v>58</v>
      </c>
      <c r="D53" s="11" t="s">
        <v>20</v>
      </c>
      <c r="E53" s="12">
        <f t="shared" si="0"/>
        <v>1.8</v>
      </c>
      <c r="F53" s="15"/>
      <c r="G53" s="15"/>
      <c r="H53" s="1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3" t="s">
        <v>250</v>
      </c>
      <c r="U53" s="13" t="s">
        <v>112</v>
      </c>
      <c r="V53" s="13" t="s">
        <v>8</v>
      </c>
    </row>
    <row r="54" spans="1:22" ht="12.75">
      <c r="A54" s="11" t="s">
        <v>29</v>
      </c>
      <c r="B54" s="11" t="s">
        <v>30</v>
      </c>
      <c r="C54" s="11" t="s">
        <v>244</v>
      </c>
      <c r="D54" s="11" t="s">
        <v>169</v>
      </c>
      <c r="E54" s="12">
        <f t="shared" si="0"/>
        <v>1.5</v>
      </c>
      <c r="F54" s="15"/>
      <c r="G54" s="15"/>
      <c r="H54" s="16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3" t="s">
        <v>42</v>
      </c>
      <c r="U54" s="13" t="s">
        <v>112</v>
      </c>
      <c r="V54" s="13" t="s">
        <v>8</v>
      </c>
    </row>
    <row r="55" spans="1:22" ht="12.75">
      <c r="A55" s="11"/>
      <c r="B55" s="11" t="s">
        <v>30</v>
      </c>
      <c r="C55" s="11" t="s">
        <v>255</v>
      </c>
      <c r="D55" s="11" t="s">
        <v>188</v>
      </c>
      <c r="E55" s="12">
        <f t="shared" si="0"/>
        <v>50.0000025</v>
      </c>
      <c r="F55" s="15"/>
      <c r="G55" s="15"/>
      <c r="H55" s="16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3" t="s">
        <v>256</v>
      </c>
      <c r="U55" s="13" t="s">
        <v>112</v>
      </c>
      <c r="V55" s="13" t="s">
        <v>8</v>
      </c>
    </row>
    <row r="56" spans="1:22" ht="12.75">
      <c r="A56" s="11" t="s">
        <v>31</v>
      </c>
      <c r="B56" s="11" t="s">
        <v>32</v>
      </c>
      <c r="C56" s="11" t="s">
        <v>175</v>
      </c>
      <c r="D56" s="11" t="s">
        <v>181</v>
      </c>
      <c r="E56" s="12">
        <f t="shared" si="0"/>
        <v>0.4</v>
      </c>
      <c r="F56" s="15"/>
      <c r="G56" s="15"/>
      <c r="H56" s="16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3" t="s">
        <v>178</v>
      </c>
      <c r="U56" s="13" t="s">
        <v>112</v>
      </c>
      <c r="V56" s="13" t="s">
        <v>33</v>
      </c>
    </row>
    <row r="57" spans="1:22" ht="12.75">
      <c r="A57" s="11" t="s">
        <v>31</v>
      </c>
      <c r="B57" s="11" t="s">
        <v>32</v>
      </c>
      <c r="C57" s="11" t="s">
        <v>176</v>
      </c>
      <c r="D57" s="11" t="s">
        <v>181</v>
      </c>
      <c r="E57" s="12">
        <f aca="true" t="shared" si="1" ref="E57:E91">+T57*V57/100</f>
        <v>0.7</v>
      </c>
      <c r="F57" s="15"/>
      <c r="G57" s="15"/>
      <c r="H57" s="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3" t="s">
        <v>179</v>
      </c>
      <c r="U57" s="13" t="s">
        <v>112</v>
      </c>
      <c r="V57" s="13" t="s">
        <v>33</v>
      </c>
    </row>
    <row r="58" spans="1:22" ht="12.75">
      <c r="A58" s="11" t="s">
        <v>31</v>
      </c>
      <c r="B58" s="11" t="s">
        <v>32</v>
      </c>
      <c r="C58" s="11" t="s">
        <v>177</v>
      </c>
      <c r="D58" s="11" t="s">
        <v>181</v>
      </c>
      <c r="E58" s="12">
        <f t="shared" si="1"/>
        <v>1.75</v>
      </c>
      <c r="F58" s="15"/>
      <c r="G58" s="15"/>
      <c r="H58" s="16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3" t="s">
        <v>180</v>
      </c>
      <c r="U58" s="13" t="s">
        <v>112</v>
      </c>
      <c r="V58" s="13" t="s">
        <v>33</v>
      </c>
    </row>
    <row r="59" spans="1:22" ht="12.75">
      <c r="A59" s="11" t="s">
        <v>86</v>
      </c>
      <c r="B59" s="11" t="s">
        <v>87</v>
      </c>
      <c r="C59" s="11" t="s">
        <v>88</v>
      </c>
      <c r="D59" s="11" t="s">
        <v>21</v>
      </c>
      <c r="E59" s="12">
        <f t="shared" si="1"/>
        <v>15</v>
      </c>
      <c r="F59" s="15"/>
      <c r="G59" s="15"/>
      <c r="H59" s="16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3" t="s">
        <v>182</v>
      </c>
      <c r="U59" s="13" t="s">
        <v>13</v>
      </c>
      <c r="V59" s="13" t="s">
        <v>15</v>
      </c>
    </row>
    <row r="60" spans="1:22" ht="12.75">
      <c r="A60" s="11" t="s">
        <v>86</v>
      </c>
      <c r="B60" s="11" t="s">
        <v>87</v>
      </c>
      <c r="C60" s="11" t="s">
        <v>89</v>
      </c>
      <c r="D60" s="11" t="s">
        <v>21</v>
      </c>
      <c r="E60" s="12">
        <f t="shared" si="1"/>
        <v>15</v>
      </c>
      <c r="F60" s="15"/>
      <c r="G60" s="15"/>
      <c r="H60" s="1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3" t="s">
        <v>182</v>
      </c>
      <c r="U60" s="13" t="s">
        <v>13</v>
      </c>
      <c r="V60" s="13" t="s">
        <v>15</v>
      </c>
    </row>
    <row r="61" spans="1:22" ht="12.75">
      <c r="A61" s="11" t="s">
        <v>34</v>
      </c>
      <c r="B61" s="11" t="s">
        <v>35</v>
      </c>
      <c r="C61" s="11" t="s">
        <v>183</v>
      </c>
      <c r="D61" s="11" t="s">
        <v>20</v>
      </c>
      <c r="E61" s="12">
        <f t="shared" si="1"/>
        <v>17</v>
      </c>
      <c r="F61" s="15"/>
      <c r="G61" s="15"/>
      <c r="H61" s="1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3" t="s">
        <v>186</v>
      </c>
      <c r="U61" s="13" t="s">
        <v>112</v>
      </c>
      <c r="V61" s="13" t="s">
        <v>33</v>
      </c>
    </row>
    <row r="62" spans="1:22" ht="12.75">
      <c r="A62" s="11" t="s">
        <v>34</v>
      </c>
      <c r="B62" s="11" t="s">
        <v>35</v>
      </c>
      <c r="C62" s="11" t="s">
        <v>184</v>
      </c>
      <c r="D62" s="11" t="s">
        <v>20</v>
      </c>
      <c r="E62" s="12">
        <f t="shared" si="1"/>
        <v>29</v>
      </c>
      <c r="F62" s="15"/>
      <c r="G62" s="15"/>
      <c r="H62" s="1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3" t="s">
        <v>187</v>
      </c>
      <c r="U62" s="13" t="s">
        <v>112</v>
      </c>
      <c r="V62" s="13" t="s">
        <v>33</v>
      </c>
    </row>
    <row r="63" spans="1:22" ht="12.75">
      <c r="A63" s="11" t="s">
        <v>34</v>
      </c>
      <c r="B63" s="11" t="s">
        <v>35</v>
      </c>
      <c r="C63" s="11" t="s">
        <v>185</v>
      </c>
      <c r="D63" s="11" t="s">
        <v>20</v>
      </c>
      <c r="E63" s="12">
        <f t="shared" si="1"/>
        <v>6.5</v>
      </c>
      <c r="F63" s="15"/>
      <c r="G63" s="15"/>
      <c r="H63" s="1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3" t="s">
        <v>138</v>
      </c>
      <c r="U63" s="13" t="s">
        <v>112</v>
      </c>
      <c r="V63" s="13" t="s">
        <v>33</v>
      </c>
    </row>
    <row r="64" spans="1:22" ht="12.75">
      <c r="A64" s="11" t="s">
        <v>36</v>
      </c>
      <c r="B64" s="11" t="s">
        <v>37</v>
      </c>
      <c r="C64" s="11" t="s">
        <v>100</v>
      </c>
      <c r="D64" s="11" t="s">
        <v>21</v>
      </c>
      <c r="E64" s="12">
        <f t="shared" si="1"/>
        <v>8</v>
      </c>
      <c r="F64" s="15"/>
      <c r="G64" s="15"/>
      <c r="H64" s="16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3" t="s">
        <v>99</v>
      </c>
      <c r="U64" s="13" t="s">
        <v>13</v>
      </c>
      <c r="V64" s="13" t="s">
        <v>15</v>
      </c>
    </row>
    <row r="65" spans="1:22" ht="12.75">
      <c r="A65" s="11"/>
      <c r="B65" s="11" t="s">
        <v>37</v>
      </c>
      <c r="C65" s="11" t="s">
        <v>257</v>
      </c>
      <c r="D65" s="11" t="s">
        <v>21</v>
      </c>
      <c r="E65" s="12">
        <f t="shared" si="1"/>
        <v>4</v>
      </c>
      <c r="F65" s="15"/>
      <c r="G65" s="15"/>
      <c r="H65" s="1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3" t="s">
        <v>44</v>
      </c>
      <c r="U65" s="13" t="s">
        <v>13</v>
      </c>
      <c r="V65" s="13" t="s">
        <v>15</v>
      </c>
    </row>
    <row r="66" spans="1:22" ht="12.75">
      <c r="A66" s="11" t="s">
        <v>36</v>
      </c>
      <c r="B66" s="11" t="s">
        <v>37</v>
      </c>
      <c r="C66" s="11" t="s">
        <v>101</v>
      </c>
      <c r="D66" s="11" t="s">
        <v>21</v>
      </c>
      <c r="E66" s="12">
        <f t="shared" si="1"/>
        <v>8</v>
      </c>
      <c r="F66" s="15"/>
      <c r="G66" s="15"/>
      <c r="H66" s="16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3" t="s">
        <v>99</v>
      </c>
      <c r="U66" s="13" t="s">
        <v>13</v>
      </c>
      <c r="V66" s="13" t="s">
        <v>15</v>
      </c>
    </row>
    <row r="67" spans="1:22" ht="12.75">
      <c r="A67" s="11" t="s">
        <v>36</v>
      </c>
      <c r="B67" s="11" t="s">
        <v>37</v>
      </c>
      <c r="C67" s="11" t="s">
        <v>102</v>
      </c>
      <c r="D67" s="11" t="s">
        <v>21</v>
      </c>
      <c r="E67" s="12">
        <f t="shared" si="1"/>
        <v>5.5</v>
      </c>
      <c r="F67" s="15"/>
      <c r="G67" s="15"/>
      <c r="H67" s="1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3" t="s">
        <v>103</v>
      </c>
      <c r="U67" s="13" t="s">
        <v>13</v>
      </c>
      <c r="V67" s="13" t="s">
        <v>15</v>
      </c>
    </row>
    <row r="68" spans="1:22" ht="12.75">
      <c r="A68" s="11" t="s">
        <v>39</v>
      </c>
      <c r="B68" s="11" t="s">
        <v>40</v>
      </c>
      <c r="C68" s="11" t="s">
        <v>41</v>
      </c>
      <c r="D68" s="11" t="s">
        <v>21</v>
      </c>
      <c r="E68" s="12">
        <f t="shared" si="1"/>
        <v>2</v>
      </c>
      <c r="F68" s="15"/>
      <c r="G68" s="15"/>
      <c r="H68" s="16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3" t="s">
        <v>42</v>
      </c>
      <c r="U68" s="13" t="s">
        <v>13</v>
      </c>
      <c r="V68" s="13" t="s">
        <v>15</v>
      </c>
    </row>
    <row r="69" spans="1:22" ht="12.75">
      <c r="A69" s="11" t="s">
        <v>39</v>
      </c>
      <c r="B69" s="11" t="s">
        <v>40</v>
      </c>
      <c r="C69" s="11" t="s">
        <v>43</v>
      </c>
      <c r="D69" s="11" t="s">
        <v>21</v>
      </c>
      <c r="E69" s="12">
        <f t="shared" si="1"/>
        <v>4</v>
      </c>
      <c r="F69" s="15"/>
      <c r="G69" s="15"/>
      <c r="H69" s="1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3" t="s">
        <v>44</v>
      </c>
      <c r="U69" s="13" t="s">
        <v>13</v>
      </c>
      <c r="V69" s="13" t="s">
        <v>15</v>
      </c>
    </row>
    <row r="70" spans="1:22" ht="12.75">
      <c r="A70" s="11" t="s">
        <v>39</v>
      </c>
      <c r="B70" s="11" t="s">
        <v>40</v>
      </c>
      <c r="C70" s="11" t="s">
        <v>84</v>
      </c>
      <c r="D70" s="11" t="s">
        <v>21</v>
      </c>
      <c r="E70" s="12">
        <f t="shared" si="1"/>
        <v>12</v>
      </c>
      <c r="F70" s="15"/>
      <c r="G70" s="15"/>
      <c r="H70" s="16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3" t="s">
        <v>85</v>
      </c>
      <c r="U70" s="13" t="s">
        <v>13</v>
      </c>
      <c r="V70" s="13" t="s">
        <v>15</v>
      </c>
    </row>
    <row r="71" spans="1:22" ht="12.75">
      <c r="A71" s="11" t="s">
        <v>104</v>
      </c>
      <c r="B71" s="11" t="s">
        <v>45</v>
      </c>
      <c r="C71" s="11" t="s">
        <v>72</v>
      </c>
      <c r="D71" s="11" t="s">
        <v>21</v>
      </c>
      <c r="E71" s="12">
        <f t="shared" si="1"/>
        <v>30</v>
      </c>
      <c r="F71" s="15"/>
      <c r="G71" s="15"/>
      <c r="H71" s="16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3" t="s">
        <v>73</v>
      </c>
      <c r="U71" s="13" t="s">
        <v>13</v>
      </c>
      <c r="V71" s="13" t="s">
        <v>15</v>
      </c>
    </row>
    <row r="72" spans="1:22" ht="12.75">
      <c r="A72" s="11" t="s">
        <v>104</v>
      </c>
      <c r="B72" s="11" t="s">
        <v>45</v>
      </c>
      <c r="C72" s="11" t="s">
        <v>74</v>
      </c>
      <c r="D72" s="11" t="s">
        <v>21</v>
      </c>
      <c r="E72" s="12">
        <f t="shared" si="1"/>
        <v>30</v>
      </c>
      <c r="F72" s="15"/>
      <c r="G72" s="15"/>
      <c r="H72" s="16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3" t="s">
        <v>73</v>
      </c>
      <c r="U72" s="13" t="s">
        <v>13</v>
      </c>
      <c r="V72" s="13" t="s">
        <v>15</v>
      </c>
    </row>
    <row r="73" spans="1:22" ht="12.75">
      <c r="A73" s="11" t="s">
        <v>104</v>
      </c>
      <c r="B73" s="11" t="s">
        <v>45</v>
      </c>
      <c r="C73" s="11" t="s">
        <v>75</v>
      </c>
      <c r="D73" s="11" t="s">
        <v>21</v>
      </c>
      <c r="E73" s="12">
        <f t="shared" si="1"/>
        <v>30</v>
      </c>
      <c r="F73" s="15"/>
      <c r="G73" s="15"/>
      <c r="H73" s="16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3" t="s">
        <v>73</v>
      </c>
      <c r="U73" s="13" t="s">
        <v>13</v>
      </c>
      <c r="V73" s="13" t="s">
        <v>15</v>
      </c>
    </row>
    <row r="74" spans="1:22" ht="12.75">
      <c r="A74" s="11" t="s">
        <v>104</v>
      </c>
      <c r="B74" s="11" t="s">
        <v>45</v>
      </c>
      <c r="C74" s="11" t="s">
        <v>76</v>
      </c>
      <c r="D74" s="11" t="s">
        <v>21</v>
      </c>
      <c r="E74" s="12">
        <f t="shared" si="1"/>
        <v>15</v>
      </c>
      <c r="F74" s="15"/>
      <c r="G74" s="15"/>
      <c r="H74" s="16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3" t="s">
        <v>46</v>
      </c>
      <c r="U74" s="13" t="s">
        <v>13</v>
      </c>
      <c r="V74" s="13" t="s">
        <v>15</v>
      </c>
    </row>
    <row r="75" spans="1:22" ht="12.75">
      <c r="A75" s="11" t="s">
        <v>104</v>
      </c>
      <c r="B75" s="11" t="s">
        <v>45</v>
      </c>
      <c r="C75" s="11" t="s">
        <v>77</v>
      </c>
      <c r="D75" s="11" t="s">
        <v>21</v>
      </c>
      <c r="E75" s="12">
        <f t="shared" si="1"/>
        <v>17.5</v>
      </c>
      <c r="F75" s="15"/>
      <c r="G75" s="15"/>
      <c r="H75" s="16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 t="s">
        <v>81</v>
      </c>
      <c r="U75" s="13" t="s">
        <v>13</v>
      </c>
      <c r="V75" s="13" t="s">
        <v>15</v>
      </c>
    </row>
    <row r="76" spans="1:22" ht="12.75">
      <c r="A76" s="11" t="s">
        <v>104</v>
      </c>
      <c r="B76" s="11" t="s">
        <v>45</v>
      </c>
      <c r="C76" s="11" t="s">
        <v>78</v>
      </c>
      <c r="D76" s="11" t="s">
        <v>21</v>
      </c>
      <c r="E76" s="12">
        <f t="shared" si="1"/>
        <v>17.5</v>
      </c>
      <c r="F76" s="15"/>
      <c r="G76" s="15"/>
      <c r="H76" s="1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 t="s">
        <v>81</v>
      </c>
      <c r="U76" s="13" t="s">
        <v>13</v>
      </c>
      <c r="V76" s="13" t="s">
        <v>15</v>
      </c>
    </row>
    <row r="77" spans="1:22" ht="12.75">
      <c r="A77" s="11" t="s">
        <v>104</v>
      </c>
      <c r="B77" s="11" t="s">
        <v>45</v>
      </c>
      <c r="C77" s="11" t="s">
        <v>79</v>
      </c>
      <c r="D77" s="11" t="s">
        <v>21</v>
      </c>
      <c r="E77" s="12">
        <f t="shared" si="1"/>
        <v>15</v>
      </c>
      <c r="F77" s="15"/>
      <c r="G77" s="15"/>
      <c r="H77" s="16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3" t="s">
        <v>46</v>
      </c>
      <c r="U77" s="13" t="s">
        <v>13</v>
      </c>
      <c r="V77" s="13" t="s">
        <v>15</v>
      </c>
    </row>
    <row r="78" spans="1:22" ht="12.75">
      <c r="A78" s="11" t="s">
        <v>104</v>
      </c>
      <c r="B78" s="11" t="s">
        <v>45</v>
      </c>
      <c r="C78" s="11" t="s">
        <v>80</v>
      </c>
      <c r="D78" s="11" t="s">
        <v>21</v>
      </c>
      <c r="E78" s="12">
        <f t="shared" si="1"/>
        <v>10</v>
      </c>
      <c r="F78" s="15"/>
      <c r="G78" s="15"/>
      <c r="H78" s="16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3" t="s">
        <v>14</v>
      </c>
      <c r="U78" s="13" t="s">
        <v>13</v>
      </c>
      <c r="V78" s="13" t="s">
        <v>15</v>
      </c>
    </row>
    <row r="79" spans="1:22" ht="12.75">
      <c r="A79" s="11" t="s">
        <v>47</v>
      </c>
      <c r="B79" s="11" t="s">
        <v>48</v>
      </c>
      <c r="C79" s="11" t="s">
        <v>189</v>
      </c>
      <c r="D79" s="11" t="s">
        <v>20</v>
      </c>
      <c r="E79" s="12">
        <f t="shared" si="1"/>
        <v>8.000002499999999</v>
      </c>
      <c r="F79" s="15"/>
      <c r="G79" s="15"/>
      <c r="H79" s="16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3" t="s">
        <v>191</v>
      </c>
      <c r="U79" s="13" t="s">
        <v>112</v>
      </c>
      <c r="V79" s="13" t="s">
        <v>8</v>
      </c>
    </row>
    <row r="80" spans="1:22" ht="12.75">
      <c r="A80" s="11" t="s">
        <v>47</v>
      </c>
      <c r="B80" s="11" t="s">
        <v>48</v>
      </c>
      <c r="C80" s="11" t="s">
        <v>190</v>
      </c>
      <c r="D80" s="11" t="s">
        <v>20</v>
      </c>
      <c r="E80" s="12">
        <f t="shared" si="1"/>
        <v>5.0000025</v>
      </c>
      <c r="F80" s="15"/>
      <c r="G80" s="15"/>
      <c r="H80" s="16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3" t="s">
        <v>192</v>
      </c>
      <c r="U80" s="13" t="s">
        <v>112</v>
      </c>
      <c r="V80" s="13" t="s">
        <v>8</v>
      </c>
    </row>
    <row r="81" spans="1:22" ht="12.75">
      <c r="A81" s="11" t="s">
        <v>49</v>
      </c>
      <c r="B81" s="11" t="s">
        <v>50</v>
      </c>
      <c r="C81" s="11" t="s">
        <v>193</v>
      </c>
      <c r="D81" s="11" t="s">
        <v>20</v>
      </c>
      <c r="E81" s="12">
        <f t="shared" si="1"/>
        <v>25</v>
      </c>
      <c r="F81" s="15"/>
      <c r="G81" s="15"/>
      <c r="H81" s="16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3" t="s">
        <v>33</v>
      </c>
      <c r="U81" s="13" t="s">
        <v>112</v>
      </c>
      <c r="V81" s="13" t="s">
        <v>33</v>
      </c>
    </row>
    <row r="82" spans="1:22" ht="12.75">
      <c r="A82" s="11" t="s">
        <v>49</v>
      </c>
      <c r="B82" s="11" t="s">
        <v>50</v>
      </c>
      <c r="C82" s="11" t="s">
        <v>194</v>
      </c>
      <c r="D82" s="11" t="s">
        <v>20</v>
      </c>
      <c r="E82" s="12">
        <f t="shared" si="1"/>
        <v>37.5</v>
      </c>
      <c r="F82" s="15"/>
      <c r="G82" s="15"/>
      <c r="H82" s="1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3" t="s">
        <v>8</v>
      </c>
      <c r="U82" s="13" t="s">
        <v>112</v>
      </c>
      <c r="V82" s="13" t="s">
        <v>33</v>
      </c>
    </row>
    <row r="83" spans="1:22" ht="12.75">
      <c r="A83" s="11" t="s">
        <v>49</v>
      </c>
      <c r="B83" s="11" t="s">
        <v>50</v>
      </c>
      <c r="C83" s="11" t="s">
        <v>195</v>
      </c>
      <c r="D83" s="11" t="s">
        <v>20</v>
      </c>
      <c r="E83" s="12">
        <f t="shared" si="1"/>
        <v>50</v>
      </c>
      <c r="F83" s="15"/>
      <c r="G83" s="15"/>
      <c r="H83" s="16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3" t="s">
        <v>15</v>
      </c>
      <c r="U83" s="13" t="s">
        <v>112</v>
      </c>
      <c r="V83" s="13" t="s">
        <v>33</v>
      </c>
    </row>
    <row r="84" spans="1:22" ht="12.75">
      <c r="A84" s="11" t="s">
        <v>49</v>
      </c>
      <c r="B84" s="11" t="s">
        <v>50</v>
      </c>
      <c r="C84" s="11" t="s">
        <v>197</v>
      </c>
      <c r="D84" s="11" t="s">
        <v>22</v>
      </c>
      <c r="E84" s="12">
        <f t="shared" si="1"/>
        <v>3000</v>
      </c>
      <c r="F84" s="15"/>
      <c r="G84" s="15"/>
      <c r="H84" s="16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3" t="s">
        <v>199</v>
      </c>
      <c r="U84" s="13" t="s">
        <v>112</v>
      </c>
      <c r="V84" s="13" t="s">
        <v>8</v>
      </c>
    </row>
    <row r="85" spans="1:22" ht="12.75">
      <c r="A85" s="11" t="s">
        <v>49</v>
      </c>
      <c r="B85" s="11" t="s">
        <v>50</v>
      </c>
      <c r="C85" s="11" t="s">
        <v>198</v>
      </c>
      <c r="D85" s="11" t="s">
        <v>22</v>
      </c>
      <c r="E85" s="12">
        <f t="shared" si="1"/>
        <v>5000.0000025</v>
      </c>
      <c r="F85" s="15"/>
      <c r="G85" s="15"/>
      <c r="H85" s="16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3" t="s">
        <v>200</v>
      </c>
      <c r="U85" s="13" t="s">
        <v>112</v>
      </c>
      <c r="V85" s="13" t="s">
        <v>8</v>
      </c>
    </row>
    <row r="86" spans="1:22" ht="12.75">
      <c r="A86" s="11" t="s">
        <v>51</v>
      </c>
      <c r="B86" s="11" t="s">
        <v>52</v>
      </c>
      <c r="C86" s="11" t="s">
        <v>52</v>
      </c>
      <c r="D86" s="11" t="s">
        <v>22</v>
      </c>
      <c r="E86" s="12">
        <f t="shared" si="1"/>
        <v>2500</v>
      </c>
      <c r="F86" s="15"/>
      <c r="G86" s="15"/>
      <c r="H86" s="16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3" t="s">
        <v>245</v>
      </c>
      <c r="U86" s="13" t="s">
        <v>112</v>
      </c>
      <c r="V86" s="13" t="s">
        <v>33</v>
      </c>
    </row>
    <row r="87" spans="1:22" ht="12.75">
      <c r="A87" s="11" t="s">
        <v>203</v>
      </c>
      <c r="B87" s="11" t="s">
        <v>204</v>
      </c>
      <c r="C87" s="11" t="s">
        <v>205</v>
      </c>
      <c r="D87" s="11" t="s">
        <v>20</v>
      </c>
      <c r="E87" s="12">
        <f t="shared" si="1"/>
        <v>18</v>
      </c>
      <c r="F87" s="15"/>
      <c r="G87" s="15"/>
      <c r="H87" s="1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3" t="s">
        <v>206</v>
      </c>
      <c r="U87" s="13" t="s">
        <v>112</v>
      </c>
      <c r="V87" s="13" t="s">
        <v>33</v>
      </c>
    </row>
    <row r="88" spans="1:22" ht="12.75">
      <c r="A88" s="11" t="s">
        <v>203</v>
      </c>
      <c r="B88" s="11" t="s">
        <v>204</v>
      </c>
      <c r="C88" s="11" t="s">
        <v>207</v>
      </c>
      <c r="D88" s="11" t="s">
        <v>20</v>
      </c>
      <c r="E88" s="12">
        <f t="shared" si="1"/>
        <v>30</v>
      </c>
      <c r="F88" s="15"/>
      <c r="G88" s="15"/>
      <c r="H88" s="16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 t="s">
        <v>201</v>
      </c>
      <c r="U88" s="13" t="s">
        <v>112</v>
      </c>
      <c r="V88" s="13" t="s">
        <v>33</v>
      </c>
    </row>
    <row r="89" spans="1:22" ht="12.75">
      <c r="A89" s="11" t="s">
        <v>203</v>
      </c>
      <c r="B89" s="11" t="s">
        <v>204</v>
      </c>
      <c r="C89" s="11" t="s">
        <v>208</v>
      </c>
      <c r="D89" s="11" t="s">
        <v>20</v>
      </c>
      <c r="E89" s="12">
        <f t="shared" si="1"/>
        <v>38</v>
      </c>
      <c r="F89" s="15"/>
      <c r="G89" s="15"/>
      <c r="H89" s="16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3" t="s">
        <v>209</v>
      </c>
      <c r="U89" s="13" t="s">
        <v>112</v>
      </c>
      <c r="V89" s="13" t="s">
        <v>33</v>
      </c>
    </row>
    <row r="90" spans="1:22" ht="12.75">
      <c r="A90" s="11" t="s">
        <v>53</v>
      </c>
      <c r="B90" s="11" t="s">
        <v>54</v>
      </c>
      <c r="C90" s="11" t="s">
        <v>210</v>
      </c>
      <c r="D90" s="11" t="s">
        <v>20</v>
      </c>
      <c r="E90" s="12">
        <f t="shared" si="1"/>
        <v>19.5</v>
      </c>
      <c r="F90" s="15"/>
      <c r="G90" s="15"/>
      <c r="H90" s="16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3" t="s">
        <v>218</v>
      </c>
      <c r="U90" s="13" t="s">
        <v>112</v>
      </c>
      <c r="V90" s="13" t="s">
        <v>8</v>
      </c>
    </row>
    <row r="91" spans="1:22" ht="12.75">
      <c r="A91" s="11" t="s">
        <v>53</v>
      </c>
      <c r="B91" s="11" t="s">
        <v>54</v>
      </c>
      <c r="C91" s="11" t="s">
        <v>211</v>
      </c>
      <c r="D91" s="11" t="s">
        <v>20</v>
      </c>
      <c r="E91" s="12">
        <f t="shared" si="1"/>
        <v>24.999975</v>
      </c>
      <c r="F91" s="15"/>
      <c r="G91" s="15"/>
      <c r="H91" s="16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3" t="s">
        <v>217</v>
      </c>
      <c r="U91" s="13" t="s">
        <v>112</v>
      </c>
      <c r="V91" s="13" t="s">
        <v>8</v>
      </c>
    </row>
    <row r="92" spans="1:22" ht="12.75">
      <c r="A92" s="11" t="s">
        <v>53</v>
      </c>
      <c r="B92" s="11" t="s">
        <v>54</v>
      </c>
      <c r="C92" s="11" t="s">
        <v>212</v>
      </c>
      <c r="D92" s="11" t="s">
        <v>20</v>
      </c>
      <c r="E92" s="12">
        <f aca="true" t="shared" si="2" ref="E92:E115">+T92*V92/100</f>
        <v>4.5</v>
      </c>
      <c r="F92" s="15"/>
      <c r="G92" s="15"/>
      <c r="H92" s="16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3" t="s">
        <v>111</v>
      </c>
      <c r="U92" s="13" t="s">
        <v>112</v>
      </c>
      <c r="V92" s="13" t="s">
        <v>8</v>
      </c>
    </row>
    <row r="93" spans="1:22" ht="12.75">
      <c r="A93" s="11" t="s">
        <v>53</v>
      </c>
      <c r="B93" s="11" t="s">
        <v>54</v>
      </c>
      <c r="C93" s="11" t="s">
        <v>213</v>
      </c>
      <c r="D93" s="11" t="s">
        <v>20</v>
      </c>
      <c r="E93" s="12">
        <f t="shared" si="2"/>
        <v>3.75</v>
      </c>
      <c r="F93" s="15"/>
      <c r="G93" s="15"/>
      <c r="H93" s="16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3" t="s">
        <v>215</v>
      </c>
      <c r="U93" s="13" t="s">
        <v>112</v>
      </c>
      <c r="V93" s="13" t="s">
        <v>8</v>
      </c>
    </row>
    <row r="94" spans="1:22" ht="12.75">
      <c r="A94" s="11" t="s">
        <v>53</v>
      </c>
      <c r="B94" s="11" t="s">
        <v>54</v>
      </c>
      <c r="C94" s="11" t="s">
        <v>214</v>
      </c>
      <c r="D94" s="11" t="s">
        <v>216</v>
      </c>
      <c r="E94" s="12">
        <f t="shared" si="2"/>
        <v>3.75</v>
      </c>
      <c r="F94" s="15"/>
      <c r="G94" s="15"/>
      <c r="H94" s="16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3" t="s">
        <v>215</v>
      </c>
      <c r="U94" s="13" t="s">
        <v>112</v>
      </c>
      <c r="V94" s="13" t="s">
        <v>8</v>
      </c>
    </row>
    <row r="95" spans="1:22" ht="12.75">
      <c r="A95" s="11" t="s">
        <v>55</v>
      </c>
      <c r="B95" s="11" t="s">
        <v>56</v>
      </c>
      <c r="C95" s="11" t="s">
        <v>56</v>
      </c>
      <c r="D95" s="11" t="s">
        <v>21</v>
      </c>
      <c r="E95" s="12">
        <f t="shared" si="2"/>
        <v>13.5</v>
      </c>
      <c r="F95" s="15"/>
      <c r="G95" s="15"/>
      <c r="H95" s="1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3" t="s">
        <v>57</v>
      </c>
      <c r="U95" s="13" t="s">
        <v>13</v>
      </c>
      <c r="V95" s="13" t="s">
        <v>15</v>
      </c>
    </row>
    <row r="96" spans="1:22" ht="12.75">
      <c r="A96" s="11" t="s">
        <v>59</v>
      </c>
      <c r="B96" s="11" t="s">
        <v>60</v>
      </c>
      <c r="C96" s="11" t="s">
        <v>219</v>
      </c>
      <c r="D96" s="11" t="s">
        <v>21</v>
      </c>
      <c r="E96" s="12">
        <f t="shared" si="2"/>
        <v>120</v>
      </c>
      <c r="F96" s="15"/>
      <c r="G96" s="15"/>
      <c r="H96" s="16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3" t="s">
        <v>221</v>
      </c>
      <c r="U96" s="13" t="s">
        <v>112</v>
      </c>
      <c r="V96" s="13" t="s">
        <v>33</v>
      </c>
    </row>
    <row r="97" spans="1:22" ht="12.75">
      <c r="A97" s="11" t="s">
        <v>59</v>
      </c>
      <c r="B97" s="11" t="s">
        <v>60</v>
      </c>
      <c r="C97" s="11" t="s">
        <v>220</v>
      </c>
      <c r="D97" s="11" t="s">
        <v>21</v>
      </c>
      <c r="E97" s="12">
        <f t="shared" si="2"/>
        <v>200</v>
      </c>
      <c r="F97" s="15"/>
      <c r="G97" s="15"/>
      <c r="H97" s="1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3" t="s">
        <v>90</v>
      </c>
      <c r="U97" s="13" t="s">
        <v>112</v>
      </c>
      <c r="V97" s="13" t="s">
        <v>33</v>
      </c>
    </row>
    <row r="98" spans="1:22" ht="12.75">
      <c r="A98" s="11" t="s">
        <v>59</v>
      </c>
      <c r="B98" s="11" t="s">
        <v>60</v>
      </c>
      <c r="C98" s="11" t="s">
        <v>258</v>
      </c>
      <c r="D98" s="11" t="s">
        <v>21</v>
      </c>
      <c r="E98" s="12">
        <f t="shared" si="2"/>
        <v>250</v>
      </c>
      <c r="F98" s="15"/>
      <c r="G98" s="15"/>
      <c r="H98" s="16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3" t="s">
        <v>38</v>
      </c>
      <c r="U98" s="13" t="s">
        <v>112</v>
      </c>
      <c r="V98" s="13" t="s">
        <v>33</v>
      </c>
    </row>
    <row r="99" spans="1:22" ht="12.75">
      <c r="A99" s="11" t="s">
        <v>59</v>
      </c>
      <c r="B99" s="11" t="s">
        <v>60</v>
      </c>
      <c r="C99" s="11" t="s">
        <v>222</v>
      </c>
      <c r="D99" s="11" t="s">
        <v>21</v>
      </c>
      <c r="E99" s="12">
        <f t="shared" si="2"/>
        <v>60</v>
      </c>
      <c r="F99" s="15"/>
      <c r="G99" s="15"/>
      <c r="H99" s="16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3" t="s">
        <v>202</v>
      </c>
      <c r="U99" s="13" t="s">
        <v>112</v>
      </c>
      <c r="V99" s="13" t="s">
        <v>33</v>
      </c>
    </row>
    <row r="100" spans="1:22" ht="12.75">
      <c r="A100" s="11" t="s">
        <v>59</v>
      </c>
      <c r="B100" s="11" t="s">
        <v>60</v>
      </c>
      <c r="C100" s="11" t="s">
        <v>224</v>
      </c>
      <c r="D100" s="11" t="s">
        <v>21</v>
      </c>
      <c r="E100" s="12">
        <f t="shared" si="2"/>
        <v>8</v>
      </c>
      <c r="F100" s="15"/>
      <c r="G100" s="15"/>
      <c r="H100" s="16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3" t="s">
        <v>223</v>
      </c>
      <c r="U100" s="13" t="s">
        <v>112</v>
      </c>
      <c r="V100" s="13" t="s">
        <v>33</v>
      </c>
    </row>
    <row r="101" spans="1:22" ht="12.75">
      <c r="A101" s="11" t="s">
        <v>59</v>
      </c>
      <c r="B101" s="11" t="s">
        <v>60</v>
      </c>
      <c r="C101" s="11" t="s">
        <v>243</v>
      </c>
      <c r="D101" s="11" t="s">
        <v>188</v>
      </c>
      <c r="E101" s="12">
        <f t="shared" si="2"/>
        <v>1.5</v>
      </c>
      <c r="F101" s="15"/>
      <c r="G101" s="15"/>
      <c r="H101" s="1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3" t="s">
        <v>235</v>
      </c>
      <c r="U101" s="13" t="s">
        <v>112</v>
      </c>
      <c r="V101" s="13" t="s">
        <v>33</v>
      </c>
    </row>
    <row r="102" spans="1:22" ht="12.75">
      <c r="A102" s="11" t="s">
        <v>61</v>
      </c>
      <c r="B102" s="11" t="s">
        <v>62</v>
      </c>
      <c r="C102" s="11" t="s">
        <v>246</v>
      </c>
      <c r="D102" s="11" t="s">
        <v>20</v>
      </c>
      <c r="E102" s="12">
        <f t="shared" si="2"/>
        <v>1.8</v>
      </c>
      <c r="F102" s="15"/>
      <c r="G102" s="15"/>
      <c r="H102" s="16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3" t="s">
        <v>225</v>
      </c>
      <c r="U102" s="13" t="s">
        <v>112</v>
      </c>
      <c r="V102" s="13" t="s">
        <v>33</v>
      </c>
    </row>
    <row r="103" spans="1:22" ht="12.75">
      <c r="A103" s="11" t="s">
        <v>61</v>
      </c>
      <c r="B103" s="11" t="s">
        <v>62</v>
      </c>
      <c r="C103" s="11" t="s">
        <v>247</v>
      </c>
      <c r="D103" s="11" t="s">
        <v>20</v>
      </c>
      <c r="E103" s="12">
        <f t="shared" si="2"/>
        <v>4.5</v>
      </c>
      <c r="F103" s="15"/>
      <c r="G103" s="15"/>
      <c r="H103" s="16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3" t="s">
        <v>16</v>
      </c>
      <c r="U103" s="13" t="s">
        <v>112</v>
      </c>
      <c r="V103" s="13" t="s">
        <v>33</v>
      </c>
    </row>
    <row r="104" spans="1:22" ht="12.75">
      <c r="A104" s="11" t="s">
        <v>82</v>
      </c>
      <c r="B104" s="11" t="s">
        <v>83</v>
      </c>
      <c r="C104" s="11" t="s">
        <v>259</v>
      </c>
      <c r="D104" s="11" t="s">
        <v>20</v>
      </c>
      <c r="E104" s="12">
        <f t="shared" si="2"/>
        <v>7.7</v>
      </c>
      <c r="F104" s="15"/>
      <c r="G104" s="15"/>
      <c r="H104" s="1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3" t="s">
        <v>226</v>
      </c>
      <c r="U104" s="13" t="s">
        <v>112</v>
      </c>
      <c r="V104" s="13" t="s">
        <v>33</v>
      </c>
    </row>
    <row r="105" spans="1:22" ht="12.75">
      <c r="A105" s="11" t="s">
        <v>82</v>
      </c>
      <c r="B105" s="11" t="s">
        <v>83</v>
      </c>
      <c r="C105" s="11" t="s">
        <v>260</v>
      </c>
      <c r="D105" s="11" t="s">
        <v>196</v>
      </c>
      <c r="E105" s="12">
        <f t="shared" si="2"/>
        <v>0.06</v>
      </c>
      <c r="F105" s="15"/>
      <c r="G105" s="15"/>
      <c r="H105" s="16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3" t="s">
        <v>227</v>
      </c>
      <c r="U105" s="13" t="s">
        <v>112</v>
      </c>
      <c r="V105" s="13" t="s">
        <v>33</v>
      </c>
    </row>
    <row r="106" spans="1:22" ht="12.75">
      <c r="A106" s="11" t="s">
        <v>82</v>
      </c>
      <c r="B106" s="11" t="s">
        <v>83</v>
      </c>
      <c r="C106" s="11" t="s">
        <v>261</v>
      </c>
      <c r="D106" s="11" t="s">
        <v>196</v>
      </c>
      <c r="E106" s="12">
        <f t="shared" si="2"/>
        <v>0.15</v>
      </c>
      <c r="F106" s="15"/>
      <c r="G106" s="15"/>
      <c r="H106" s="16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3" t="s">
        <v>228</v>
      </c>
      <c r="U106" s="13" t="s">
        <v>112</v>
      </c>
      <c r="V106" s="13" t="s">
        <v>33</v>
      </c>
    </row>
    <row r="107" spans="1:22" ht="12.75">
      <c r="A107" s="11" t="s">
        <v>63</v>
      </c>
      <c r="B107" s="11" t="s">
        <v>64</v>
      </c>
      <c r="C107" s="11" t="s">
        <v>64</v>
      </c>
      <c r="D107" s="11" t="s">
        <v>20</v>
      </c>
      <c r="E107" s="12">
        <f t="shared" si="2"/>
        <v>4.7000025</v>
      </c>
      <c r="F107" s="15"/>
      <c r="G107" s="15"/>
      <c r="H107" s="16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3" t="s">
        <v>229</v>
      </c>
      <c r="U107" s="13" t="s">
        <v>112</v>
      </c>
      <c r="V107" s="13" t="s">
        <v>8</v>
      </c>
    </row>
    <row r="108" spans="1:22" ht="12.75">
      <c r="A108" s="11" t="s">
        <v>65</v>
      </c>
      <c r="B108" s="11" t="s">
        <v>66</v>
      </c>
      <c r="C108" s="11" t="s">
        <v>230</v>
      </c>
      <c r="D108" s="11" t="s">
        <v>22</v>
      </c>
      <c r="E108" s="12">
        <f t="shared" si="2"/>
        <v>400</v>
      </c>
      <c r="F108" s="15"/>
      <c r="G108" s="15"/>
      <c r="H108" s="16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3" t="s">
        <v>231</v>
      </c>
      <c r="U108" s="13" t="s">
        <v>112</v>
      </c>
      <c r="V108" s="13" t="s">
        <v>33</v>
      </c>
    </row>
    <row r="109" spans="1:22" ht="12.75">
      <c r="A109" s="11" t="s">
        <v>67</v>
      </c>
      <c r="B109" s="11" t="s">
        <v>68</v>
      </c>
      <c r="C109" s="11" t="s">
        <v>232</v>
      </c>
      <c r="D109" s="11" t="s">
        <v>20</v>
      </c>
      <c r="E109" s="12">
        <f t="shared" si="2"/>
        <v>14</v>
      </c>
      <c r="F109" s="15"/>
      <c r="G109" s="15"/>
      <c r="H109" s="1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3" t="s">
        <v>234</v>
      </c>
      <c r="U109" s="13" t="s">
        <v>112</v>
      </c>
      <c r="V109" s="13" t="s">
        <v>33</v>
      </c>
    </row>
    <row r="110" spans="1:22" ht="12.75">
      <c r="A110" s="11" t="s">
        <v>67</v>
      </c>
      <c r="B110" s="11" t="s">
        <v>68</v>
      </c>
      <c r="C110" s="11" t="s">
        <v>233</v>
      </c>
      <c r="D110" s="11" t="s">
        <v>20</v>
      </c>
      <c r="E110" s="12">
        <f t="shared" si="2"/>
        <v>5</v>
      </c>
      <c r="F110" s="15"/>
      <c r="G110" s="15"/>
      <c r="H110" s="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3" t="s">
        <v>14</v>
      </c>
      <c r="U110" s="13" t="s">
        <v>112</v>
      </c>
      <c r="V110" s="13" t="s">
        <v>33</v>
      </c>
    </row>
    <row r="111" spans="1:22" ht="12.75">
      <c r="A111" s="11" t="s">
        <v>69</v>
      </c>
      <c r="B111" s="11" t="s">
        <v>70</v>
      </c>
      <c r="C111" s="11" t="s">
        <v>70</v>
      </c>
      <c r="D111" s="11" t="s">
        <v>20</v>
      </c>
      <c r="E111" s="12">
        <f t="shared" si="2"/>
        <v>1.5</v>
      </c>
      <c r="F111" s="15"/>
      <c r="G111" s="15"/>
      <c r="H111" s="16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3" t="s">
        <v>235</v>
      </c>
      <c r="U111" s="13" t="s">
        <v>112</v>
      </c>
      <c r="V111" s="13" t="s">
        <v>33</v>
      </c>
    </row>
    <row r="112" spans="1:22" ht="12.75">
      <c r="A112" s="11" t="s">
        <v>91</v>
      </c>
      <c r="B112" s="11" t="s">
        <v>95</v>
      </c>
      <c r="C112" s="11" t="s">
        <v>92</v>
      </c>
      <c r="D112" s="11" t="s">
        <v>21</v>
      </c>
      <c r="E112" s="12">
        <f t="shared" si="2"/>
        <v>1200</v>
      </c>
      <c r="F112" s="15"/>
      <c r="G112" s="15"/>
      <c r="H112" s="16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3" t="s">
        <v>236</v>
      </c>
      <c r="U112" s="13" t="s">
        <v>112</v>
      </c>
      <c r="V112" s="13" t="s">
        <v>33</v>
      </c>
    </row>
    <row r="113" spans="1:22" ht="12.75">
      <c r="A113" s="11" t="s">
        <v>93</v>
      </c>
      <c r="B113" s="11" t="s">
        <v>94</v>
      </c>
      <c r="C113" s="11" t="s">
        <v>237</v>
      </c>
      <c r="D113" s="11" t="s">
        <v>22</v>
      </c>
      <c r="E113" s="12">
        <f t="shared" si="2"/>
        <v>35000</v>
      </c>
      <c r="F113" s="15"/>
      <c r="G113" s="15"/>
      <c r="H113" s="16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3" t="s">
        <v>239</v>
      </c>
      <c r="U113" s="13" t="s">
        <v>112</v>
      </c>
      <c r="V113" s="13" t="s">
        <v>33</v>
      </c>
    </row>
    <row r="114" spans="1:22" ht="12.75">
      <c r="A114" s="11" t="s">
        <v>93</v>
      </c>
      <c r="B114" s="11" t="s">
        <v>94</v>
      </c>
      <c r="C114" s="11" t="s">
        <v>238</v>
      </c>
      <c r="D114" s="11" t="s">
        <v>22</v>
      </c>
      <c r="E114" s="12">
        <f t="shared" si="2"/>
        <v>15000</v>
      </c>
      <c r="F114" s="15"/>
      <c r="G114" s="15"/>
      <c r="H114" s="16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3" t="s">
        <v>240</v>
      </c>
      <c r="U114" s="13" t="s">
        <v>112</v>
      </c>
      <c r="V114" s="13" t="s">
        <v>33</v>
      </c>
    </row>
    <row r="115" spans="1:22" ht="12.75">
      <c r="A115" s="11" t="s">
        <v>105</v>
      </c>
      <c r="B115" s="11" t="s">
        <v>96</v>
      </c>
      <c r="C115" s="11" t="s">
        <v>241</v>
      </c>
      <c r="D115" s="11" t="s">
        <v>20</v>
      </c>
      <c r="E115" s="12">
        <f t="shared" si="2"/>
        <v>11</v>
      </c>
      <c r="F115" s="15"/>
      <c r="G115" s="15"/>
      <c r="H115" s="16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3" t="s">
        <v>242</v>
      </c>
      <c r="U115" s="13" t="s">
        <v>112</v>
      </c>
      <c r="V115" s="13" t="s">
        <v>33</v>
      </c>
    </row>
    <row r="116" spans="1:22" ht="12.75">
      <c r="A116" s="4"/>
      <c r="B116" s="4"/>
      <c r="C116" s="4"/>
      <c r="D116" s="4"/>
      <c r="E116" s="3"/>
      <c r="F116" s="15"/>
      <c r="G116" s="15"/>
      <c r="H116" s="16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3"/>
      <c r="U116" s="13"/>
      <c r="V116" s="13"/>
    </row>
    <row r="117" spans="1:22" ht="12.75">
      <c r="A117" s="4"/>
      <c r="B117" s="4"/>
      <c r="C117" s="4"/>
      <c r="D117" s="4"/>
      <c r="E117" s="3"/>
      <c r="F117" s="15"/>
      <c r="G117" s="15"/>
      <c r="H117" s="16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4"/>
      <c r="B118" s="4"/>
      <c r="C118" s="4"/>
      <c r="D118" s="4"/>
      <c r="E118" s="3"/>
      <c r="F118" s="15"/>
      <c r="G118" s="15"/>
      <c r="H118" s="16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4"/>
      <c r="B119" s="4"/>
      <c r="C119" s="4"/>
      <c r="D119" s="4"/>
      <c r="E119" s="3"/>
      <c r="F119" s="15"/>
      <c r="G119" s="15"/>
      <c r="H119" s="16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4"/>
      <c r="B120" s="4"/>
      <c r="C120" s="4"/>
      <c r="D120" s="4"/>
      <c r="E120" s="3"/>
      <c r="F120" s="15"/>
      <c r="G120" s="15"/>
      <c r="H120" s="1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4"/>
      <c r="B121" s="4"/>
      <c r="C121" s="4"/>
      <c r="D121" s="4"/>
      <c r="E121" s="3"/>
      <c r="F121" s="15"/>
      <c r="G121" s="15"/>
      <c r="H121" s="1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4"/>
      <c r="B122" s="4"/>
      <c r="C122" s="4"/>
      <c r="D122" s="4"/>
      <c r="E122" s="3"/>
      <c r="F122" s="15"/>
      <c r="G122" s="15"/>
      <c r="H122" s="1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4"/>
      <c r="B123" s="4"/>
      <c r="C123" s="4"/>
      <c r="D123" s="4"/>
      <c r="E123" s="3"/>
      <c r="F123" s="15"/>
      <c r="G123" s="15"/>
      <c r="H123" s="1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4"/>
      <c r="B124" s="4"/>
      <c r="C124" s="4"/>
      <c r="D124" s="4"/>
      <c r="E124" s="3"/>
      <c r="F124" s="15"/>
      <c r="G124" s="15"/>
      <c r="H124" s="1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4"/>
      <c r="B125" s="4"/>
      <c r="C125" s="4"/>
      <c r="D125" s="4"/>
      <c r="E125" s="3"/>
      <c r="F125" s="15"/>
      <c r="G125" s="15"/>
      <c r="H125" s="1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4"/>
      <c r="B126" s="4"/>
      <c r="C126" s="4"/>
      <c r="D126" s="4"/>
      <c r="E126" s="3"/>
      <c r="F126" s="15"/>
      <c r="G126" s="15"/>
      <c r="H126" s="1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4"/>
      <c r="B127" s="4"/>
      <c r="C127" s="4"/>
      <c r="D127" s="4"/>
      <c r="E127" s="3"/>
      <c r="F127" s="15"/>
      <c r="G127" s="15"/>
      <c r="H127" s="1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4"/>
      <c r="B128" s="4"/>
      <c r="C128" s="4"/>
      <c r="D128" s="4"/>
      <c r="E128" s="3"/>
      <c r="F128" s="15"/>
      <c r="G128" s="15"/>
      <c r="H128" s="1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4"/>
      <c r="B129" s="4"/>
      <c r="C129" s="4"/>
      <c r="D129" s="4"/>
      <c r="E129" s="3"/>
      <c r="F129" s="15"/>
      <c r="G129" s="15"/>
      <c r="H129" s="1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4"/>
      <c r="B130" s="4"/>
      <c r="C130" s="4"/>
      <c r="D130" s="4"/>
      <c r="E130" s="3"/>
      <c r="F130" s="15"/>
      <c r="G130" s="15"/>
      <c r="H130" s="1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4"/>
      <c r="B131" s="4"/>
      <c r="C131" s="4"/>
      <c r="D131" s="4"/>
      <c r="E131" s="3"/>
      <c r="F131" s="15"/>
      <c r="G131" s="15"/>
      <c r="H131" s="1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4"/>
      <c r="B132" s="4"/>
      <c r="C132" s="4"/>
      <c r="D132" s="4"/>
      <c r="E132" s="3"/>
      <c r="F132" s="15"/>
      <c r="G132" s="15"/>
      <c r="H132" s="1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4"/>
      <c r="B133" s="4"/>
      <c r="C133" s="4"/>
      <c r="D133" s="4"/>
      <c r="E133" s="3"/>
      <c r="F133" s="15"/>
      <c r="G133" s="15"/>
      <c r="H133" s="1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4"/>
      <c r="B134" s="4"/>
      <c r="C134" s="4"/>
      <c r="D134" s="4"/>
      <c r="E134" s="3"/>
      <c r="F134" s="15"/>
      <c r="G134" s="15"/>
      <c r="H134" s="1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4"/>
      <c r="B135" s="4"/>
      <c r="C135" s="4"/>
      <c r="D135" s="4"/>
      <c r="E135" s="3"/>
      <c r="F135" s="15"/>
      <c r="G135" s="15"/>
      <c r="H135" s="1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4"/>
      <c r="B136" s="4"/>
      <c r="C136" s="4"/>
      <c r="D136" s="4"/>
      <c r="E136" s="3"/>
      <c r="F136" s="15"/>
      <c r="G136" s="15"/>
      <c r="H136" s="1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2.75">
      <c r="A137" s="4"/>
      <c r="B137" s="4"/>
      <c r="C137" s="4"/>
      <c r="D137" s="4"/>
      <c r="E137" s="3"/>
      <c r="F137" s="15"/>
      <c r="G137" s="15"/>
      <c r="H137" s="1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4"/>
      <c r="B138" s="4"/>
      <c r="C138" s="4"/>
      <c r="D138" s="4"/>
      <c r="E138" s="3"/>
      <c r="F138" s="15"/>
      <c r="G138" s="15"/>
      <c r="H138" s="1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4"/>
      <c r="B139" s="4"/>
      <c r="C139" s="4"/>
      <c r="D139" s="4"/>
      <c r="E139" s="3"/>
      <c r="F139" s="15"/>
      <c r="G139" s="15"/>
      <c r="H139" s="1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4"/>
      <c r="B140" s="4"/>
      <c r="C140" s="4"/>
      <c r="D140" s="4"/>
      <c r="E140" s="3"/>
      <c r="F140" s="15"/>
      <c r="G140" s="15"/>
      <c r="H140" s="1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2.75">
      <c r="A141" s="4"/>
      <c r="B141" s="4"/>
      <c r="C141" s="4"/>
      <c r="D141" s="4"/>
      <c r="E141" s="3"/>
      <c r="F141" s="15"/>
      <c r="G141" s="15"/>
      <c r="H141" s="1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2.75">
      <c r="A142" s="4"/>
      <c r="B142" s="4"/>
      <c r="C142" s="4"/>
      <c r="D142" s="4"/>
      <c r="E142" s="3"/>
      <c r="F142" s="15"/>
      <c r="G142" s="15"/>
      <c r="H142" s="1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4"/>
      <c r="B143" s="4"/>
      <c r="C143" s="4"/>
      <c r="D143" s="4"/>
      <c r="E143" s="3"/>
      <c r="F143" s="15"/>
      <c r="G143" s="15"/>
      <c r="H143" s="1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4"/>
      <c r="B144" s="4"/>
      <c r="C144" s="4"/>
      <c r="D144" s="4"/>
      <c r="E144" s="3"/>
      <c r="F144" s="15"/>
      <c r="G144" s="15"/>
      <c r="H144" s="1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4"/>
      <c r="B145" s="4"/>
      <c r="C145" s="4"/>
      <c r="D145" s="4"/>
      <c r="E145" s="3"/>
      <c r="F145" s="15"/>
      <c r="G145" s="15"/>
      <c r="H145" s="1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4"/>
      <c r="B146" s="4"/>
      <c r="C146" s="4"/>
      <c r="D146" s="4"/>
      <c r="E146" s="3"/>
      <c r="F146" s="15"/>
      <c r="G146" s="15"/>
      <c r="H146" s="1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2.75">
      <c r="A147" s="4"/>
      <c r="B147" s="4"/>
      <c r="C147" s="4"/>
      <c r="D147" s="4"/>
      <c r="E147" s="3"/>
      <c r="F147" s="15"/>
      <c r="G147" s="15"/>
      <c r="H147" s="1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2.75">
      <c r="A148" s="4"/>
      <c r="B148" s="4"/>
      <c r="C148" s="4"/>
      <c r="D148" s="4"/>
      <c r="E148" s="3"/>
      <c r="F148" s="15"/>
      <c r="G148" s="15"/>
      <c r="H148" s="16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2.75">
      <c r="A149" s="4"/>
      <c r="B149" s="4"/>
      <c r="C149" s="4"/>
      <c r="D149" s="4"/>
      <c r="E149" s="3"/>
      <c r="F149" s="15"/>
      <c r="G149" s="15"/>
      <c r="H149" s="16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2.75">
      <c r="A150" s="4"/>
      <c r="B150" s="4"/>
      <c r="C150" s="4"/>
      <c r="D150" s="4"/>
      <c r="E150" s="3"/>
      <c r="F150" s="15"/>
      <c r="G150" s="15"/>
      <c r="H150" s="1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2.75">
      <c r="A151" s="4"/>
      <c r="B151" s="4"/>
      <c r="C151" s="4"/>
      <c r="D151" s="4"/>
      <c r="E151" s="3"/>
      <c r="F151" s="15"/>
      <c r="G151" s="15"/>
      <c r="H151" s="16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2.75">
      <c r="A152" s="4"/>
      <c r="B152" s="4"/>
      <c r="C152" s="4"/>
      <c r="D152" s="4"/>
      <c r="E152" s="3"/>
      <c r="F152" s="15"/>
      <c r="G152" s="15"/>
      <c r="H152" s="16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8" ht="12.75">
      <c r="A153" s="4"/>
      <c r="B153" s="4"/>
      <c r="C153" s="4"/>
      <c r="D153" s="4"/>
      <c r="E153" s="3"/>
      <c r="F153" s="4"/>
      <c r="G153" s="4"/>
      <c r="H153" s="5"/>
    </row>
    <row r="154" spans="1:8" ht="12.75">
      <c r="A154" s="4"/>
      <c r="B154" s="4"/>
      <c r="C154" s="4"/>
      <c r="D154" s="4"/>
      <c r="E154" s="3"/>
      <c r="F154" s="4"/>
      <c r="G154" s="4"/>
      <c r="H154" s="5"/>
    </row>
    <row r="155" spans="1:8" ht="12.75">
      <c r="A155" s="4"/>
      <c r="B155" s="4"/>
      <c r="C155" s="4"/>
      <c r="D155" s="4"/>
      <c r="E155" s="3"/>
      <c r="F155" s="4"/>
      <c r="G155" s="4"/>
      <c r="H155" s="5"/>
    </row>
    <row r="156" spans="1:8" ht="12.75">
      <c r="A156" s="4"/>
      <c r="B156" s="4"/>
      <c r="C156" s="4"/>
      <c r="D156" s="4"/>
      <c r="E156" s="3"/>
      <c r="F156" s="4"/>
      <c r="G156" s="4"/>
      <c r="H156" s="5"/>
    </row>
    <row r="157" spans="1:8" ht="12.75">
      <c r="A157" s="4"/>
      <c r="B157" s="4"/>
      <c r="C157" s="4"/>
      <c r="D157" s="4"/>
      <c r="E157" s="3"/>
      <c r="F157" s="4"/>
      <c r="G157" s="4"/>
      <c r="H157" s="5"/>
    </row>
    <row r="158" spans="1:8" ht="12.75">
      <c r="A158" s="4"/>
      <c r="B158" s="4"/>
      <c r="C158" s="4"/>
      <c r="D158" s="4"/>
      <c r="E158" s="3"/>
      <c r="F158" s="4"/>
      <c r="G158" s="4"/>
      <c r="H158" s="5"/>
    </row>
    <row r="159" spans="1:8" ht="12.75">
      <c r="A159" s="4"/>
      <c r="B159" s="4"/>
      <c r="C159" s="4"/>
      <c r="D159" s="4"/>
      <c r="E159" s="3"/>
      <c r="F159" s="4"/>
      <c r="G159" s="4"/>
      <c r="H159" s="5"/>
    </row>
    <row r="160" spans="1:8" ht="12.75">
      <c r="A160" s="4"/>
      <c r="B160" s="4"/>
      <c r="C160" s="4"/>
      <c r="D160" s="4"/>
      <c r="E160" s="3"/>
      <c r="F160" s="4"/>
      <c r="G160" s="4"/>
      <c r="H160" s="5"/>
    </row>
    <row r="161" spans="1:8" ht="12.75">
      <c r="A161" s="4"/>
      <c r="B161" s="4"/>
      <c r="C161" s="4"/>
      <c r="D161" s="4"/>
      <c r="E161" s="3"/>
      <c r="F161" s="4"/>
      <c r="G161" s="4"/>
      <c r="H161" s="5"/>
    </row>
    <row r="162" spans="1:8" ht="12.75">
      <c r="A162" s="4"/>
      <c r="B162" s="4"/>
      <c r="C162" s="4"/>
      <c r="D162" s="4"/>
      <c r="E162" s="3"/>
      <c r="F162" s="4"/>
      <c r="G162" s="4"/>
      <c r="H162" s="5"/>
    </row>
    <row r="163" spans="1:8" ht="12.75">
      <c r="A163" s="4"/>
      <c r="B163" s="4"/>
      <c r="C163" s="4"/>
      <c r="D163" s="4"/>
      <c r="E163" s="3"/>
      <c r="F163" s="4"/>
      <c r="G163" s="4"/>
      <c r="H163" s="5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</sheetData>
  <printOptions/>
  <pageMargins left="0.75" right="0.75" top="1" bottom="1" header="0.5" footer="0.5"/>
  <pageSetup fitToHeight="4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Sam</dc:creator>
  <cp:keywords/>
  <dc:description/>
  <cp:lastModifiedBy>jan.whitcomb</cp:lastModifiedBy>
  <cp:lastPrinted>2006-10-06T13:49:46Z</cp:lastPrinted>
  <dcterms:created xsi:type="dcterms:W3CDTF">1999-03-23T15:19:39Z</dcterms:created>
  <dcterms:modified xsi:type="dcterms:W3CDTF">2006-11-13T15:30:19Z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