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9720" windowHeight="7320" activeTab="0"/>
  </bookViews>
  <sheets>
    <sheet name="PART Qs &amp; Section Scoring" sheetId="1" r:id="rId1"/>
  </sheets>
  <definedNames>
    <definedName name="pmanagement">'PART Qs &amp; Section Scoring'!$G$41</definedName>
    <definedName name="ppurpose">'PART Qs &amp; Section Scoring'!$G$12</definedName>
    <definedName name="presults">'PART Qs &amp; Section Scoring'!$G$69</definedName>
    <definedName name="splanning">'PART Qs &amp; Section Scoring'!$G$26</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t>
        </r>
        <r>
          <rPr>
            <b/>
            <i/>
            <sz val="9"/>
            <rFont val="Tahoma"/>
            <family val="2"/>
          </rPr>
          <t>No</t>
        </r>
        <r>
          <rPr>
            <b/>
            <sz val="9"/>
            <rFont val="Tahoma"/>
            <family val="2"/>
          </rPr>
          <t xml:space="preserve"> in Question 1 of Section II above, an explanation of how annual performance goals contribute to desired long-term outcomes and purpose of the program must be provided to receive a </t>
        </r>
        <r>
          <rPr>
            <b/>
            <i/>
            <sz val="9"/>
            <rFont val="Tahoma"/>
            <family val="2"/>
          </rPr>
          <t>Yes</t>
        </r>
        <r>
          <rPr>
            <b/>
            <sz val="9"/>
            <rFont val="Tahoma"/>
            <family val="2"/>
          </rPr>
          <t xml:space="preserve">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t>
        </r>
        <r>
          <rPr>
            <b/>
            <i/>
            <sz val="9"/>
            <rFont val="Tahoma"/>
            <family val="2"/>
          </rPr>
          <t>No</t>
        </r>
        <r>
          <rPr>
            <b/>
            <sz val="9"/>
            <rFont val="Tahoma"/>
            <family val="2"/>
          </rPr>
          <t xml:space="preserve"> for both Questions 1 and 2 of Section II above, the program must receive a </t>
        </r>
        <r>
          <rPr>
            <b/>
            <i/>
            <sz val="9"/>
            <rFont val="Tahoma"/>
            <family val="2"/>
          </rPr>
          <t>No</t>
        </r>
        <r>
          <rPr>
            <b/>
            <sz val="9"/>
            <rFont val="Tahoma"/>
            <family val="2"/>
          </rPr>
          <t xml:space="preserve">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Cap. 1. Are acquisition program plans adjusted in response to performance data and changing conditions?</t>
        </r>
        <r>
          <rPr>
            <sz val="9"/>
            <rFont val="Tahoma"/>
            <family val="2"/>
          </rPr>
          <t xml:space="preserve">
</t>
        </r>
        <r>
          <rPr>
            <b/>
            <sz val="9"/>
            <rFont val="Tahoma"/>
            <family val="2"/>
          </rPr>
          <t>Purpose of the question:</t>
        </r>
        <r>
          <rPr>
            <sz val="9"/>
            <rFont val="Tahoma"/>
            <family val="2"/>
          </rPr>
          <t xml:space="preserve"> to determine if acquisition planning routinely includes review of performance information and the consideration of mid-course adjustments in response to changing needs, the availability of more efficient or cost-effective alternatives, and other variables, and if program plans are adjusted accordingly.
</t>
        </r>
        <r>
          <rPr>
            <b/>
            <sz val="9"/>
            <rFont val="Tahoma"/>
            <family val="2"/>
          </rPr>
          <t>Elements of a Yes answer:</t>
        </r>
        <r>
          <rPr>
            <sz val="9"/>
            <rFont val="Tahoma"/>
            <family val="2"/>
          </rPr>
          <t xml:space="preserve"> a Yes answer would require that the program routinely use a systematic process for revising program plans based on performance data or a change in circumstances. If no process exists or if the process is not used, the program should receive a No.
</t>
        </r>
        <r>
          <rPr>
            <b/>
            <sz val="9"/>
            <rFont val="Tahoma"/>
            <family val="2"/>
          </rPr>
          <t xml:space="preserve">Evidence/Data: </t>
        </r>
        <r>
          <rPr>
            <sz val="9"/>
            <rFont val="Tahoma"/>
            <family val="2"/>
          </rPr>
          <t>evidence can include program planning or other documentation that outlines the process to be used to make mid-course adjustments and examples of plans where such changes have been incorporated.</t>
        </r>
        <r>
          <rPr>
            <b/>
            <sz val="8"/>
            <rFont val="Tahoma"/>
            <family val="0"/>
          </rPr>
          <t xml:space="preserve">
</t>
        </r>
        <r>
          <rPr>
            <sz val="8"/>
            <rFont val="Tahoma"/>
            <family val="0"/>
          </rPr>
          <t xml:space="preserve">
</t>
        </r>
      </text>
    </comment>
    <comment ref="B24" authorId="0">
      <text>
        <r>
          <rPr>
            <b/>
            <sz val="9"/>
            <rFont val="Tahoma"/>
            <family val="2"/>
          </rPr>
          <t>Cap 2. Has the agency/program conducted a recent, meaningful, credible analysis of alternatives that includes trade-offs between cost, schedule and performance goals?</t>
        </r>
        <r>
          <rPr>
            <sz val="9"/>
            <rFont val="Tahoma"/>
            <family val="2"/>
          </rPr>
          <t xml:space="preserve">
</t>
        </r>
        <r>
          <rPr>
            <b/>
            <sz val="9"/>
            <rFont val="Tahoma"/>
            <family val="2"/>
          </rPr>
          <t xml:space="preserve">Purpose of the question: </t>
        </r>
        <r>
          <rPr>
            <sz val="9"/>
            <rFont val="Tahoma"/>
            <family val="2"/>
          </rPr>
          <t xml:space="preserve">to determine whether the agency is investing in an asset or service that provides the best value to the government. 
</t>
        </r>
        <r>
          <rPr>
            <b/>
            <sz val="9"/>
            <rFont val="Tahoma"/>
            <family val="2"/>
          </rPr>
          <t>Elements of a Yes answer:</t>
        </r>
        <r>
          <rPr>
            <sz val="9"/>
            <rFont val="Tahoma"/>
            <family val="2"/>
          </rPr>
          <t xml:space="preserve"> to receive a Yes rating, the agency should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Evidence/Data: </t>
        </r>
        <r>
          <rPr>
            <sz val="9"/>
            <rFont val="Tahoma"/>
            <family val="2"/>
          </rPr>
          <t xml:space="preserve">evidence can include a summary of the AoA, and documentation of any independent reviews of the analysis. Capital Asset Plan and Business Case documentation may also be used as source of data or evidence.
</t>
        </r>
        <r>
          <rPr>
            <sz val="8"/>
            <rFont val="Tahoma"/>
            <family val="0"/>
          </rPr>
          <t xml:space="preserve">
</t>
        </r>
      </text>
    </comment>
    <comment ref="C28"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0"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2"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3"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4"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6"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Cap 1. Does the program define the required quality, capability, and performance objectives for deliverables?</t>
        </r>
        <r>
          <rPr>
            <sz val="9"/>
            <rFont val="Tahoma"/>
            <family val="2"/>
          </rPr>
          <t xml:space="preserve">
</t>
        </r>
        <r>
          <rPr>
            <b/>
            <sz val="9"/>
            <rFont val="Tahoma"/>
            <family val="2"/>
          </rPr>
          <t>Purpose of the question:</t>
        </r>
        <r>
          <rPr>
            <sz val="9"/>
            <rFont val="Tahoma"/>
            <family val="2"/>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9"/>
            <rFont val="Tahoma"/>
            <family val="2"/>
          </rPr>
          <t xml:space="preserve">Elements of a Yes answer: </t>
        </r>
        <r>
          <rPr>
            <sz val="9"/>
            <rFont val="Tahoma"/>
            <family val="2"/>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b/>
            <sz val="9"/>
            <rFont val="Tahoma"/>
            <family val="2"/>
          </rPr>
          <t>Evidence/Data:</t>
        </r>
        <r>
          <rPr>
            <sz val="9"/>
            <rFont val="Tahoma"/>
            <family val="2"/>
          </rPr>
          <t xml:space="preserve"> evidence can include documentation from the program describing key performance characteristics and/or deliverables.</t>
        </r>
        <r>
          <rPr>
            <b/>
            <sz val="8"/>
            <rFont val="Tahoma"/>
            <family val="0"/>
          </rPr>
          <t xml:space="preserve">
</t>
        </r>
      </text>
    </comment>
    <comment ref="B38" authorId="0">
      <text>
        <r>
          <rPr>
            <b/>
            <sz val="9"/>
            <rFont val="Tahoma"/>
            <family val="2"/>
          </rPr>
          <t xml:space="preserve">Cap 2. Has the program established appropriate, credible, cost and schedule goals?
</t>
        </r>
        <r>
          <rPr>
            <sz val="9"/>
            <rFont val="Tahoma"/>
            <family val="2"/>
          </rPr>
          <t xml:space="preserve">
</t>
        </r>
        <r>
          <rPr>
            <b/>
            <sz val="9"/>
            <rFont val="Tahoma"/>
            <family val="2"/>
          </rPr>
          <t xml:space="preserve">Purpose of the question: </t>
        </r>
        <r>
          <rPr>
            <sz val="9"/>
            <rFont val="Tahoma"/>
            <family val="2"/>
          </rPr>
          <t xml:space="preserve">to determine whether all program costs are well understood, and whether a realistic schedule has been established. 
</t>
        </r>
        <r>
          <rPr>
            <b/>
            <sz val="9"/>
            <rFont val="Tahoma"/>
            <family val="2"/>
          </rPr>
          <t>Elements of a Yes answer:</t>
        </r>
        <r>
          <rPr>
            <sz val="9"/>
            <rFont val="Tahoma"/>
            <family val="2"/>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b/>
            <sz val="9"/>
            <rFont val="Tahoma"/>
            <family val="2"/>
          </rPr>
          <t xml:space="preserve">Evidence/Data: </t>
        </r>
        <r>
          <rPr>
            <sz val="9"/>
            <rFont val="Tahoma"/>
            <family val="2"/>
          </rPr>
          <t xml:space="preserve">evidence can include unit cost, acquisition cost, and life cycle cost estimates, as well as development and/or delivery schedules.
</t>
        </r>
        <r>
          <rPr>
            <sz val="8"/>
            <rFont val="Tahoma"/>
            <family val="0"/>
          </rPr>
          <t xml:space="preserve">
</t>
        </r>
      </text>
    </comment>
    <comment ref="B39" authorId="0">
      <text>
        <r>
          <rPr>
            <b/>
            <sz val="9"/>
            <rFont val="Tahoma"/>
            <family val="2"/>
          </rPr>
          <t>Cap 3. Has the program conducted a recent, credible, cost-benefit analysis that shows a net benefit?</t>
        </r>
        <r>
          <rPr>
            <sz val="9"/>
            <rFont val="Tahoma"/>
            <family val="2"/>
          </rPr>
          <t xml:space="preserve">
</t>
        </r>
        <r>
          <rPr>
            <b/>
            <sz val="9"/>
            <rFont val="Tahoma"/>
            <family val="2"/>
          </rPr>
          <t>Purpose of the question</t>
        </r>
        <r>
          <rPr>
            <sz val="9"/>
            <rFont val="Tahoma"/>
            <family val="2"/>
          </rPr>
          <t xml:space="preserve">: to determine if the program has a net benefit.
</t>
        </r>
        <r>
          <rPr>
            <b/>
            <sz val="9"/>
            <rFont val="Tahoma"/>
            <family val="2"/>
          </rPr>
          <t>Elements of a Yes answer:</t>
        </r>
        <r>
          <rPr>
            <sz val="9"/>
            <rFont val="Tahoma"/>
            <family val="2"/>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b/>
            <sz val="9"/>
            <rFont val="Tahoma"/>
            <family val="2"/>
          </rPr>
          <t xml:space="preserve">Evidence/Data: </t>
        </r>
        <r>
          <rPr>
            <sz val="9"/>
            <rFont val="Tahoma"/>
            <family val="2"/>
          </rPr>
          <t>evidence should include a summary of any cost/benefit analysis and documentation of any independent reviews of the analysis.</t>
        </r>
        <r>
          <rPr>
            <b/>
            <sz val="8"/>
            <rFont val="Tahoma"/>
            <family val="0"/>
          </rPr>
          <t xml:space="preserve">
</t>
        </r>
      </text>
    </comment>
    <comment ref="B40" authorId="0">
      <text>
        <r>
          <rPr>
            <b/>
            <sz val="9"/>
            <rFont val="Tahoma"/>
            <family val="2"/>
          </rPr>
          <t xml:space="preserve">Cap 4. Does the program have a comprehensive strategy for risk management that appropriately shares risk between the government and contractor? </t>
        </r>
        <r>
          <rPr>
            <sz val="9"/>
            <rFont val="Tahoma"/>
            <family val="2"/>
          </rPr>
          <t xml:space="preserve">
</t>
        </r>
        <r>
          <rPr>
            <b/>
            <sz val="9"/>
            <rFont val="Tahoma"/>
            <family val="2"/>
          </rPr>
          <t>Purpose of the question</t>
        </r>
        <r>
          <rPr>
            <sz val="9"/>
            <rFont val="Tahoma"/>
            <family val="2"/>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b/>
            <sz val="9"/>
            <rFont val="Tahoma"/>
            <family val="2"/>
          </rPr>
          <t>Elements of a Yes answer</t>
        </r>
        <r>
          <rPr>
            <sz val="9"/>
            <rFont val="Tahoma"/>
            <family val="2"/>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b/>
            <sz val="9"/>
            <rFont val="Tahoma"/>
            <family val="2"/>
          </rPr>
          <t>Evidence/Data:</t>
        </r>
        <r>
          <rPr>
            <sz val="9"/>
            <rFont val="Tahoma"/>
            <family val="2"/>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 ref="D43"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5"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64"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5"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6"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67" authorId="0">
      <text>
        <r>
          <rPr>
            <b/>
            <sz val="9"/>
            <rFont val="Tahoma"/>
            <family val="2"/>
          </rPr>
          <t>Cap 1. Were program goals achieved within budgeted costs and established schedules?</t>
        </r>
        <r>
          <rPr>
            <sz val="9"/>
            <rFont val="Tahoma"/>
            <family val="2"/>
          </rPr>
          <t xml:space="preserve">
</t>
        </r>
        <r>
          <rPr>
            <b/>
            <sz val="9"/>
            <rFont val="Tahoma"/>
            <family val="2"/>
          </rPr>
          <t xml:space="preserve">
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Elements of a Yes answer:</t>
        </r>
        <r>
          <rPr>
            <sz val="9"/>
            <rFont val="Tahoma"/>
            <family val="2"/>
          </rPr>
          <t xml:space="preserve"> 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
</t>
        </r>
        <r>
          <rPr>
            <b/>
            <sz val="9"/>
            <rFont val="Tahoma"/>
            <family val="2"/>
          </rPr>
          <t xml:space="preserve">
Evidence/Data</t>
        </r>
        <r>
          <rPr>
            <sz val="9"/>
            <rFont val="Tahoma"/>
            <family val="2"/>
          </rPr>
          <t xml:space="preserve">: evidence can include a comparison of the contract schedule, deliverables, and costs with the final outcomes for that fiscal year. </t>
        </r>
        <r>
          <rPr>
            <sz val="8"/>
            <rFont val="Tahoma"/>
            <family val="0"/>
          </rPr>
          <t xml:space="preserve">
</t>
        </r>
      </text>
    </comment>
  </commentList>
</comments>
</file>

<file path=xl/sharedStrings.xml><?xml version="1.0" encoding="utf-8"?>
<sst xmlns="http://schemas.openxmlformats.org/spreadsheetml/2006/main" count="191" uniqueCount="135">
  <si>
    <t xml:space="preserve">GSA Fleet implemented goals and performance measures in 1998.  These goals are distributed, discussed and shared at all levels of the GSA Fleet Program.  The Regional Fleet Managers and the Director of the GSA Fleet Program meet quarterly to discuss program issues, policies, goals, and the long term vision of the program  The performance targets are changed annually to reflect what behavior the program is striving to change, e.g. reduce maintenance/repair costs, reduce overhead costs, or increase the use of electronic processes.  </t>
  </si>
  <si>
    <t>GSA Fleet Regional Business Indicators</t>
  </si>
  <si>
    <t>FSS utilizes an activity-based (ABC) cost distribution system to allocate all direct and indirect costs to each Program, including both service and staff office administrative costs for program support and operating overhead.  However, there is no evidence that program performance changes are linked to funding levels, or vice versa.</t>
  </si>
  <si>
    <t>Most annual program targets have been met or exceeded.  However, GSA Fleet needs better measures of "best value" performance; its inflation goal is inadequate for this purpose and only applies to the cost to FSS, not to the customers.  GSA Fleet also needs to report performance on certain efficiency measures that it shares with GSA Automotive and that are included in the measures reported periodically to the Administrator (specifically, Operating Cost per $100 in Business Volume).</t>
  </si>
  <si>
    <t xml:space="preserve">  Cost/mile                         $0.36                    $0.36                  $0.36                      N/A</t>
  </si>
  <si>
    <t xml:space="preserve">                                          $0.33                    $0.35                  $0.36                      N/A</t>
  </si>
  <si>
    <t>Cust. Survey Score              N/A                    N/A                      73%                       N/A</t>
  </si>
  <si>
    <t xml:space="preserve">                                            N/A                    N/A                       78%                      N/A</t>
  </si>
  <si>
    <t xml:space="preserve">                                             N/A                    249                       285                      N/A</t>
  </si>
  <si>
    <t>GSA Strategic Plan, 2003 Performance Plan, FSS Corporate Scorecard</t>
  </si>
  <si>
    <t>Although GSA Fleet has no long-term goals, it has annual targets for numerous performance measures, many of which relate to FSS and GSA strategic goals.  Performance measures for which there are annual targets include Overhead cost per vehicle, Use of Electronic invoice and mileage reporting, Maintenance and repair cost per mile, Vehicle Utilization, Vehicles per on board FTE, and Participation in Alternative Fuels Program.  However, GSA seems to develop annual goals based on trends, rather than by setting "stretch" goals to motivate significant improvements in performance.</t>
  </si>
  <si>
    <t>GSA Fleet has partnered with various commercial firms such as vehicle auction houses, automotive manufacturers, Ford Quality Care (pilot), and fleet service card providers to help achieve GSA Fleet's goals.  However, GSA Fleet does not incorporate performance requirements in its vendor contracts or agreements that link directly to achievement of FSS annual performance targets.</t>
  </si>
  <si>
    <t xml:space="preserve">GSA Fleet collaborates with DoE on alternative fuel issues and with GSA Automotive on planning vehicle purchases for GSA Fleet. </t>
  </si>
  <si>
    <t>FORM Review (1996), Numerous IG audits and consultant reviews.</t>
  </si>
  <si>
    <r>
      <t xml:space="preserve">2003 President's Budget.  Official FY 2002 GSF Financial Plan with Actual Results vs. Plan.  Automotive EOY Forecast.  </t>
    </r>
    <r>
      <rPr>
        <i/>
        <sz val="10"/>
        <color indexed="12"/>
        <rFont val="Arial"/>
        <family val="2"/>
      </rPr>
      <t>Guide to the FSS Performance Measurement System</t>
    </r>
    <r>
      <rPr>
        <sz val="10"/>
        <color indexed="12"/>
        <rFont val="Arial"/>
        <family val="2"/>
      </rPr>
      <t>.</t>
    </r>
  </si>
  <si>
    <t>FSS prepares and administers financial plans and operating budgets for each program within business lines.  However, there is no evidence that budget planning is tied to performance or strategic planning.</t>
  </si>
  <si>
    <t>GSA Fleet monitors income and expenses, growth, inflation, and other business indicators using a flexible 10-year Capital model to ensure available capital and cash meets operational needs.  GSA Fleet's financial planning allows it to meet its routine business needs, respond to emergency requests such as supplying new vehicles to TSA, and acquire sufficient alternative fuel vehicles to assist agencies in meeting the environmental requirements of EPACT.</t>
  </si>
  <si>
    <t xml:space="preserve">GSA Fleet routinely reviews actual versus planned results for a number of performance measures and examines alternative approaches for addressing problems.  For example, GSA Fleet recently conducted an analysis that determined the need for implementation of dry rate schedules to meet cost objectives for overseas leasing.  GSA Fleet also studied lease vs. buy options to determine optimal cost savings in the vehicle procurement process.  In addition, GSA Fleet continues to review its Fleet Management Centers' performance in relation to business indicators.  </t>
  </si>
  <si>
    <t xml:space="preserve">GSA funds' accounting policy/procedures follow established accountability procedures set forth in several internal and external guidance documents, e.g., OMB Circular A11, the Treasury Financial Manual, and various GSA internal policy handbooks.   FY2003 Congressional Budget Justification.  GSA Fleet 10 Year Plan.                                                                                          </t>
  </si>
  <si>
    <t xml:space="preserve">FY 03 Congressional justification.  Activity-Based Cost Distribution Plan for FY 2003.  </t>
  </si>
  <si>
    <t xml:space="preserve">Vehicle lease cost schedules and vehicle life cycles are established within prescribed GSA Fleet procedures and GSA's governmentwide motor vehicle regulations and standards. </t>
  </si>
  <si>
    <t>There is piecemeal evidence of the cost-effectiveness of different elements of the GSA Fleet Program.  For example, GSA Fleet is able to demonstrate savings of least 20% below dealer costs on the purchase of nearly 40,000 new vehicles annually (costing over $700 mill.).  Federal agencies report reductions in the numbers of vehicles and annual operating costs when they consolidate their fleets with GSA Fleet.  However there have been no comprehensive analyses of the overall program since the 1996 FORM review.</t>
  </si>
  <si>
    <t>FSS has no stated long-term goals for any of its programs, including GSA Fleet.  Also, the inflation target that GSA Fleet presents as its long-term "best value" goal is not adequate for this purpose.  GSA needs to develop a credible way to recalibrate the rates it charges its customers against comparable commercial rates.</t>
  </si>
  <si>
    <t xml:space="preserve">FSS has two long-term performance measures that have shown up in several previous GPRA Strategic Plans: (1) hold annual increases in cost-per-mile charges for GSA fleet operations at or below the inflation rate, and (2) fill 100% of customer requests for alt. fuel vehicles.  These performance measures tie to two of GSA's strategic goals (i.e., operate effectively and efficiently and government responsibility).  However, neither of these goals are reflected in GSA's latest Strategic Plan or in FSS planning documents. </t>
  </si>
  <si>
    <t>Be at or above annual target for number of vehicles per on board FTE (National and Regional performance measure for operating efficiently)</t>
  </si>
  <si>
    <t>Be at or below annual cost per mile target National and Regional measure for operating efficiently)</t>
  </si>
  <si>
    <t>Over the last 5 years, GSA Fleet customer rates have increased only 6.9% which is a less than the cumulative inflation of 22.4% in our industry (e.g. fuel).  In order to meet operating cost targets and improve customer service, GSA Fleet has initiated numerous initiatives, the most significant of which are Mileage Express, Dial-a-mile, and Reports Carryout.  However, GSA Fleet does not report the standard internal efficiency measure adopted by FSS for this program, i.e., operating cost per $100 of business volume.</t>
  </si>
  <si>
    <t>GSA Fleet achieved most of its program goals within planned budget and schedules. Program, FSS, and GSA level managers review financial performance compared to plan on a monthly basis.</t>
  </si>
  <si>
    <t xml:space="preserve">Numerous studies have shown that GSA Fleet offers its customers full service vehicle leases below the comparable costs charged by commercial vehicle leasing companies.  Agency studies also show savings from consolidating their owned vehicles into GSA Fleet.  However, there are no recent studies that evaluate the overall cost of GSA Fleet compared to the cost of comparably funded agency-run fleet programs.  </t>
  </si>
  <si>
    <t>GSA Fleet annually contracts for over $250 million in maintenance/repair and fuel, spends over $700 million on new vehicle purchases, and receives over $200 million in vehicle sales proceeds from the commerical auction houses that sell FSS vehicles.  GSA minimizes the risk associated with using its contractors by setting fixed fees and rates; establishing performance requirements, where appropriate; and overseeing contractor performance.  However, we have seen no evidence that GSA has explicitly identified the risks associated with this program or examples of the contract provisions that show how risk is shared or minimized.</t>
  </si>
  <si>
    <t>Large Extent</t>
  </si>
  <si>
    <t>Improve customer satisfaction score to at least 73% (National Measure for Best Value to the Customer)</t>
  </si>
  <si>
    <t xml:space="preserve">                                               N/A                    242                      249                       N/A</t>
  </si>
  <si>
    <t>GSA Fleet Official Financial Statements, Quarterly Management Review (QMR) given to the GSA Chief of Staff, Manheim market reports, and Quality Deficiency Reports, NAFA, Automotive Fleet cost comparisions and analysis, commercial benchmarks.</t>
  </si>
  <si>
    <t>The Office of the Controller provides the Administrator of GSA the financial position of the GSA Fleet Program on a periodic basis.  The GSA Fleet Program monitors its financial results and gathers performance data on a wide variety of measures.  Fleet briefs senior management and the regions monthly on these program performance.  GSA Fleet also holds numerous customer meetings and focus groups during each year throughout the country and uses the feedback from these meetings to improve the quality of fleet service.</t>
  </si>
  <si>
    <t>Contractual agreements with the organizations and pilots being established to test feasibility.</t>
  </si>
  <si>
    <t xml:space="preserve">FY 2002 Business Line Score Card  </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</si>
  <si>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</si>
  <si>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</si>
  <si>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</si>
  <si>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</si>
  <si>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</si>
  <si>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</si>
  <si>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</si>
  <si>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Has the program conducted a recent, credible, cost-benefit analysis that shows a net benefit?</t>
  </si>
  <si>
    <t>Has the agency/program conducted a recent, meaningful, credible analysis of alternatives that includes trade-offs between cost, schedule and performance goals?</t>
  </si>
  <si>
    <t xml:space="preserve">OMB Program Assessment Rating Tool (PART) </t>
  </si>
  <si>
    <t xml:space="preserve">Does the program have a comprehensive strategy for risk management that appropriately shares risk between the government and contractor?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</si>
  <si>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</si>
  <si>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</si>
  <si>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</si>
  <si>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(Cap 1.)</t>
  </si>
  <si>
    <t>Does the program define the required quality, capability, and performance objectives of deliverables?</t>
  </si>
  <si>
    <t>9 (Cap 2.)</t>
  </si>
  <si>
    <t>10 (Cap 3.)</t>
  </si>
  <si>
    <t>11 (Cap 4.)</t>
  </si>
  <si>
    <t>Has the program established appropriate, credible, cost and schedule goals?</t>
  </si>
  <si>
    <t xml:space="preserve">Has the program demonstrated adequate progress in achieving its long-term outcome goal(s)?  </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</si>
  <si>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</si>
  <si>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</si>
  <si>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</si>
  <si>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</si>
  <si>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Actual Performance:</t>
  </si>
  <si>
    <t>Weighting</t>
  </si>
  <si>
    <t xml:space="preserve">Does the program have a limited number of annual performance goals that demonstrate progress toward achieving the long-term goals? </t>
  </si>
  <si>
    <t>Are acquisition program plans adjusted in response to performance data and changing conditions?</t>
  </si>
  <si>
    <t>Does the agency estimate and budget for the full annual costs of operating the program (including all administrative costs and allocated overhead) so that program performance changes are identified with changes in funding levels?</t>
  </si>
  <si>
    <t>Were program goals achieved within budgeted costs and established schedules?</t>
  </si>
  <si>
    <r>
      <t xml:space="preserve">Section I:  Program Purpose &amp; Design  </t>
    </r>
    <r>
      <rPr>
        <b/>
        <sz val="11"/>
        <color indexed="10"/>
        <rFont val="Arial"/>
        <family val="2"/>
      </rPr>
      <t xml:space="preserve"> (Yes,No)</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</si>
  <si>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</si>
  <si>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</si>
  <si>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</si>
  <si>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</si>
  <si>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</si>
  <si>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</si>
  <si>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Capital Assets &amp; Service Acquisition Programs</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</si>
  <si>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</si>
  <si>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</si>
  <si>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</si>
  <si>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</si>
  <si>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</si>
  <si>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</si>
  <si>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</si>
  <si>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</si>
  <si>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</si>
  <si>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Key Goal I:                                                                                                                          </t>
  </si>
  <si>
    <t xml:space="preserve">Key Goal II:                                                                                                                          </t>
  </si>
  <si>
    <t xml:space="preserve">Key Goal III:                                                                                                                          </t>
  </si>
  <si>
    <t>Does the program demonstrate improved efficiencies and cost effectiveness in achieving program goals each year?</t>
  </si>
  <si>
    <t>Yes</t>
  </si>
  <si>
    <r>
      <t xml:space="preserve">Does the program have a limited number of specific, ambitious long-term performance goals that focus on outcomes and meaningfully reflect the purpose of the program? </t>
    </r>
    <r>
      <rPr>
        <b/>
        <i/>
        <sz val="10"/>
        <rFont val="Arial"/>
        <family val="2"/>
      </rPr>
      <t xml:space="preserve"> </t>
    </r>
  </si>
  <si>
    <t>No</t>
  </si>
  <si>
    <t>Business Line Scorecard</t>
  </si>
  <si>
    <t>All Program funds are obligated in a timely manner and spent for the intended purpose.  It is an inherent part of the GSA accounting system requirements that obligations be established prior to processing payments for goods and services.  This ensures that payments correspond to their intended purpose.</t>
  </si>
  <si>
    <t>GSA has received clean audit opinions for 14 consecutive years.  No material internal control weaknesses for several years.</t>
  </si>
  <si>
    <t xml:space="preserve">                                           FY 2000             FY2001               FY2002                FY2003</t>
  </si>
  <si>
    <t xml:space="preserve">                                            FY 2000             FY2001               FY2002                FY2003</t>
  </si>
  <si>
    <t>40 U.S.C. 472 Sec 2; 40 U.S.C 491 Sec. 211(a); GSA website</t>
  </si>
  <si>
    <t>COBRA/A76/Cost Comparisons, GSA Fleet rate bulletin, commercial leasing rate structure and consolidation savings to customer agencies.</t>
  </si>
  <si>
    <t>FY 2001 Fiscal Year Accomplishments; Fleet Service Representative Program</t>
  </si>
  <si>
    <t>Keep Rates at or below the projected rate of inflation (National Measure for Providing Best Value for Customer)</t>
  </si>
  <si>
    <t>Official FY 2002 GSF Financial Plan with Actual Results vs. Plan; GSA Fleet Official Financials</t>
  </si>
  <si>
    <t xml:space="preserve">Key Goal IV:                                                                                                                          </t>
  </si>
  <si>
    <t>Annual performance plan and review - Business Line Scorecard</t>
  </si>
  <si>
    <t>Fleet Services Card contract, automotive contracts and schedules with OEM's, auction contracts.</t>
  </si>
  <si>
    <t>Navy 751 Contract cost comparison, Agency Consolidation Studies, NAFA, Automotive Fleet</t>
  </si>
  <si>
    <t>AMP, FMS,  automotive manufacturer contracts</t>
  </si>
  <si>
    <t>Federal Vehicle Standards</t>
  </si>
  <si>
    <t>General Supply Fund's portion of the GSA Annual Financial Statement audit.</t>
  </si>
  <si>
    <t>GSA Fleet contractors are held accountable for contract results.  Contractor performance is reviewed annually prior to renewal of option years on multi-year contracts.  Concessions are considered and negotiated when necessary.  Federal Managers are held accountable for cost-control initiatives related to their individual program financial performance measures.</t>
  </si>
  <si>
    <t>Annual Contract Reviews, Fleet Management Center Reviews, QMRs and Quality Deficiency Reports.</t>
  </si>
  <si>
    <t>GSA Fleet Official Financial Statements, and 10-year Capital model.</t>
  </si>
  <si>
    <t>GSA Rate Bulletin, FMS data,  Price Waterhouse Coopers Study, GSA Fleet Regional FMC reviews, IG reviews</t>
  </si>
  <si>
    <t xml:space="preserve">GSA Fleet routinely assesses its performance against annual targets for headquarters and regional offices.  When performance problems are identified, GSA Fleet initiates corrective actions, including the development of new programs, where necessary.  </t>
  </si>
  <si>
    <t>GSA Fleet Business Indicators</t>
  </si>
  <si>
    <t>The Federal Vehicle Standards, annually published by GSA Automotive, establishes the required quality and performance objectives for the vehicles procured for the Federal government.  However, GSA Fleet should extend the scope of the performance requirements on its contractors to include schedules for getting vehicles to customers, getting repairs made, and other performance characteristics of interest to its agency customers.</t>
  </si>
  <si>
    <t>Actual Overall Inflation</t>
  </si>
  <si>
    <t>Increase in Fleet rates:</t>
  </si>
  <si>
    <t xml:space="preserve">                                                8.4%                      3.5%                      2.5%(target)        N/A</t>
  </si>
  <si>
    <t xml:space="preserve">                                                2.0%                      4.0%                      N/A                          N/A</t>
  </si>
  <si>
    <t>FY00 Federal Motor Vehicle Fleet Report - 602,626 government vehicles, including the Postal Service; 376,877 without the Postal Service.</t>
  </si>
  <si>
    <r>
      <t xml:space="preserve">GSA Fleet manages over 188,000 vehicles in FY 02 (up from 150,000 in FY 00) for more than 70 Federal customer agencies who drive nearly 2 billion miles annually; </t>
    </r>
    <r>
      <rPr>
        <i/>
        <sz val="10"/>
        <color indexed="12"/>
        <rFont val="Arial"/>
        <family val="2"/>
      </rPr>
      <t>GSA website</t>
    </r>
  </si>
  <si>
    <t xml:space="preserve">Federal agencies, excluding the Postal Service, operate almost 377,000 non-tactical (i.e., non-military) vehicles worldwide, of which 224,000 are owned and 153,000 are leased.  As funding for replacement vehicles has been cut over the past 20 years, agencies, particularly DoD agencies, have increased their reliance on leased vehicles. </t>
  </si>
  <si>
    <t>GSA Fleet leases vehicles and provides related fleet management services (e.g., maintenance and accident management, management reporting, etc.) to Federal agencies.  GSA's purpose in providing these services is to be the most cost effective source of services that satisfy agencies' fleet management needs.</t>
  </si>
  <si>
    <t>GSA Fleet provides 95% of the leased vehicles used by the Federal Government, excluding the Postal Service. GSA is receiving increased requests from agencies for leased vehicles and has designed its program to accommodate as many of these requests as possible.</t>
  </si>
  <si>
    <t>GSA Fleet believes that it is unique in the breadth of full service fleet management services it provides to its customers, since all of these services are not normally available from commercial sources.  These services include vehicle acquisition, maintenance and repair, accident processing, fuel, operation oversight, and disposal.  GSA also sets nationwide, rather than locality-based, lease rates, which allows for easier budgeting by customer agencies.  Although GSA's program is more comprehensive than programs offered by commercial vehicle leasing firms, and by agencies themselves, it is not inherently unique and could be duplicated by commercial firms or agencies.</t>
  </si>
  <si>
    <t>GSA Fleet offers a wide variety of vehicles to meet agencies' needs as well as a comprehensive set of fleet management services to assist agencies in managing the vehicles they lease from GSA.  As stated previously, these services are more comprehensive than services offered commercially or by agencies for themselves, and at lower overall cost than services offered commercially.  However, GSA Fleet uses a "one size fits all" approach that does not address the full range of agencies' vehicle and fleet management needs.  For example, GSA Fleet mileage charges include both maintenance and fuel charges which would be redundant for agencies with their own in-house maintenance shops and fuel contracts.  GSA Fleet's maintenance and accident management services and other services, such as management reports on cost and utilization, are only available for GSA Fleet vehicles and not for agency-owned vehicles for which such needs may be equally great.  Although GSA Fleet has indicated a willingness to tailor its services to fit agencies' diverse fleet management needs, it has yet to take concrete steps to do so.</t>
  </si>
  <si>
    <t>The biggest strategic planning deficiency is the lack of long-term goals and there is no evidence that either GSA or FSS has begun to address this.</t>
  </si>
  <si>
    <t>Rate Bulletin</t>
  </si>
  <si>
    <t>Navy 751 contract, Consolidations Review, Red Cross, COBRA, NAFA cost comparisons, Automotive Fleet cost comparisons.</t>
  </si>
  <si>
    <t>Customer Survey, Air Force Audit Agency Study, Air Force Europe Study, COBRA pricing results, Customer Memorandums of Understandings</t>
  </si>
  <si>
    <t>The last comprehensive review of GSA Fleet was the FORM review in 1996.  Since then, there have been some IG reviews of different limited aspects of the Fleet program, but no comprehensive review that assesses the program's overall performance.</t>
  </si>
  <si>
    <t>N/A</t>
  </si>
  <si>
    <t>There has been no overall evaluation of this program since the FORM review in 1996.  However, many Federal customers have conducted their own evaluations to determine the most economical means of obtaining vehicle fleet support.  This has been accomplished through COBRA studies, internal agency audits, or through soliciting private sector quotes for vehicle leasing support. While the projected savings vary from agency to agency, customers have reported savings from $136 to $2,000 per vehicle per year.  The Air Force Audit Agency Study determined that on average that leasing through GSA Fleet would provide a projected savings of $136 per vehicle per year.  The United States Marine Corps reported an average annual savings of $1,118 per year based on their COBRA study.  Also, FSS' internal management reporting systems and customer surveys are sufficient to report performance against the program's goals and demonstrate the program's effectiveness.</t>
  </si>
  <si>
    <t>Name of Program:  Vehicle Leasing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</si>
</sst>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10"/>
      <color indexed="12"/>
      <name val="Arial"/>
      <family val="2"/>
    </font>
    <font>
      <sz val="11"/>
      <color indexed="9"/>
      <name val="Arial"/>
      <family val="2"/>
    </font>
    <font>
      <i/>
      <sz val="10"/>
      <name val="Arial"/>
      <family val="2"/>
    </font>
    <font>
      <b/>
      <i/>
      <sz val="10"/>
      <name val="Arial"/>
      <family val="2"/>
    </font>
    <font>
      <b/>
      <i/>
      <sz val="12"/>
      <name val="Arial"/>
      <family val="2"/>
    </font>
    <font>
      <i/>
      <sz val="12"/>
      <name val="Arial"/>
      <family val="2"/>
    </font>
    <font>
      <b/>
      <sz val="11"/>
      <color indexed="10"/>
      <name val="Arial"/>
      <family val="2"/>
    </font>
    <font>
      <sz val="8"/>
      <name val="Tahoma"/>
      <family val="0"/>
    </font>
    <font>
      <b/>
      <sz val="9"/>
      <name val="Tahoma"/>
      <family val="2"/>
    </font>
    <font>
      <sz val="9"/>
      <name val="Tahoma"/>
      <family val="2"/>
    </font>
    <font>
      <sz val="10"/>
      <name val="Tahoma"/>
      <family val="2"/>
    </font>
    <font>
      <b/>
      <sz val="10"/>
      <name val="Tahoma"/>
      <family val="2"/>
    </font>
    <font>
      <b/>
      <sz val="8"/>
      <name val="Tahoma"/>
      <family val="0"/>
    </font>
    <font>
      <b/>
      <sz val="11"/>
      <color indexed="17"/>
      <name val="Arial"/>
      <family val="2"/>
    </font>
    <font>
      <u val="single"/>
      <sz val="10"/>
      <color indexed="12"/>
      <name val="Arial"/>
      <family val="0"/>
    </font>
    <font>
      <u val="single"/>
      <sz val="10"/>
      <color indexed="36"/>
      <name val="Arial"/>
      <family val="0"/>
    </font>
    <font>
      <b/>
      <i/>
      <sz val="9"/>
      <name val="Tahoma"/>
      <family val="2"/>
    </font>
    <font>
      <i/>
      <sz val="10"/>
      <color indexed="12"/>
      <name val="Arial"/>
      <family val="2"/>
    </font>
    <font>
      <sz val="8"/>
      <name val="Arial"/>
      <family val="0"/>
    </font>
    <font>
      <b/>
      <sz val="8"/>
      <name val="Arial"/>
      <family val="2"/>
    </font>
  </fonts>
  <fills count="5">
    <fill>
      <patternFill/>
    </fill>
    <fill>
      <patternFill patternType="gray125"/>
    </fill>
    <fill>
      <patternFill patternType="solid">
        <fgColor indexed="22"/>
        <bgColor indexed="64"/>
      </patternFill>
    </fill>
    <fill>
      <patternFill patternType="solid">
        <fgColor indexed="24"/>
        <bgColor indexed="64"/>
      </patternFill>
    </fill>
    <fill>
      <patternFill patternType="solid">
        <fgColor indexed="9"/>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9" fontId="5" fillId="0" borderId="0" xfId="0" applyNumberFormat="1" applyFont="1" applyAlignment="1">
      <alignment/>
    </xf>
    <xf numFmtId="9" fontId="12" fillId="0" borderId="0" xfId="21" applyNumberFormat="1" applyFont="1" applyAlignment="1" applyProtection="1">
      <alignment horizontal="center" vertical="top"/>
      <protection locked="0"/>
    </xf>
    <xf numFmtId="0" fontId="12" fillId="0" borderId="0" xfId="0" applyFont="1" applyBorder="1" applyAlignment="1" applyProtection="1">
      <alignment horizontal="center" vertical="top"/>
      <protection locked="0"/>
    </xf>
    <xf numFmtId="0" fontId="0" fillId="0" borderId="0" xfId="0" applyFont="1" applyAlignment="1">
      <alignment horizontal="center" vertical="top"/>
    </xf>
    <xf numFmtId="9" fontId="12" fillId="0" borderId="0" xfId="0" applyNumberFormat="1"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3"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lignment horizontal="left" vertical="top" wrapText="1"/>
    </xf>
    <xf numFmtId="0" fontId="12" fillId="0" borderId="0" xfId="0" applyFont="1" applyBorder="1" applyAlignment="1">
      <alignment vertical="top" wrapText="1"/>
    </xf>
    <xf numFmtId="9" fontId="0" fillId="0" borderId="0" xfId="0" applyNumberFormat="1" applyAlignment="1">
      <alignment/>
    </xf>
    <xf numFmtId="0" fontId="14" fillId="0" borderId="0" xfId="0" applyFont="1" applyAlignment="1">
      <alignment horizontal="left" vertical="top"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0" fontId="0" fillId="0" borderId="1" xfId="0" applyFont="1" applyBorder="1" applyAlignment="1">
      <alignment horizontal="right" vertical="top" wrapText="1"/>
    </xf>
    <xf numFmtId="0" fontId="0" fillId="0" borderId="2" xfId="0" applyFont="1" applyBorder="1" applyAlignment="1">
      <alignment horizontal="right" vertical="top" wrapText="1"/>
    </xf>
    <xf numFmtId="0" fontId="0" fillId="0" borderId="3" xfId="0" applyFont="1" applyBorder="1" applyAlignment="1">
      <alignment horizontal="right" vertical="top" wrapText="1"/>
    </xf>
    <xf numFmtId="0" fontId="12" fillId="0" borderId="0" xfId="0" applyFont="1" applyAlignment="1">
      <alignment horizontal="center" vertical="top"/>
    </xf>
    <xf numFmtId="0" fontId="12" fillId="0" borderId="0" xfId="0" applyFont="1" applyBorder="1" applyAlignment="1">
      <alignment vertical="top"/>
    </xf>
    <xf numFmtId="9" fontId="12" fillId="0" borderId="0" xfId="0" applyNumberFormat="1" applyFont="1" applyBorder="1" applyAlignment="1">
      <alignment vertical="top"/>
    </xf>
    <xf numFmtId="0" fontId="12" fillId="0" borderId="0" xfId="0" applyFont="1" applyFill="1" applyAlignment="1" applyProtection="1">
      <alignment horizontal="left" vertical="top" wrapText="1"/>
      <protection locked="0"/>
    </xf>
    <xf numFmtId="0" fontId="12" fillId="4" borderId="0" xfId="0" applyFont="1" applyFill="1" applyAlignment="1" applyProtection="1">
      <alignment horizontal="left" vertical="top" wrapText="1"/>
      <protection locked="0"/>
    </xf>
    <xf numFmtId="0" fontId="12" fillId="4" borderId="0" xfId="0" applyFont="1" applyFill="1" applyBorder="1" applyAlignment="1" applyProtection="1">
      <alignment horizontal="left" vertical="top" wrapText="1"/>
      <protection locked="0"/>
    </xf>
    <xf numFmtId="0" fontId="12" fillId="4" borderId="0" xfId="0" applyFont="1" applyFill="1" applyBorder="1" applyAlignment="1" applyProtection="1">
      <alignment vertical="top" wrapText="1"/>
      <protection locked="0"/>
    </xf>
    <xf numFmtId="0" fontId="12" fillId="0" borderId="0" xfId="0" applyFont="1" applyBorder="1" applyAlignment="1" applyProtection="1">
      <alignment horizontal="center" vertical="top" wrapText="1"/>
      <protection locked="0"/>
    </xf>
    <xf numFmtId="0" fontId="0" fillId="0" borderId="4" xfId="0" applyFont="1" applyBorder="1" applyAlignment="1">
      <alignment vertical="top"/>
    </xf>
    <xf numFmtId="0" fontId="0" fillId="0" borderId="0" xfId="0" applyAlignment="1">
      <alignment horizontal="left" vertical="top" wrapText="1"/>
    </xf>
    <xf numFmtId="0" fontId="29" fillId="0" borderId="0" xfId="0" applyFont="1" applyAlignment="1" applyProtection="1">
      <alignment horizontal="left" vertical="top" wrapText="1"/>
      <protection locked="0"/>
    </xf>
    <xf numFmtId="0" fontId="12" fillId="0" borderId="0" xfId="0" applyNumberFormat="1" applyFont="1" applyBorder="1" applyAlignment="1" applyProtection="1">
      <alignment horizontal="left" vertical="top" wrapText="1"/>
      <protection locked="0"/>
    </xf>
    <xf numFmtId="0" fontId="12" fillId="4" borderId="0" xfId="0" applyFont="1" applyFill="1" applyAlignment="1" applyProtection="1">
      <alignment horizontal="center" vertical="top"/>
      <protection locked="0"/>
    </xf>
    <xf numFmtId="0" fontId="0" fillId="0" borderId="2" xfId="0" applyBorder="1" applyAlignment="1">
      <alignment horizontal="right"/>
    </xf>
    <xf numFmtId="0" fontId="14" fillId="0" borderId="0" xfId="0" applyFont="1" applyBorder="1" applyAlignment="1">
      <alignment horizontal="left" vertical="top" wrapText="1"/>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9" fontId="12" fillId="0" borderId="0" xfId="0" applyNumberFormat="1" applyFont="1" applyBorder="1" applyAlignment="1" applyProtection="1">
      <alignment horizontal="left" vertical="top"/>
      <protection locked="0"/>
    </xf>
    <xf numFmtId="0" fontId="0" fillId="0" borderId="0" xfId="0" applyFont="1" applyBorder="1" applyAlignment="1">
      <alignment horizontal="left" vertical="top"/>
    </xf>
    <xf numFmtId="0" fontId="0" fillId="0" borderId="4" xfId="0" applyFont="1" applyBorder="1" applyAlignment="1">
      <alignment horizontal="left" vertical="top"/>
    </xf>
    <xf numFmtId="9" fontId="12" fillId="0" borderId="5" xfId="0" applyNumberFormat="1" applyFont="1" applyBorder="1" applyAlignment="1" applyProtection="1">
      <alignment horizontal="left" vertical="top"/>
      <protection locked="0"/>
    </xf>
    <xf numFmtId="0" fontId="0" fillId="0" borderId="5" xfId="0" applyFont="1" applyBorder="1" applyAlignment="1">
      <alignment horizontal="left" vertical="top"/>
    </xf>
    <xf numFmtId="0" fontId="0" fillId="0" borderId="6" xfId="0" applyFont="1" applyBorder="1" applyAlignment="1">
      <alignment horizontal="left" vertical="top"/>
    </xf>
    <xf numFmtId="0" fontId="12" fillId="0" borderId="7" xfId="0" applyFont="1" applyBorder="1" applyAlignment="1" applyProtection="1">
      <alignment horizontal="center" vertical="top" wrapText="1"/>
      <protection locked="0"/>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12" fillId="0" borderId="0" xfId="0" applyFont="1" applyBorder="1" applyAlignment="1" applyProtection="1">
      <alignment horizontal="center" vertical="top"/>
      <protection locked="0"/>
    </xf>
    <xf numFmtId="0" fontId="0" fillId="0" borderId="0" xfId="0" applyFont="1" applyBorder="1" applyAlignment="1">
      <alignment vertical="top"/>
    </xf>
    <xf numFmtId="0" fontId="0" fillId="0" borderId="4" xfId="0" applyFont="1" applyBorder="1" applyAlignment="1">
      <alignment vertical="top"/>
    </xf>
    <xf numFmtId="0" fontId="12" fillId="0" borderId="0" xfId="0" applyFont="1" applyBorder="1" applyAlignment="1" applyProtection="1">
      <alignment horizontal="left" vertical="top"/>
      <protection locked="0"/>
    </xf>
    <xf numFmtId="0" fontId="0" fillId="0" borderId="0" xfId="0"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Font="1" applyBorder="1" applyAlignment="1" applyProtection="1">
      <alignment horizontal="left" vertical="top"/>
      <protection locked="0"/>
    </xf>
    <xf numFmtId="0" fontId="0" fillId="0" borderId="7" xfId="0" applyFont="1" applyBorder="1" applyAlignment="1">
      <alignment horizontal="left" vertical="top"/>
    </xf>
    <xf numFmtId="0" fontId="12" fillId="0" borderId="4" xfId="0" applyFont="1" applyBorder="1" applyAlignment="1" applyProtection="1">
      <alignment horizontal="center" vertical="top"/>
      <protection locked="0"/>
    </xf>
    <xf numFmtId="0" fontId="12" fillId="0" borderId="4" xfId="0" applyFont="1" applyBorder="1" applyAlignment="1" applyProtection="1">
      <alignment horizontal="left" vertical="top"/>
      <protection locked="0"/>
    </xf>
    <xf numFmtId="0" fontId="0" fillId="0" borderId="4" xfId="0" applyBorder="1" applyAlignment="1">
      <alignment horizontal="left" vertical="top"/>
    </xf>
    <xf numFmtId="0" fontId="12" fillId="0" borderId="7" xfId="0" applyFont="1" applyBorder="1" applyAlignment="1" applyProtection="1">
      <alignment horizontal="center" vertical="top"/>
      <protection locked="0"/>
    </xf>
    <xf numFmtId="0" fontId="12" fillId="0" borderId="8" xfId="0" applyFont="1" applyBorder="1" applyAlignment="1" applyProtection="1">
      <alignment horizontal="center"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8"/>
  <sheetViews>
    <sheetView tabSelected="1" view="pageBreakPreview" zoomScale="60" zoomScaleNormal="75" workbookViewId="0" topLeftCell="A1">
      <selection activeCell="A1" sqref="A1:G1"/>
    </sheetView>
  </sheetViews>
  <sheetFormatPr defaultColWidth="9.140625" defaultRowHeight="12.75"/>
  <cols>
    <col min="1" max="1" width="6.57421875" style="0" customWidth="1"/>
    <col min="2" max="2" width="24.8515625" style="0" customWidth="1"/>
    <col min="3" max="3" width="11.421875" style="0" customWidth="1"/>
    <col min="4" max="4" width="45.7109375" style="0" customWidth="1"/>
    <col min="5" max="5" width="55.8515625" style="0" customWidth="1"/>
    <col min="6" max="6" width="13.7109375" style="0" customWidth="1"/>
    <col min="7" max="7" width="13.421875" style="0" customWidth="1"/>
  </cols>
  <sheetData>
    <row r="1" spans="1:7" ht="33.75" customHeight="1">
      <c r="A1" s="65" t="s">
        <v>46</v>
      </c>
      <c r="B1" s="65"/>
      <c r="C1" s="66"/>
      <c r="D1" s="66"/>
      <c r="E1" s="66"/>
      <c r="F1" s="66"/>
      <c r="G1" s="66"/>
    </row>
    <row r="2" spans="1:7" ht="27" customHeight="1">
      <c r="A2" s="67" t="s">
        <v>75</v>
      </c>
      <c r="B2" s="67"/>
      <c r="C2" s="68"/>
      <c r="D2" s="68"/>
      <c r="E2" s="68"/>
      <c r="F2" s="68"/>
      <c r="G2" s="68"/>
    </row>
    <row r="3" spans="1:7" ht="31.5" customHeight="1">
      <c r="A3" s="69" t="s">
        <v>134</v>
      </c>
      <c r="B3" s="70"/>
      <c r="C3" s="70"/>
      <c r="D3" s="70"/>
      <c r="E3" s="70"/>
      <c r="F3" s="70"/>
      <c r="G3" s="70"/>
    </row>
    <row r="4" spans="1:7" ht="24" customHeight="1">
      <c r="A4" s="20" t="s">
        <v>68</v>
      </c>
      <c r="B4" s="21"/>
      <c r="C4" s="22"/>
      <c r="D4" s="23"/>
      <c r="E4" s="23"/>
      <c r="F4" s="24"/>
      <c r="G4" s="24"/>
    </row>
    <row r="5" spans="1:7" ht="30.75" customHeight="1">
      <c r="A5" s="64" t="s">
        <v>38</v>
      </c>
      <c r="B5" s="64"/>
      <c r="C5" s="3" t="s">
        <v>39</v>
      </c>
      <c r="D5" s="3" t="s">
        <v>69</v>
      </c>
      <c r="E5" s="3" t="s">
        <v>70</v>
      </c>
      <c r="F5" s="2" t="s">
        <v>63</v>
      </c>
      <c r="G5" s="2" t="s">
        <v>37</v>
      </c>
    </row>
    <row r="6" spans="1:7" ht="93" customHeight="1">
      <c r="A6" s="18">
        <v>1</v>
      </c>
      <c r="B6" s="43" t="s">
        <v>40</v>
      </c>
      <c r="C6" s="44" t="s">
        <v>89</v>
      </c>
      <c r="D6" s="45" t="s">
        <v>123</v>
      </c>
      <c r="E6" s="45" t="s">
        <v>97</v>
      </c>
      <c r="F6" s="16">
        <v>0.2</v>
      </c>
      <c r="G6" s="5">
        <f>IF(C6="yes",(1*F6),IF(C6="no",(0*F6),""))</f>
        <v>0.2</v>
      </c>
    </row>
    <row r="7" spans="1:7" ht="95.25" customHeight="1">
      <c r="A7" s="18">
        <v>2</v>
      </c>
      <c r="B7" s="43" t="s">
        <v>71</v>
      </c>
      <c r="C7" s="44" t="s">
        <v>89</v>
      </c>
      <c r="D7" s="45" t="s">
        <v>122</v>
      </c>
      <c r="E7" s="58" t="s">
        <v>120</v>
      </c>
      <c r="F7" s="16">
        <v>0.2</v>
      </c>
      <c r="G7" s="5">
        <f>IF(C7="yes",(1*F7),IF(C7="no",(0*F7),""))</f>
        <v>0.2</v>
      </c>
    </row>
    <row r="8" spans="1:7" ht="80.25" customHeight="1">
      <c r="A8" s="18">
        <v>3</v>
      </c>
      <c r="B8" s="43" t="s">
        <v>72</v>
      </c>
      <c r="C8" s="44" t="s">
        <v>89</v>
      </c>
      <c r="D8" s="45" t="s">
        <v>124</v>
      </c>
      <c r="E8" s="45" t="s">
        <v>121</v>
      </c>
      <c r="F8" s="16">
        <v>0.25</v>
      </c>
      <c r="G8" s="5">
        <f>IF(C8="yes",(1*F8),IF(C8="no",(0*F8),""))</f>
        <v>0.25</v>
      </c>
    </row>
    <row r="9" spans="1:7" ht="175.5" customHeight="1">
      <c r="A9" s="18">
        <v>4</v>
      </c>
      <c r="B9" s="43" t="s">
        <v>73</v>
      </c>
      <c r="C9" s="44" t="s">
        <v>91</v>
      </c>
      <c r="D9" s="45" t="s">
        <v>125</v>
      </c>
      <c r="E9" s="45" t="s">
        <v>98</v>
      </c>
      <c r="F9" s="16">
        <v>0.1</v>
      </c>
      <c r="G9" s="5">
        <f>IF(C9="yes",(1*F9),IF(C9="no",(0*F9),""))</f>
        <v>0</v>
      </c>
    </row>
    <row r="10" spans="1:7" ht="294.75" customHeight="1">
      <c r="A10" s="18">
        <v>5</v>
      </c>
      <c r="B10" s="43" t="s">
        <v>74</v>
      </c>
      <c r="C10" s="44" t="s">
        <v>91</v>
      </c>
      <c r="D10" s="53" t="s">
        <v>126</v>
      </c>
      <c r="E10" s="53" t="s">
        <v>99</v>
      </c>
      <c r="F10" s="16">
        <v>0.25</v>
      </c>
      <c r="G10" s="5">
        <f>IF(C10="yes",(1*F10),IF(C10="no",(0*F10),""))</f>
        <v>0</v>
      </c>
    </row>
    <row r="11" spans="1:7" ht="12.75">
      <c r="A11" s="6"/>
      <c r="B11" s="7"/>
      <c r="C11" s="8"/>
      <c r="D11" s="9"/>
      <c r="E11" s="9"/>
      <c r="F11" s="10"/>
      <c r="G11" s="10"/>
    </row>
    <row r="12" spans="1:7" ht="15">
      <c r="A12" s="25" t="s">
        <v>41</v>
      </c>
      <c r="B12" s="26"/>
      <c r="C12" s="27"/>
      <c r="D12" s="28"/>
      <c r="E12" s="28"/>
      <c r="F12" s="29" t="str">
        <f>IF(SUM(F6:F10)&lt;&gt;100%,"ERROR","100%")</f>
        <v>100%</v>
      </c>
      <c r="G12" s="29">
        <f>SUM(G6:G10)</f>
        <v>0.65</v>
      </c>
    </row>
    <row r="13" spans="1:7" ht="14.25">
      <c r="A13" s="11"/>
      <c r="B13" s="12"/>
      <c r="C13" s="1"/>
      <c r="D13" s="13"/>
      <c r="E13" s="13"/>
      <c r="F13" s="11"/>
      <c r="G13" s="11"/>
    </row>
    <row r="14" spans="1:7" ht="24" customHeight="1">
      <c r="A14" s="20" t="s">
        <v>76</v>
      </c>
      <c r="B14" s="30"/>
      <c r="C14" s="31"/>
      <c r="D14" s="32"/>
      <c r="E14" s="32"/>
      <c r="F14" s="33"/>
      <c r="G14" s="33"/>
    </row>
    <row r="15" spans="1:7" ht="30.75" customHeight="1">
      <c r="A15" s="64" t="s">
        <v>38</v>
      </c>
      <c r="B15" s="64"/>
      <c r="C15" s="3" t="s">
        <v>39</v>
      </c>
      <c r="D15" s="3" t="s">
        <v>69</v>
      </c>
      <c r="E15" s="3" t="s">
        <v>70</v>
      </c>
      <c r="F15" s="2" t="s">
        <v>63</v>
      </c>
      <c r="G15" s="2" t="s">
        <v>37</v>
      </c>
    </row>
    <row r="16" spans="1:7" ht="144" customHeight="1">
      <c r="A16" s="18">
        <v>1</v>
      </c>
      <c r="B16" s="43" t="s">
        <v>90</v>
      </c>
      <c r="C16" s="44" t="s">
        <v>91</v>
      </c>
      <c r="D16" s="45" t="s">
        <v>23</v>
      </c>
      <c r="E16" s="45" t="s">
        <v>9</v>
      </c>
      <c r="F16" s="16">
        <v>0.13</v>
      </c>
      <c r="G16" s="5">
        <f aca="true" t="shared" si="0" ref="G16:G24">IF(C16="yes",(1*F16),IF(C16="no",(0*F16),""))</f>
        <v>0</v>
      </c>
    </row>
    <row r="17" spans="1:7" ht="162" customHeight="1">
      <c r="A17" s="18">
        <v>2</v>
      </c>
      <c r="B17" s="43" t="s">
        <v>64</v>
      </c>
      <c r="C17" s="44" t="s">
        <v>89</v>
      </c>
      <c r="D17" s="45" t="s">
        <v>10</v>
      </c>
      <c r="E17" s="45" t="s">
        <v>36</v>
      </c>
      <c r="F17" s="16">
        <v>0.13</v>
      </c>
      <c r="G17" s="5">
        <f t="shared" si="0"/>
        <v>0.13</v>
      </c>
    </row>
    <row r="18" spans="1:7" ht="109.5" customHeight="1">
      <c r="A18" s="18">
        <v>3</v>
      </c>
      <c r="B18" s="43" t="s">
        <v>77</v>
      </c>
      <c r="C18" s="44" t="s">
        <v>91</v>
      </c>
      <c r="D18" s="45" t="s">
        <v>11</v>
      </c>
      <c r="E18" s="45" t="s">
        <v>35</v>
      </c>
      <c r="F18" s="16">
        <v>0.1</v>
      </c>
      <c r="G18" s="5">
        <f t="shared" si="0"/>
        <v>0</v>
      </c>
    </row>
    <row r="19" spans="1:7" ht="68.25" customHeight="1">
      <c r="A19" s="18">
        <v>4</v>
      </c>
      <c r="B19" s="43" t="s">
        <v>78</v>
      </c>
      <c r="C19" s="44" t="s">
        <v>89</v>
      </c>
      <c r="D19" s="45" t="s">
        <v>12</v>
      </c>
      <c r="E19" s="45"/>
      <c r="F19" s="16">
        <v>0.1</v>
      </c>
      <c r="G19" s="5">
        <f t="shared" si="0"/>
        <v>0.1</v>
      </c>
    </row>
    <row r="20" spans="1:7" ht="130.5" customHeight="1">
      <c r="A20" s="18">
        <v>5</v>
      </c>
      <c r="B20" s="43" t="s">
        <v>79</v>
      </c>
      <c r="C20" s="44" t="s">
        <v>91</v>
      </c>
      <c r="D20" s="45" t="s">
        <v>131</v>
      </c>
      <c r="E20" s="53" t="s">
        <v>13</v>
      </c>
      <c r="F20" s="16">
        <v>0.1</v>
      </c>
      <c r="G20" s="5">
        <f t="shared" si="0"/>
        <v>0</v>
      </c>
    </row>
    <row r="21" spans="1:7" ht="83.25" customHeight="1">
      <c r="A21" s="18">
        <v>6</v>
      </c>
      <c r="B21" s="43" t="s">
        <v>42</v>
      </c>
      <c r="C21" s="44" t="s">
        <v>91</v>
      </c>
      <c r="D21" s="45" t="s">
        <v>15</v>
      </c>
      <c r="E21" s="45" t="s">
        <v>14</v>
      </c>
      <c r="F21" s="16">
        <v>0.13</v>
      </c>
      <c r="G21" s="5">
        <f t="shared" si="0"/>
        <v>0</v>
      </c>
    </row>
    <row r="22" spans="1:9" ht="66" customHeight="1">
      <c r="A22" s="18">
        <v>7</v>
      </c>
      <c r="B22" s="43" t="s">
        <v>48</v>
      </c>
      <c r="C22" s="44" t="s">
        <v>91</v>
      </c>
      <c r="D22" s="54" t="s">
        <v>127</v>
      </c>
      <c r="E22" s="59"/>
      <c r="F22" s="16">
        <v>0.1</v>
      </c>
      <c r="G22" s="5">
        <f t="shared" si="0"/>
        <v>0</v>
      </c>
      <c r="I22" s="45"/>
    </row>
    <row r="23" spans="1:7" ht="132" customHeight="1">
      <c r="A23" s="18" t="s">
        <v>51</v>
      </c>
      <c r="B23" s="43" t="s">
        <v>65</v>
      </c>
      <c r="C23" s="44" t="s">
        <v>89</v>
      </c>
      <c r="D23" s="53" t="s">
        <v>16</v>
      </c>
      <c r="E23" s="45" t="s">
        <v>111</v>
      </c>
      <c r="F23" s="16">
        <v>0.1</v>
      </c>
      <c r="G23" s="5">
        <f t="shared" si="0"/>
        <v>0.1</v>
      </c>
    </row>
    <row r="24" spans="1:7" ht="147" customHeight="1">
      <c r="A24" s="18" t="s">
        <v>53</v>
      </c>
      <c r="B24" s="43" t="s">
        <v>45</v>
      </c>
      <c r="C24" s="44" t="s">
        <v>89</v>
      </c>
      <c r="D24" s="45" t="s">
        <v>17</v>
      </c>
      <c r="E24" s="45" t="s">
        <v>112</v>
      </c>
      <c r="F24" s="16">
        <v>0.11</v>
      </c>
      <c r="G24" s="5">
        <f t="shared" si="0"/>
        <v>0.11</v>
      </c>
    </row>
    <row r="25" spans="1:7" ht="13.5" customHeight="1">
      <c r="A25" s="10"/>
      <c r="B25" s="14"/>
      <c r="C25" s="8"/>
      <c r="D25" s="9"/>
      <c r="E25" s="9"/>
      <c r="F25" s="10"/>
      <c r="G25" s="10"/>
    </row>
    <row r="26" spans="1:7" ht="15" customHeight="1">
      <c r="A26" s="25" t="s">
        <v>41</v>
      </c>
      <c r="B26" s="26"/>
      <c r="C26" s="27"/>
      <c r="D26" s="28"/>
      <c r="E26" s="28"/>
      <c r="F26" s="29" t="str">
        <f>IF(SUM(F16:F24)&lt;&gt;100%,"ERROR","100%")</f>
        <v>100%</v>
      </c>
      <c r="G26" s="29">
        <f>SUM(G16:G24)</f>
        <v>0.44</v>
      </c>
    </row>
    <row r="27" spans="1:7" ht="9.75" customHeight="1">
      <c r="A27" s="11"/>
      <c r="B27" s="12"/>
      <c r="C27" s="1"/>
      <c r="D27" s="13"/>
      <c r="E27" s="13"/>
      <c r="F27" s="11"/>
      <c r="G27" s="11"/>
    </row>
    <row r="28" spans="1:7" ht="24" customHeight="1">
      <c r="A28" s="20" t="s">
        <v>80</v>
      </c>
      <c r="B28" s="30"/>
      <c r="C28" s="31"/>
      <c r="D28" s="32"/>
      <c r="E28" s="32"/>
      <c r="F28" s="33"/>
      <c r="G28" s="33"/>
    </row>
    <row r="29" spans="1:7" ht="31.5" customHeight="1">
      <c r="A29" s="64" t="s">
        <v>38</v>
      </c>
      <c r="B29" s="64"/>
      <c r="C29" s="3" t="s">
        <v>39</v>
      </c>
      <c r="D29" s="3" t="s">
        <v>69</v>
      </c>
      <c r="E29" s="3" t="s">
        <v>70</v>
      </c>
      <c r="F29" s="2" t="s">
        <v>63</v>
      </c>
      <c r="G29" s="2" t="s">
        <v>37</v>
      </c>
    </row>
    <row r="30" spans="1:7" ht="144" customHeight="1">
      <c r="A30" s="18">
        <v>1</v>
      </c>
      <c r="B30" s="43" t="s">
        <v>81</v>
      </c>
      <c r="C30" s="44" t="s">
        <v>89</v>
      </c>
      <c r="D30" s="53" t="s">
        <v>34</v>
      </c>
      <c r="E30" s="45" t="s">
        <v>33</v>
      </c>
      <c r="F30" s="16">
        <v>0.1</v>
      </c>
      <c r="G30" s="5">
        <f aca="true" t="shared" si="1" ref="G30:G36">IF(C30="yes",(1*F30),IF(C30="no",(0*F30),""))</f>
        <v>0.1</v>
      </c>
    </row>
    <row r="31" spans="1:7" ht="105" customHeight="1">
      <c r="A31" s="18">
        <v>2</v>
      </c>
      <c r="B31" s="43" t="s">
        <v>82</v>
      </c>
      <c r="C31" s="44" t="s">
        <v>89</v>
      </c>
      <c r="D31" s="45" t="s">
        <v>109</v>
      </c>
      <c r="E31" s="40" t="s">
        <v>110</v>
      </c>
      <c r="F31" s="16">
        <v>0.09</v>
      </c>
      <c r="G31" s="5">
        <f t="shared" si="1"/>
        <v>0.09</v>
      </c>
    </row>
    <row r="32" spans="1:7" ht="85.5" customHeight="1">
      <c r="A32" s="18">
        <v>3</v>
      </c>
      <c r="B32" s="43" t="s">
        <v>49</v>
      </c>
      <c r="C32" s="44" t="s">
        <v>89</v>
      </c>
      <c r="D32" s="45" t="s">
        <v>93</v>
      </c>
      <c r="E32" s="45" t="s">
        <v>18</v>
      </c>
      <c r="F32" s="16">
        <v>0.09</v>
      </c>
      <c r="G32" s="5">
        <f t="shared" si="1"/>
        <v>0.09</v>
      </c>
    </row>
    <row r="33" spans="1:7" ht="147" customHeight="1">
      <c r="A33" s="18">
        <v>4</v>
      </c>
      <c r="B33" s="43" t="s">
        <v>83</v>
      </c>
      <c r="C33" s="44" t="s">
        <v>89</v>
      </c>
      <c r="D33" s="45" t="s">
        <v>0</v>
      </c>
      <c r="E33" s="45" t="s">
        <v>1</v>
      </c>
      <c r="F33" s="16">
        <v>0.09</v>
      </c>
      <c r="G33" s="5">
        <f t="shared" si="1"/>
        <v>0.09</v>
      </c>
    </row>
    <row r="34" spans="1:7" ht="120.75" customHeight="1">
      <c r="A34" s="18">
        <v>5</v>
      </c>
      <c r="B34" s="43" t="s">
        <v>66</v>
      </c>
      <c r="C34" s="44" t="s">
        <v>91</v>
      </c>
      <c r="D34" s="45" t="s">
        <v>2</v>
      </c>
      <c r="E34" s="45" t="s">
        <v>19</v>
      </c>
      <c r="F34" s="16">
        <v>0.09</v>
      </c>
      <c r="G34" s="5">
        <f t="shared" si="1"/>
        <v>0</v>
      </c>
    </row>
    <row r="35" spans="1:7" ht="48" customHeight="1">
      <c r="A35" s="18">
        <v>6</v>
      </c>
      <c r="B35" s="43" t="s">
        <v>43</v>
      </c>
      <c r="C35" s="44" t="s">
        <v>89</v>
      </c>
      <c r="D35" s="45" t="s">
        <v>94</v>
      </c>
      <c r="E35" s="45" t="s">
        <v>108</v>
      </c>
      <c r="F35" s="16">
        <v>0.09</v>
      </c>
      <c r="G35" s="5">
        <f t="shared" si="1"/>
        <v>0.09</v>
      </c>
    </row>
    <row r="36" spans="1:7" ht="69.75" customHeight="1">
      <c r="A36" s="18">
        <v>7</v>
      </c>
      <c r="B36" s="43" t="s">
        <v>50</v>
      </c>
      <c r="C36" s="44" t="s">
        <v>89</v>
      </c>
      <c r="D36" s="45" t="s">
        <v>113</v>
      </c>
      <c r="E36" s="54" t="s">
        <v>114</v>
      </c>
      <c r="F36" s="16">
        <v>0.09</v>
      </c>
      <c r="G36" s="5">
        <f t="shared" si="1"/>
        <v>0.09</v>
      </c>
    </row>
    <row r="37" spans="1:7" ht="111.75" customHeight="1">
      <c r="A37" s="18" t="s">
        <v>51</v>
      </c>
      <c r="B37" s="43" t="s">
        <v>52</v>
      </c>
      <c r="C37" s="44" t="s">
        <v>91</v>
      </c>
      <c r="D37" s="45" t="s">
        <v>115</v>
      </c>
      <c r="E37" s="45" t="s">
        <v>107</v>
      </c>
      <c r="F37" s="16">
        <v>0.09</v>
      </c>
      <c r="G37" s="5">
        <f>IF(C37="yes",(1*F37),IF(C37="no",(0*F37),""))</f>
        <v>0</v>
      </c>
    </row>
    <row r="38" spans="1:7" ht="55.5" customHeight="1">
      <c r="A38" s="18" t="s">
        <v>53</v>
      </c>
      <c r="B38" s="43" t="s">
        <v>56</v>
      </c>
      <c r="C38" s="44" t="s">
        <v>89</v>
      </c>
      <c r="D38" s="45" t="s">
        <v>20</v>
      </c>
      <c r="E38" s="45" t="s">
        <v>106</v>
      </c>
      <c r="F38" s="16">
        <v>0.09</v>
      </c>
      <c r="G38" s="5">
        <f>IF(C38="yes",(1*F38),IF(C38="no",(0*F38),""))</f>
        <v>0.09</v>
      </c>
    </row>
    <row r="39" spans="1:7" ht="135.75" customHeight="1">
      <c r="A39" s="18" t="s">
        <v>54</v>
      </c>
      <c r="B39" s="43" t="s">
        <v>44</v>
      </c>
      <c r="C39" s="17" t="s">
        <v>91</v>
      </c>
      <c r="D39" s="53" t="s">
        <v>21</v>
      </c>
      <c r="E39" s="53" t="s">
        <v>105</v>
      </c>
      <c r="F39" s="16">
        <v>0.09</v>
      </c>
      <c r="G39" s="5">
        <f>IF(C39="yes",(1*F39),IF(C39="no",(0*F39),""))</f>
        <v>0</v>
      </c>
    </row>
    <row r="40" spans="1:7" ht="180" customHeight="1">
      <c r="A40" s="18" t="s">
        <v>55</v>
      </c>
      <c r="B40" s="43" t="s">
        <v>47</v>
      </c>
      <c r="C40" s="61" t="s">
        <v>91</v>
      </c>
      <c r="D40" s="45" t="s">
        <v>29</v>
      </c>
      <c r="E40" s="45" t="s">
        <v>104</v>
      </c>
      <c r="F40" s="16">
        <v>0.09</v>
      </c>
      <c r="G40" s="5">
        <f>IF(C40="yes",(1*F40),IF(C40="no",(0*F40),""))</f>
        <v>0</v>
      </c>
    </row>
    <row r="41" spans="1:7" ht="15">
      <c r="A41" s="25" t="s">
        <v>41</v>
      </c>
      <c r="B41" s="26"/>
      <c r="C41" s="27"/>
      <c r="D41" s="28"/>
      <c r="E41" s="28"/>
      <c r="F41" s="29" t="str">
        <f>IF(SUM(F30:F40)&lt;&gt;100%,"ERROR","100%")</f>
        <v>100%</v>
      </c>
      <c r="G41" s="29">
        <f>SUM(G30:G40)</f>
        <v>0.6399999999999999</v>
      </c>
    </row>
    <row r="42" spans="1:7" ht="14.25">
      <c r="A42" s="11"/>
      <c r="B42" s="12"/>
      <c r="C42" s="1"/>
      <c r="D42" s="13"/>
      <c r="E42" s="13"/>
      <c r="F42" s="15"/>
      <c r="G42" s="11"/>
    </row>
    <row r="43" spans="1:7" ht="24" customHeight="1">
      <c r="A43" s="20" t="s">
        <v>84</v>
      </c>
      <c r="B43" s="30"/>
      <c r="C43" s="34"/>
      <c r="D43" s="35"/>
      <c r="E43" s="32"/>
      <c r="F43" s="33"/>
      <c r="G43" s="33"/>
    </row>
    <row r="44" spans="1:7" ht="30.75" customHeight="1">
      <c r="A44" s="64" t="s">
        <v>38</v>
      </c>
      <c r="B44" s="64"/>
      <c r="C44" s="3" t="s">
        <v>39</v>
      </c>
      <c r="D44" s="3" t="s">
        <v>69</v>
      </c>
      <c r="E44" s="3" t="s">
        <v>70</v>
      </c>
      <c r="F44" s="2" t="s">
        <v>63</v>
      </c>
      <c r="G44" s="2" t="s">
        <v>37</v>
      </c>
    </row>
    <row r="45" spans="1:7" ht="96" customHeight="1">
      <c r="A45" s="18">
        <v>1</v>
      </c>
      <c r="B45" s="43" t="s">
        <v>57</v>
      </c>
      <c r="C45" s="44" t="s">
        <v>91</v>
      </c>
      <c r="D45" s="45" t="s">
        <v>22</v>
      </c>
      <c r="E45" s="45" t="s">
        <v>92</v>
      </c>
      <c r="F45" s="16">
        <v>0.25</v>
      </c>
      <c r="G45" s="5">
        <f>IF(C45="yes",(1*F45),IF(C45="no",(0*F45),IF(C45="small extent",(0.33*F45),IF(C45="large extent",(0.67*F45),""))))</f>
        <v>0</v>
      </c>
    </row>
    <row r="46" spans="1:7" ht="143.25" customHeight="1">
      <c r="A46" s="18">
        <v>2</v>
      </c>
      <c r="B46" s="63" t="s">
        <v>58</v>
      </c>
      <c r="C46" s="17" t="s">
        <v>30</v>
      </c>
      <c r="D46" s="41" t="s">
        <v>3</v>
      </c>
      <c r="E46" s="50" t="s">
        <v>103</v>
      </c>
      <c r="F46" s="51">
        <v>0.25</v>
      </c>
      <c r="G46" s="5">
        <f>IF(C46="yes",(1*F46),IF(C46="no",(0*F46),IF(C46="small extent",(0.33*F46),IF(C46="large extent",(0.67*F46),""))))</f>
        <v>0.1675</v>
      </c>
    </row>
    <row r="47" spans="1:7" ht="15" customHeight="1">
      <c r="A47" s="18"/>
      <c r="B47" s="46" t="s">
        <v>85</v>
      </c>
      <c r="C47" s="77" t="s">
        <v>100</v>
      </c>
      <c r="D47" s="78"/>
      <c r="E47" s="78"/>
      <c r="F47" s="78"/>
      <c r="G47" s="79"/>
    </row>
    <row r="48" spans="1:7" ht="15" customHeight="1">
      <c r="A48" s="18"/>
      <c r="B48" s="47"/>
      <c r="C48" s="71" t="s">
        <v>95</v>
      </c>
      <c r="D48" s="72"/>
      <c r="E48" s="72"/>
      <c r="F48" s="72"/>
      <c r="G48" s="73"/>
    </row>
    <row r="49" spans="1:7" ht="13.5" customHeight="1">
      <c r="A49" s="18"/>
      <c r="B49" s="62" t="s">
        <v>116</v>
      </c>
      <c r="C49" s="71" t="s">
        <v>118</v>
      </c>
      <c r="D49" s="72"/>
      <c r="E49" s="72"/>
      <c r="F49" s="72"/>
      <c r="G49" s="73"/>
    </row>
    <row r="50" spans="1:7" ht="13.5" customHeight="1">
      <c r="A50" s="18"/>
      <c r="B50" s="48" t="s">
        <v>117</v>
      </c>
      <c r="C50" s="74" t="s">
        <v>119</v>
      </c>
      <c r="D50" s="75"/>
      <c r="E50" s="75"/>
      <c r="F50" s="75"/>
      <c r="G50" s="76"/>
    </row>
    <row r="51" spans="1:7" ht="15" customHeight="1">
      <c r="A51" s="18"/>
      <c r="B51" s="47" t="s">
        <v>86</v>
      </c>
      <c r="C51" s="80" t="s">
        <v>25</v>
      </c>
      <c r="D51" s="81"/>
      <c r="E51" s="81"/>
      <c r="F51" s="81"/>
      <c r="G51" s="82"/>
    </row>
    <row r="52" spans="1:7" ht="15" customHeight="1">
      <c r="A52" s="18"/>
      <c r="B52" s="47"/>
      <c r="C52" s="83" t="s">
        <v>96</v>
      </c>
      <c r="D52" s="84"/>
      <c r="E52" s="84"/>
      <c r="F52" s="84"/>
      <c r="G52" s="57"/>
    </row>
    <row r="53" spans="1:7" ht="12.75">
      <c r="A53" s="18"/>
      <c r="B53" s="47" t="s">
        <v>59</v>
      </c>
      <c r="C53" s="71" t="s">
        <v>4</v>
      </c>
      <c r="D53" s="72"/>
      <c r="E53" s="72"/>
      <c r="F53" s="72"/>
      <c r="G53" s="73"/>
    </row>
    <row r="54" spans="1:7" ht="12.75" customHeight="1">
      <c r="A54" s="18"/>
      <c r="B54" s="48" t="s">
        <v>62</v>
      </c>
      <c r="C54" s="74" t="s">
        <v>5</v>
      </c>
      <c r="D54" s="75"/>
      <c r="E54" s="75"/>
      <c r="F54" s="75"/>
      <c r="G54" s="76"/>
    </row>
    <row r="55" spans="1:7" ht="12.75" customHeight="1">
      <c r="A55" s="18"/>
      <c r="B55" s="47" t="s">
        <v>87</v>
      </c>
      <c r="C55" s="92" t="s">
        <v>31</v>
      </c>
      <c r="D55" s="92"/>
      <c r="E55" s="92"/>
      <c r="F55" s="92"/>
      <c r="G55" s="93"/>
    </row>
    <row r="56" spans="1:7" ht="12.75" customHeight="1">
      <c r="A56" s="18"/>
      <c r="B56" s="47"/>
      <c r="C56" s="83" t="s">
        <v>96</v>
      </c>
      <c r="D56" s="84"/>
      <c r="E56" s="84"/>
      <c r="F56" s="84"/>
      <c r="G56" s="91"/>
    </row>
    <row r="57" spans="1:7" ht="12.75" customHeight="1">
      <c r="A57" s="18"/>
      <c r="B57" s="47" t="s">
        <v>59</v>
      </c>
      <c r="C57" s="71" t="s">
        <v>6</v>
      </c>
      <c r="D57" s="83"/>
      <c r="E57" s="83"/>
      <c r="F57" s="83"/>
      <c r="G57" s="90"/>
    </row>
    <row r="58" spans="1:7" ht="12.75" customHeight="1">
      <c r="A58" s="18"/>
      <c r="B58" s="48" t="s">
        <v>62</v>
      </c>
      <c r="C58" s="74" t="s">
        <v>7</v>
      </c>
      <c r="D58" s="85"/>
      <c r="E58" s="85"/>
      <c r="F58" s="85"/>
      <c r="G58" s="86"/>
    </row>
    <row r="59" spans="1:7" ht="12.75">
      <c r="A59" s="18"/>
      <c r="B59" s="47" t="s">
        <v>102</v>
      </c>
      <c r="C59" s="80" t="s">
        <v>24</v>
      </c>
      <c r="D59" s="80"/>
      <c r="E59" s="80"/>
      <c r="F59" s="80"/>
      <c r="G59" s="89"/>
    </row>
    <row r="60" spans="1:7" ht="12.75">
      <c r="A60" s="18"/>
      <c r="B60" s="47"/>
      <c r="C60" s="83" t="s">
        <v>96</v>
      </c>
      <c r="D60" s="84"/>
      <c r="E60" s="84"/>
      <c r="F60" s="84"/>
      <c r="G60" s="91"/>
    </row>
    <row r="61" spans="1:7" ht="12.75">
      <c r="A61" s="18"/>
      <c r="B61" s="47" t="s">
        <v>59</v>
      </c>
      <c r="C61" s="71" t="s">
        <v>32</v>
      </c>
      <c r="D61" s="83"/>
      <c r="E61" s="83"/>
      <c r="F61" s="83"/>
      <c r="G61" s="90"/>
    </row>
    <row r="62" spans="1:7" ht="12.75">
      <c r="A62" s="18"/>
      <c r="B62" s="48" t="s">
        <v>62</v>
      </c>
      <c r="C62" s="71" t="s">
        <v>8</v>
      </c>
      <c r="D62" s="84"/>
      <c r="E62" s="84"/>
      <c r="F62" s="84"/>
      <c r="G62" s="91"/>
    </row>
    <row r="63" spans="1:7" ht="12.75">
      <c r="A63" s="18"/>
      <c r="B63" s="36"/>
      <c r="C63" s="87"/>
      <c r="D63" s="88"/>
      <c r="E63" s="88"/>
      <c r="F63" s="88"/>
      <c r="G63" s="88"/>
    </row>
    <row r="64" spans="1:7" ht="147.75" customHeight="1">
      <c r="A64" s="18">
        <v>3</v>
      </c>
      <c r="B64" s="43" t="s">
        <v>88</v>
      </c>
      <c r="C64" s="56" t="s">
        <v>30</v>
      </c>
      <c r="D64" s="55" t="s">
        <v>26</v>
      </c>
      <c r="E64" s="41" t="s">
        <v>128</v>
      </c>
      <c r="F64" s="16">
        <v>0.2</v>
      </c>
      <c r="G64" s="5">
        <f>IF(C64="yes",(1*F64),IF(C64="no",(0*F64),IF(C64="small extent",(0.33*F64),IF(C64="large extent",(0.67*F64),""))))</f>
        <v>0.134</v>
      </c>
    </row>
    <row r="65" spans="1:7" ht="123.75" customHeight="1">
      <c r="A65" s="18">
        <v>4</v>
      </c>
      <c r="B65" s="43" t="s">
        <v>60</v>
      </c>
      <c r="C65" s="44" t="s">
        <v>30</v>
      </c>
      <c r="D65" s="52" t="s">
        <v>28</v>
      </c>
      <c r="E65" s="45" t="s">
        <v>129</v>
      </c>
      <c r="F65" s="16">
        <v>0.1</v>
      </c>
      <c r="G65" s="5">
        <f>IF(C65="yes",(1*F65),IF(C65="no",(0*F65),IF(C65="small extent",(0.33*F65),IF(C65="large extent",(0.67*F65),""))))</f>
        <v>0.067</v>
      </c>
    </row>
    <row r="66" spans="1:7" ht="279.75" customHeight="1">
      <c r="A66" s="18">
        <v>5</v>
      </c>
      <c r="B66" s="43" t="s">
        <v>61</v>
      </c>
      <c r="C66" s="44" t="s">
        <v>132</v>
      </c>
      <c r="D66" s="60" t="s">
        <v>133</v>
      </c>
      <c r="E66" s="53" t="s">
        <v>130</v>
      </c>
      <c r="F66" s="16">
        <v>0</v>
      </c>
      <c r="G66" s="5">
        <f>IF(C66="yes",(1*F66),IF(C66="no",(0*F66),IF(C66="small extent",(0.33*F66),IF(C66="large extent",(0.67*F66),""))))</f>
      </c>
    </row>
    <row r="67" spans="1:7" ht="56.25" customHeight="1">
      <c r="A67" s="18">
        <v>6</v>
      </c>
      <c r="B67" s="43" t="s">
        <v>67</v>
      </c>
      <c r="C67" s="49" t="s">
        <v>30</v>
      </c>
      <c r="D67" s="40" t="s">
        <v>27</v>
      </c>
      <c r="E67" s="40" t="s">
        <v>101</v>
      </c>
      <c r="F67" s="19">
        <v>0.2</v>
      </c>
      <c r="G67" s="5">
        <f>IF(C67="yes",(1*F67),IF(C67="no",(0*F67),IF(C67="small extent",(0.33*F67),IF(C67="large extent",(0.67*F67),""))))</f>
        <v>0.134</v>
      </c>
    </row>
    <row r="68" spans="1:7" ht="12.75">
      <c r="A68" s="18"/>
      <c r="B68" s="4"/>
      <c r="C68" s="8"/>
      <c r="D68" s="9"/>
      <c r="E68" s="9"/>
      <c r="F68" s="10"/>
      <c r="G68" s="10"/>
    </row>
    <row r="69" spans="1:7" ht="15">
      <c r="A69" s="25" t="s">
        <v>41</v>
      </c>
      <c r="B69" s="37"/>
      <c r="C69" s="38"/>
      <c r="D69" s="39"/>
      <c r="E69" s="39"/>
      <c r="F69" s="29" t="str">
        <f>IF(SUM(F45:F67)&lt;&gt;100%,"ERROR","100%")</f>
        <v>100%</v>
      </c>
      <c r="G69" s="29">
        <f>SUM(G45:G67)</f>
        <v>0.5025</v>
      </c>
    </row>
    <row r="71" ht="12.75">
      <c r="B71" s="42"/>
    </row>
    <row r="73" ht="89.25" customHeight="1"/>
    <row r="74" ht="66" customHeight="1"/>
    <row r="75" ht="66.75" customHeight="1"/>
    <row r="76" ht="60" customHeight="1"/>
    <row r="88" ht="12.75">
      <c r="D88" s="42"/>
    </row>
  </sheetData>
  <mergeCells count="24">
    <mergeCell ref="C58:G58"/>
    <mergeCell ref="C63:G63"/>
    <mergeCell ref="C54:G54"/>
    <mergeCell ref="C59:G59"/>
    <mergeCell ref="C61:G61"/>
    <mergeCell ref="C60:G60"/>
    <mergeCell ref="C62:G62"/>
    <mergeCell ref="C55:G55"/>
    <mergeCell ref="C56:G56"/>
    <mergeCell ref="C57:G57"/>
    <mergeCell ref="C53:G53"/>
    <mergeCell ref="C50:G50"/>
    <mergeCell ref="C47:G47"/>
    <mergeCell ref="C51:G51"/>
    <mergeCell ref="C48:G48"/>
    <mergeCell ref="C52:F52"/>
    <mergeCell ref="C49:G49"/>
    <mergeCell ref="A15:B15"/>
    <mergeCell ref="A29:B29"/>
    <mergeCell ref="A44:B44"/>
    <mergeCell ref="A1:G1"/>
    <mergeCell ref="A5:B5"/>
    <mergeCell ref="A2:G2"/>
    <mergeCell ref="A3:G3"/>
  </mergeCells>
  <printOptions/>
  <pageMargins left="0.5" right="0.25" top="0.75" bottom="0.75" header="0.5" footer="0.5"/>
  <pageSetup horizontalDpi="600" verticalDpi="600" orientation="landscape" scale="64" r:id="rId3"/>
  <headerFooter alignWithMargins="0">
    <oddFooter>&amp;C&amp;P&amp;R&amp;"Arial,Bold"&amp;12Fall 2004 Budget
Fall Review</oddFooter>
  </headerFooter>
  <rowBreaks count="5" manualBreakCount="5">
    <brk id="9" max="6" man="1"/>
    <brk id="18" max="255" man="1"/>
    <brk id="26" max="255" man="1"/>
    <brk id="34" max="255" man="1"/>
    <brk id="4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2002-11-07T22:57:38Z</cp:lastPrinted>
  <dcterms:created xsi:type="dcterms:W3CDTF">2002-04-18T17:14:40Z</dcterms:created>
  <dcterms:modified xsi:type="dcterms:W3CDTF">2003-01-24T23:28:36Z</dcterms:modified>
  <cp:category/>
  <cp:version/>
  <cp:contentType/>
  <cp:contentStatus/>
</cp:coreProperties>
</file>