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769" activeTab="0"/>
  </bookViews>
  <sheets>
    <sheet name="Notes" sheetId="1" r:id="rId1"/>
    <sheet name="Time-mean Cps (freq)" sheetId="2" r:id="rId2"/>
    <sheet name="Time-mean Cps (freq-sep region)" sheetId="3" r:id="rId3"/>
    <sheet name="Cps-rms (coherent-freq)" sheetId="4" r:id="rId4"/>
    <sheet name="Cps-rms (turb-freq)" sheetId="5" r:id="rId5"/>
    <sheet name="HumpR7020 (mean)" sheetId="6" r:id="rId6"/>
    <sheet name="HumpR7065 (mean)" sheetId="7" r:id="rId7"/>
    <sheet name="HumpR7022 (mean)" sheetId="8" r:id="rId8"/>
    <sheet name="HumpR7105 (mean)" sheetId="9" r:id="rId9"/>
    <sheet name="HumpR7125 (mean)" sheetId="10" r:id="rId10"/>
    <sheet name="HumpR7145 (mean)" sheetId="11" r:id="rId11"/>
    <sheet name="HumpR7165 (mean)" sheetId="12" r:id="rId12"/>
    <sheet name="f=360.1Hz, Vpeak~26.6m-s" sheetId="13" r:id="rId13"/>
    <sheet name="f=304.0Hz, Vpeak~26.6m-s" sheetId="14" r:id="rId14"/>
    <sheet name="f=249.3Hz, Vpeak~26.6m-s" sheetId="15" r:id="rId15"/>
    <sheet name="f=193.9Hz, Vpeak~26.6m-s" sheetId="16" r:id="rId16"/>
    <sheet name="f=138.5Hz, Vpeak~26.6m-s" sheetId="17" r:id="rId17"/>
    <sheet name="f=83.1Hz, Vpeak~26.6m-s" sheetId="18" r:id="rId18"/>
    <sheet name="HumpR7165" sheetId="19" r:id="rId19"/>
    <sheet name="HumpR7145" sheetId="20" r:id="rId20"/>
    <sheet name="HumpR7125" sheetId="21" r:id="rId21"/>
    <sheet name="HumpR7105" sheetId="22" r:id="rId22"/>
    <sheet name="HumpR7022" sheetId="23" r:id="rId23"/>
    <sheet name="HumpR7065" sheetId="24" r:id="rId24"/>
    <sheet name="Slot location" sheetId="25" r:id="rId25"/>
  </sheets>
  <definedNames/>
  <calcPr fullCalcOnLoad="1"/>
</workbook>
</file>

<file path=xl/sharedStrings.xml><?xml version="1.0" encoding="utf-8"?>
<sst xmlns="http://schemas.openxmlformats.org/spreadsheetml/2006/main" count="177" uniqueCount="46">
  <si>
    <t>Test Conditions</t>
  </si>
  <si>
    <t>Abs. Total Pressure (Pa)</t>
  </si>
  <si>
    <t>Abs. Static Pressure (Pa)</t>
  </si>
  <si>
    <t>Velocity (m/s)</t>
  </si>
  <si>
    <t>Mach number</t>
  </si>
  <si>
    <t>Tunnel Q (Pa)</t>
  </si>
  <si>
    <t>Hump Streamwise Pressure</t>
  </si>
  <si>
    <t xml:space="preserve"> x/c</t>
  </si>
  <si>
    <t xml:space="preserve">   x/c</t>
  </si>
  <si>
    <t>Cµ</t>
  </si>
  <si>
    <t>Act-Endevco Ratio</t>
  </si>
  <si>
    <t>Freq (Hz)</t>
  </si>
  <si>
    <t>Chord (mm)</t>
  </si>
  <si>
    <t>F+</t>
  </si>
  <si>
    <t>Slot location</t>
  </si>
  <si>
    <t>loc-x/c</t>
  </si>
  <si>
    <t>dummy Cp</t>
  </si>
  <si>
    <t>Cp (time mean)</t>
  </si>
  <si>
    <t>Cps-rms (turb)</t>
  </si>
  <si>
    <t>Cps-rms (coherent)</t>
  </si>
  <si>
    <t>Notes</t>
  </si>
  <si>
    <t>Slot Conditions: f=360.1Hz, Vpeak=26.6m/s</t>
  </si>
  <si>
    <t>x/c-&gt;</t>
  </si>
  <si>
    <t>Phase (deg)</t>
  </si>
  <si>
    <t>Slot Conditions: f=304.0Hz, Vpeak=26.6m/s</t>
  </si>
  <si>
    <t>Slot Conditions: f=249.3Hz, Vpeak=26.6m/s</t>
  </si>
  <si>
    <t>Slot Conditions: f=193.9Hz, Vpeak=26.6m/s</t>
  </si>
  <si>
    <t>Slot Conditions: f=138.5Hz, Vpeak=26.6m/s (Test Case)</t>
  </si>
  <si>
    <t>Slot Conditions: f=83.1Hz, Vpeak=26.6m/s</t>
  </si>
  <si>
    <t>Name</t>
  </si>
  <si>
    <t>Frequency(Hz)</t>
  </si>
  <si>
    <t>No control</t>
  </si>
  <si>
    <t>Frequency (Hz)</t>
  </si>
  <si>
    <t>Density (kg/m^3)</t>
  </si>
  <si>
    <t>Relative Humidity (%)</t>
  </si>
  <si>
    <t>Temperature (K)</t>
  </si>
  <si>
    <t>Test case</t>
  </si>
  <si>
    <t>Slot Peak Velocity (m/s)</t>
  </si>
  <si>
    <t>2. All Vpeak data are accurate to within +/-5%</t>
  </si>
  <si>
    <t>4. All other nomenclature used here is defined in AIAA Paper 2005-0485.</t>
  </si>
  <si>
    <t>1. This spreadsheet contains mean and phase-averaged Cp data for various frequencies at peak velocity Vpeak(nominal)=26.6m/s, including the test case frequency (138.5Hz).</t>
  </si>
  <si>
    <t>3. All phase-averaged data has been shifted by 80 degrees so that the blowing peak velocity is at 90 degrees as per the definition in AIAA Paper 2005-0485.</t>
  </si>
  <si>
    <t>5. The included Excel sheet names correspond to the following control frequencies:</t>
  </si>
  <si>
    <t>Phase(deg)</t>
  </si>
  <si>
    <t>Shifted</t>
  </si>
  <si>
    <t>Oscillatory Component of Cp [=Cp(phase-averged)-Cp(time-mean)]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</si>
</sst>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00000"/>
    <numFmt numFmtId="167" formatCode="&quot;₪&quot;\ #,##0;&quot;₪&quot;\ \-#,##0"/>
    <numFmt numFmtId="168" formatCode="&quot;₪&quot;\ #,##0;[Red]&quot;₪&quot;\ \-#,##0"/>
    <numFmt numFmtId="169" formatCode="&quot;₪&quot;\ #,##0.00;&quot;₪&quot;\ \-#,##0.00"/>
    <numFmt numFmtId="170" formatCode="&quot;₪&quot;\ #,##0.00;[Red]&quot;₪&quot;\ \-#,##0.00"/>
    <numFmt numFmtId="171" formatCode="_ &quot;₪&quot;\ * #,##0_ ;_ &quot;₪&quot;\ * \-#,##0_ ;_ &quot;₪&quot;\ * &quot;-&quot;_ ;_ @_ "/>
    <numFmt numFmtId="172" formatCode="_ * #,##0_ ;_ * \-#,##0_ ;_ * &quot;-&quot;_ ;_ @_ "/>
    <numFmt numFmtId="173" formatCode="_ &quot;₪&quot;\ * #,##0.00_ ;_ &quot;₪&quot;\ * \-#,##0.00_ ;_ &quot;₪&quot;\ * &quot;-&quot;??_ ;_ @_ "/>
    <numFmt numFmtId="174" formatCode="_ * #,##0.00_ ;_ * \-#,##0.00_ ;_ * &quot;-&quot;??_ ;_ @_ 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0.0"/>
    <numFmt numFmtId="184" formatCode="0.E+00"/>
    <numFmt numFmtId="185" formatCode="0.0E+00"/>
    <numFmt numFmtId="186" formatCode="0.00000"/>
    <numFmt numFmtId="187" formatCode="0.00000000"/>
    <numFmt numFmtId="188" formatCode="0.000000"/>
    <numFmt numFmtId="189" formatCode="0.0000000"/>
    <numFmt numFmtId="190" formatCode="0.0000E+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00"/>
    <numFmt numFmtId="195" formatCode="#,##0.0000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6"/>
      <name val="Arial"/>
      <family val="2"/>
    </font>
    <font>
      <vertAlign val="subscript"/>
      <sz val="26"/>
      <name val="Arial"/>
      <family val="2"/>
    </font>
    <font>
      <b/>
      <u val="single"/>
      <sz val="10"/>
      <name val="Arial"/>
      <family val="2"/>
    </font>
    <font>
      <u val="single"/>
      <sz val="14"/>
      <color indexed="36"/>
      <name val="Helv"/>
      <family val="0"/>
    </font>
    <font>
      <u val="single"/>
      <sz val="14"/>
      <color indexed="12"/>
      <name val="Helv"/>
      <family val="0"/>
    </font>
    <font>
      <vertAlign val="subscript"/>
      <sz val="2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worksheet" Target="worksheets/sheet13.xml" /><Relationship Id="rId24" Type="http://schemas.openxmlformats.org/officeDocument/2006/relationships/worksheet" Target="worksheets/sheet14.xml" /><Relationship Id="rId25" Type="http://schemas.openxmlformats.org/officeDocument/2006/relationships/worksheet" Target="worksheets/sheet1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2775"/>
        </c:manualLayout>
      </c:layout>
      <c:scatterChart>
        <c:scatterStyle val="smoothMarker"/>
        <c:varyColors val="0"/>
        <c:ser>
          <c:idx val="4"/>
          <c:order val="0"/>
          <c:tx>
            <c:v>Baseline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'HumpR7020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'HumpR7020 (mean)'!$E$6:$E$131</c:f>
              <c:numCache>
                <c:ptCount val="126"/>
                <c:pt idx="0">
                  <c:v>-0.022350000000000002</c:v>
                </c:pt>
                <c:pt idx="1">
                  <c:v>-0.01915</c:v>
                </c:pt>
                <c:pt idx="2">
                  <c:v>-0.01645</c:v>
                </c:pt>
                <c:pt idx="3">
                  <c:v>-0.01375</c:v>
                </c:pt>
                <c:pt idx="4">
                  <c:v>-0.009</c:v>
                </c:pt>
                <c:pt idx="5">
                  <c:v>-0.0017000000000000001</c:v>
                </c:pt>
                <c:pt idx="6">
                  <c:v>0.00115</c:v>
                </c:pt>
                <c:pt idx="7">
                  <c:v>0.00665</c:v>
                </c:pt>
                <c:pt idx="8">
                  <c:v>0.012650000000000002</c:v>
                </c:pt>
                <c:pt idx="9">
                  <c:v>0.019049999999999997</c:v>
                </c:pt>
                <c:pt idx="10">
                  <c:v>0.0271</c:v>
                </c:pt>
                <c:pt idx="11">
                  <c:v>0.03695</c:v>
                </c:pt>
                <c:pt idx="12">
                  <c:v>0.047799999999999995</c:v>
                </c:pt>
                <c:pt idx="13">
                  <c:v>0.061200000000000004</c:v>
                </c:pt>
                <c:pt idx="14">
                  <c:v>0.07685</c:v>
                </c:pt>
                <c:pt idx="15">
                  <c:v>0.09515</c:v>
                </c:pt>
                <c:pt idx="16">
                  <c:v>0.11535</c:v>
                </c:pt>
                <c:pt idx="17">
                  <c:v>0.14045000000000002</c:v>
                </c:pt>
                <c:pt idx="18">
                  <c:v>0.1706</c:v>
                </c:pt>
                <c:pt idx="19">
                  <c:v>0.21989999999999998</c:v>
                </c:pt>
                <c:pt idx="20">
                  <c:v>0.2369</c:v>
                </c:pt>
                <c:pt idx="21">
                  <c:v>0.2566</c:v>
                </c:pt>
                <c:pt idx="22">
                  <c:v>0.2763</c:v>
                </c:pt>
                <c:pt idx="23">
                  <c:v>0.29215</c:v>
                </c:pt>
                <c:pt idx="24">
                  <c:v>0.29615</c:v>
                </c:pt>
                <c:pt idx="25">
                  <c:v>0.28459999999999996</c:v>
                </c:pt>
                <c:pt idx="26">
                  <c:v>0.248</c:v>
                </c:pt>
                <c:pt idx="27">
                  <c:v>0.17625</c:v>
                </c:pt>
                <c:pt idx="28">
                  <c:v>0.06625</c:v>
                </c:pt>
                <c:pt idx="29">
                  <c:v>-0.0665</c:v>
                </c:pt>
                <c:pt idx="30">
                  <c:v>-0.17745</c:v>
                </c:pt>
                <c:pt idx="31">
                  <c:v>-0.25755</c:v>
                </c:pt>
                <c:pt idx="32">
                  <c:v>-0.39580000000000004</c:v>
                </c:pt>
                <c:pt idx="33">
                  <c:v>-0.4753</c:v>
                </c:pt>
                <c:pt idx="34">
                  <c:v>-0.5286500000000001</c:v>
                </c:pt>
                <c:pt idx="35">
                  <c:v>-0.57345</c:v>
                </c:pt>
                <c:pt idx="36">
                  <c:v>-0.60775</c:v>
                </c:pt>
                <c:pt idx="37">
                  <c:v>-0.6342</c:v>
                </c:pt>
                <c:pt idx="38">
                  <c:v>-0.65435</c:v>
                </c:pt>
                <c:pt idx="39">
                  <c:v>-0.67415</c:v>
                </c:pt>
                <c:pt idx="40">
                  <c:v>-0.69215</c:v>
                </c:pt>
                <c:pt idx="41">
                  <c:v>-0.7063</c:v>
                </c:pt>
                <c:pt idx="42">
                  <c:v>-0.72235</c:v>
                </c:pt>
                <c:pt idx="43">
                  <c:v>-0.7369</c:v>
                </c:pt>
                <c:pt idx="44">
                  <c:v>-0.7523</c:v>
                </c:pt>
                <c:pt idx="45">
                  <c:v>-0.77105</c:v>
                </c:pt>
                <c:pt idx="46">
                  <c:v>-0.7718</c:v>
                </c:pt>
                <c:pt idx="47">
                  <c:v>-0.79325</c:v>
                </c:pt>
                <c:pt idx="48">
                  <c:v>-0.8042</c:v>
                </c:pt>
                <c:pt idx="49">
                  <c:v>-0.8164499999999999</c:v>
                </c:pt>
                <c:pt idx="50">
                  <c:v>-0.8313999999999999</c:v>
                </c:pt>
                <c:pt idx="51">
                  <c:v>-0.84355</c:v>
                </c:pt>
                <c:pt idx="52">
                  <c:v>-0.8516</c:v>
                </c:pt>
                <c:pt idx="53">
                  <c:v>-0.85905</c:v>
                </c:pt>
                <c:pt idx="54">
                  <c:v>-0.8853</c:v>
                </c:pt>
                <c:pt idx="55">
                  <c:v>-0.87485</c:v>
                </c:pt>
                <c:pt idx="56">
                  <c:v>-0.8631</c:v>
                </c:pt>
                <c:pt idx="57">
                  <c:v>-0.8639</c:v>
                </c:pt>
                <c:pt idx="58">
                  <c:v>-0.8625499999999999</c:v>
                </c:pt>
                <c:pt idx="59">
                  <c:v>-0.86365</c:v>
                </c:pt>
                <c:pt idx="60">
                  <c:v>-0.8586</c:v>
                </c:pt>
                <c:pt idx="61">
                  <c:v>-0.8492500000000001</c:v>
                </c:pt>
                <c:pt idx="62">
                  <c:v>-0.83195</c:v>
                </c:pt>
                <c:pt idx="63">
                  <c:v>-0.8068500000000001</c:v>
                </c:pt>
                <c:pt idx="64">
                  <c:v>-0.78305</c:v>
                </c:pt>
                <c:pt idx="65">
                  <c:v>-0.71425</c:v>
                </c:pt>
                <c:pt idx="66">
                  <c:v>-0.5396059683700736</c:v>
                </c:pt>
                <c:pt idx="67">
                  <c:v>-0.4326</c:v>
                </c:pt>
                <c:pt idx="68">
                  <c:v>-0.42710000000000004</c:v>
                </c:pt>
                <c:pt idx="69">
                  <c:v>-0.4294</c:v>
                </c:pt>
                <c:pt idx="70">
                  <c:v>-0.4357</c:v>
                </c:pt>
                <c:pt idx="71">
                  <c:v>-0.4416</c:v>
                </c:pt>
                <c:pt idx="72">
                  <c:v>-0.44585</c:v>
                </c:pt>
                <c:pt idx="73">
                  <c:v>-0.44775</c:v>
                </c:pt>
                <c:pt idx="74">
                  <c:v>-0.4506</c:v>
                </c:pt>
                <c:pt idx="75">
                  <c:v>-0.4555</c:v>
                </c:pt>
                <c:pt idx="76">
                  <c:v>-0.45905</c:v>
                </c:pt>
                <c:pt idx="77">
                  <c:v>-0.46525</c:v>
                </c:pt>
                <c:pt idx="78">
                  <c:v>-0.46915</c:v>
                </c:pt>
                <c:pt idx="79">
                  <c:v>-0.4744</c:v>
                </c:pt>
                <c:pt idx="80">
                  <c:v>-0.4769</c:v>
                </c:pt>
                <c:pt idx="81">
                  <c:v>-0.479</c:v>
                </c:pt>
                <c:pt idx="82">
                  <c:v>-0.47540000000000004</c:v>
                </c:pt>
                <c:pt idx="83">
                  <c:v>-0.4703</c:v>
                </c:pt>
                <c:pt idx="84">
                  <c:v>-0.45905</c:v>
                </c:pt>
                <c:pt idx="85">
                  <c:v>-0.44525000000000003</c:v>
                </c:pt>
                <c:pt idx="86">
                  <c:v>-0.42945</c:v>
                </c:pt>
                <c:pt idx="87">
                  <c:v>-0.4102</c:v>
                </c:pt>
                <c:pt idx="88">
                  <c:v>-0.3873</c:v>
                </c:pt>
                <c:pt idx="89">
                  <c:v>-0.3604</c:v>
                </c:pt>
                <c:pt idx="90">
                  <c:v>-0.3298</c:v>
                </c:pt>
                <c:pt idx="91">
                  <c:v>-0.29835</c:v>
                </c:pt>
                <c:pt idx="92">
                  <c:v>-0.2726</c:v>
                </c:pt>
                <c:pt idx="93">
                  <c:v>-0.23595076375137533</c:v>
                </c:pt>
                <c:pt idx="94">
                  <c:v>-0.14971396480588925</c:v>
                </c:pt>
                <c:pt idx="95">
                  <c:v>-0.1187</c:v>
                </c:pt>
                <c:pt idx="96">
                  <c:v>-0.07239244899755373</c:v>
                </c:pt>
                <c:pt idx="97">
                  <c:v>-0.06765</c:v>
                </c:pt>
                <c:pt idx="98">
                  <c:v>-0.0523</c:v>
                </c:pt>
                <c:pt idx="99">
                  <c:v>-0.046626386481244605</c:v>
                </c:pt>
                <c:pt idx="100">
                  <c:v>-0.044399999999999995</c:v>
                </c:pt>
                <c:pt idx="101">
                  <c:v>-0.04585</c:v>
                </c:pt>
                <c:pt idx="102">
                  <c:v>-0.0479</c:v>
                </c:pt>
                <c:pt idx="103">
                  <c:v>-0.046846060924004757</c:v>
                </c:pt>
                <c:pt idx="104">
                  <c:v>-0.05655</c:v>
                </c:pt>
                <c:pt idx="105">
                  <c:v>-0.05935</c:v>
                </c:pt>
                <c:pt idx="106">
                  <c:v>-0.0633</c:v>
                </c:pt>
                <c:pt idx="107">
                  <c:v>-0.067</c:v>
                </c:pt>
                <c:pt idx="108">
                  <c:v>-0.0703</c:v>
                </c:pt>
                <c:pt idx="109">
                  <c:v>-0.0728</c:v>
                </c:pt>
                <c:pt idx="110">
                  <c:v>-0.07735</c:v>
                </c:pt>
                <c:pt idx="111">
                  <c:v>-0.0796</c:v>
                </c:pt>
                <c:pt idx="112">
                  <c:v>-0.0797</c:v>
                </c:pt>
                <c:pt idx="113">
                  <c:v>-0.08245</c:v>
                </c:pt>
                <c:pt idx="114">
                  <c:v>-0.0828</c:v>
                </c:pt>
                <c:pt idx="115">
                  <c:v>-0.0843</c:v>
                </c:pt>
                <c:pt idx="116">
                  <c:v>-0.0811</c:v>
                </c:pt>
                <c:pt idx="117">
                  <c:v>-0.0804</c:v>
                </c:pt>
                <c:pt idx="118">
                  <c:v>-0.0843</c:v>
                </c:pt>
                <c:pt idx="119">
                  <c:v>-0.0829</c:v>
                </c:pt>
                <c:pt idx="120">
                  <c:v>-0.08324999999999999</c:v>
                </c:pt>
                <c:pt idx="121">
                  <c:v>-0.0807</c:v>
                </c:pt>
                <c:pt idx="122">
                  <c:v>-0.0808</c:v>
                </c:pt>
                <c:pt idx="123">
                  <c:v>-0.07955000000000001</c:v>
                </c:pt>
                <c:pt idx="124">
                  <c:v>-0.0758</c:v>
                </c:pt>
                <c:pt idx="125">
                  <c:v>-0.07150000000000001</c:v>
                </c:pt>
              </c:numCache>
            </c:numRef>
          </c:yVal>
          <c:smooth val="1"/>
        </c:ser>
        <c:ser>
          <c:idx val="0"/>
          <c:order val="1"/>
          <c:tx>
            <c:v>f=83.1Hz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'HumpR7065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'HumpR7065 (mean)'!$E$6:$E$131</c:f>
              <c:numCache>
                <c:ptCount val="126"/>
                <c:pt idx="0">
                  <c:v>-0.0279</c:v>
                </c:pt>
                <c:pt idx="1">
                  <c:v>-0.025500000000000002</c:v>
                </c:pt>
                <c:pt idx="2">
                  <c:v>-0.0218</c:v>
                </c:pt>
                <c:pt idx="3">
                  <c:v>-0.01895</c:v>
                </c:pt>
                <c:pt idx="4">
                  <c:v>-0.01465</c:v>
                </c:pt>
                <c:pt idx="5">
                  <c:v>-0.0078</c:v>
                </c:pt>
                <c:pt idx="6">
                  <c:v>-0.0042</c:v>
                </c:pt>
                <c:pt idx="7">
                  <c:v>0.0007999999999999999</c:v>
                </c:pt>
                <c:pt idx="8">
                  <c:v>0.0066</c:v>
                </c:pt>
                <c:pt idx="9">
                  <c:v>0.012400000000000001</c:v>
                </c:pt>
                <c:pt idx="10">
                  <c:v>0.0207</c:v>
                </c:pt>
                <c:pt idx="11">
                  <c:v>0.030100000000000002</c:v>
                </c:pt>
                <c:pt idx="12">
                  <c:v>0.040150000000000005</c:v>
                </c:pt>
                <c:pt idx="13">
                  <c:v>0.05365</c:v>
                </c:pt>
                <c:pt idx="14">
                  <c:v>0.06915</c:v>
                </c:pt>
                <c:pt idx="15">
                  <c:v>0.08695</c:v>
                </c:pt>
                <c:pt idx="16">
                  <c:v>0.1077</c:v>
                </c:pt>
                <c:pt idx="17">
                  <c:v>0.13215</c:v>
                </c:pt>
                <c:pt idx="18">
                  <c:v>0.1619</c:v>
                </c:pt>
                <c:pt idx="19">
                  <c:v>0.2113</c:v>
                </c:pt>
                <c:pt idx="20">
                  <c:v>0.22825</c:v>
                </c:pt>
                <c:pt idx="21">
                  <c:v>0.24845</c:v>
                </c:pt>
                <c:pt idx="22">
                  <c:v>0.2679</c:v>
                </c:pt>
                <c:pt idx="23">
                  <c:v>0.28405</c:v>
                </c:pt>
                <c:pt idx="24">
                  <c:v>0.2879</c:v>
                </c:pt>
                <c:pt idx="25">
                  <c:v>0.27690000000000003</c:v>
                </c:pt>
                <c:pt idx="26">
                  <c:v>0.23959999999999998</c:v>
                </c:pt>
                <c:pt idx="27">
                  <c:v>0.16745</c:v>
                </c:pt>
                <c:pt idx="28">
                  <c:v>0.0581</c:v>
                </c:pt>
                <c:pt idx="29">
                  <c:v>-0.07200000000000001</c:v>
                </c:pt>
                <c:pt idx="30">
                  <c:v>-0.181</c:v>
                </c:pt>
                <c:pt idx="31">
                  <c:v>-0.26015</c:v>
                </c:pt>
                <c:pt idx="32">
                  <c:v>-0.3967</c:v>
                </c:pt>
                <c:pt idx="33">
                  <c:v>-0.477</c:v>
                </c:pt>
                <c:pt idx="34">
                  <c:v>-0.5306</c:v>
                </c:pt>
                <c:pt idx="35">
                  <c:v>-0.5756</c:v>
                </c:pt>
                <c:pt idx="36">
                  <c:v>-0.60895</c:v>
                </c:pt>
                <c:pt idx="37">
                  <c:v>-0.63765</c:v>
                </c:pt>
                <c:pt idx="38">
                  <c:v>-0.6580999999999999</c:v>
                </c:pt>
                <c:pt idx="39">
                  <c:v>-0.67835</c:v>
                </c:pt>
                <c:pt idx="40">
                  <c:v>-0.69635</c:v>
                </c:pt>
                <c:pt idx="41">
                  <c:v>-0.71165</c:v>
                </c:pt>
                <c:pt idx="42">
                  <c:v>-0.72845</c:v>
                </c:pt>
                <c:pt idx="43">
                  <c:v>-0.7434499999999999</c:v>
                </c:pt>
                <c:pt idx="44">
                  <c:v>-0.75905</c:v>
                </c:pt>
                <c:pt idx="45">
                  <c:v>-0.7798499999999999</c:v>
                </c:pt>
                <c:pt idx="46">
                  <c:v>-0.7805</c:v>
                </c:pt>
                <c:pt idx="47">
                  <c:v>-0.80305</c:v>
                </c:pt>
                <c:pt idx="48">
                  <c:v>-0.8147500000000001</c:v>
                </c:pt>
                <c:pt idx="49">
                  <c:v>-0.82725</c:v>
                </c:pt>
                <c:pt idx="50">
                  <c:v>-0.84335</c:v>
                </c:pt>
                <c:pt idx="51">
                  <c:v>-0.8573500000000001</c:v>
                </c:pt>
                <c:pt idx="52">
                  <c:v>-0.86555</c:v>
                </c:pt>
                <c:pt idx="53">
                  <c:v>-0.8736999999999999</c:v>
                </c:pt>
                <c:pt idx="54">
                  <c:v>-0.903</c:v>
                </c:pt>
                <c:pt idx="55">
                  <c:v>-0.89225</c:v>
                </c:pt>
                <c:pt idx="56">
                  <c:v>-0.8802000000000001</c:v>
                </c:pt>
                <c:pt idx="57">
                  <c:v>-0.8831500000000001</c:v>
                </c:pt>
                <c:pt idx="58">
                  <c:v>-0.88315</c:v>
                </c:pt>
                <c:pt idx="59">
                  <c:v>-0.8866499999999999</c:v>
                </c:pt>
                <c:pt idx="60">
                  <c:v>-0.88365</c:v>
                </c:pt>
                <c:pt idx="61">
                  <c:v>-0.87605</c:v>
                </c:pt>
                <c:pt idx="62">
                  <c:v>-0.86145</c:v>
                </c:pt>
                <c:pt idx="63">
                  <c:v>-0.8392</c:v>
                </c:pt>
                <c:pt idx="64">
                  <c:v>-0.8226</c:v>
                </c:pt>
                <c:pt idx="65">
                  <c:v>-0.7638499999999999</c:v>
                </c:pt>
                <c:pt idx="66">
                  <c:v>-0.6103322486621889</c:v>
                </c:pt>
                <c:pt idx="67">
                  <c:v>-0.45555</c:v>
                </c:pt>
                <c:pt idx="68">
                  <c:v>-0.4394</c:v>
                </c:pt>
                <c:pt idx="69">
                  <c:v>-0.44355</c:v>
                </c:pt>
                <c:pt idx="70">
                  <c:v>-0.45299999999999996</c:v>
                </c:pt>
                <c:pt idx="71">
                  <c:v>-0.4669</c:v>
                </c:pt>
                <c:pt idx="72">
                  <c:v>-0.47785</c:v>
                </c:pt>
                <c:pt idx="73">
                  <c:v>-0.4845</c:v>
                </c:pt>
                <c:pt idx="74">
                  <c:v>-0.4914</c:v>
                </c:pt>
                <c:pt idx="75">
                  <c:v>-0.4968</c:v>
                </c:pt>
                <c:pt idx="76">
                  <c:v>-0.497</c:v>
                </c:pt>
                <c:pt idx="77">
                  <c:v>-0.49834999999999996</c:v>
                </c:pt>
                <c:pt idx="78">
                  <c:v>-0.49424999999999997</c:v>
                </c:pt>
                <c:pt idx="79">
                  <c:v>-0.48855</c:v>
                </c:pt>
                <c:pt idx="80">
                  <c:v>-0.47505</c:v>
                </c:pt>
                <c:pt idx="81">
                  <c:v>-0.4606</c:v>
                </c:pt>
                <c:pt idx="82">
                  <c:v>-0.43465</c:v>
                </c:pt>
                <c:pt idx="83">
                  <c:v>-0.40959999999999996</c:v>
                </c:pt>
                <c:pt idx="84">
                  <c:v>-0.374</c:v>
                </c:pt>
                <c:pt idx="85">
                  <c:v>-0.3443</c:v>
                </c:pt>
                <c:pt idx="86">
                  <c:v>-0.31145</c:v>
                </c:pt>
                <c:pt idx="87">
                  <c:v>-0.27695000000000003</c:v>
                </c:pt>
                <c:pt idx="88">
                  <c:v>-0.24595</c:v>
                </c:pt>
                <c:pt idx="89">
                  <c:v>-0.21415</c:v>
                </c:pt>
                <c:pt idx="90">
                  <c:v>-0.1815</c:v>
                </c:pt>
                <c:pt idx="91">
                  <c:v>-0.14984999999999998</c:v>
                </c:pt>
                <c:pt idx="92">
                  <c:v>-0.1293</c:v>
                </c:pt>
                <c:pt idx="93">
                  <c:v>-0.11157605212482986</c:v>
                </c:pt>
                <c:pt idx="94">
                  <c:v>-0.0559010460422127</c:v>
                </c:pt>
                <c:pt idx="95">
                  <c:v>-0.05115</c:v>
                </c:pt>
                <c:pt idx="96">
                  <c:v>-0.025142073954148993</c:v>
                </c:pt>
                <c:pt idx="97">
                  <c:v>-0.0409</c:v>
                </c:pt>
                <c:pt idx="98">
                  <c:v>-0.03695</c:v>
                </c:pt>
                <c:pt idx="99">
                  <c:v>-0.0393816170984965</c:v>
                </c:pt>
                <c:pt idx="100">
                  <c:v>-0.04815</c:v>
                </c:pt>
                <c:pt idx="101">
                  <c:v>-0.0543</c:v>
                </c:pt>
                <c:pt idx="102">
                  <c:v>-0.05785</c:v>
                </c:pt>
                <c:pt idx="103">
                  <c:v>-0.060505635908800884</c:v>
                </c:pt>
                <c:pt idx="104">
                  <c:v>-0.07264999999999999</c:v>
                </c:pt>
                <c:pt idx="105">
                  <c:v>-0.0741</c:v>
                </c:pt>
                <c:pt idx="106">
                  <c:v>-0.076</c:v>
                </c:pt>
                <c:pt idx="107">
                  <c:v>-0.0802</c:v>
                </c:pt>
                <c:pt idx="108">
                  <c:v>-0.08185</c:v>
                </c:pt>
                <c:pt idx="109">
                  <c:v>-0.0828</c:v>
                </c:pt>
                <c:pt idx="110">
                  <c:v>-0.08929999999999999</c:v>
                </c:pt>
                <c:pt idx="111">
                  <c:v>-0.09135</c:v>
                </c:pt>
                <c:pt idx="112">
                  <c:v>-0.08940000000000001</c:v>
                </c:pt>
                <c:pt idx="113">
                  <c:v>-0.09375</c:v>
                </c:pt>
                <c:pt idx="114">
                  <c:v>-0.09295</c:v>
                </c:pt>
                <c:pt idx="115">
                  <c:v>-0.0958</c:v>
                </c:pt>
                <c:pt idx="116">
                  <c:v>-0.08775</c:v>
                </c:pt>
                <c:pt idx="117">
                  <c:v>-0.08565</c:v>
                </c:pt>
                <c:pt idx="118">
                  <c:v>-0.09334999999999999</c:v>
                </c:pt>
                <c:pt idx="119">
                  <c:v>-0.09140000000000001</c:v>
                </c:pt>
                <c:pt idx="120">
                  <c:v>-0.09265</c:v>
                </c:pt>
                <c:pt idx="121">
                  <c:v>-0.087</c:v>
                </c:pt>
                <c:pt idx="122">
                  <c:v>-0.0899</c:v>
                </c:pt>
                <c:pt idx="123">
                  <c:v>-0.08935</c:v>
                </c:pt>
                <c:pt idx="124">
                  <c:v>-0.0847</c:v>
                </c:pt>
                <c:pt idx="125">
                  <c:v>-0.079</c:v>
                </c:pt>
              </c:numCache>
            </c:numRef>
          </c:yVal>
          <c:smooth val="1"/>
        </c:ser>
        <c:ser>
          <c:idx val="7"/>
          <c:order val="2"/>
          <c:tx>
            <c:v>f=138.5Hz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'HumpR7022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'HumpR7022 (mean)'!$E$6:$E$131</c:f>
              <c:numCache>
                <c:ptCount val="126"/>
                <c:pt idx="0">
                  <c:v>-0.023100000000000002</c:v>
                </c:pt>
                <c:pt idx="1">
                  <c:v>-0.01995</c:v>
                </c:pt>
                <c:pt idx="2">
                  <c:v>-0.017349999999999997</c:v>
                </c:pt>
                <c:pt idx="3">
                  <c:v>-0.01465</c:v>
                </c:pt>
                <c:pt idx="4">
                  <c:v>-0.010100000000000001</c:v>
                </c:pt>
                <c:pt idx="5">
                  <c:v>-0.0029500000000000004</c:v>
                </c:pt>
                <c:pt idx="6">
                  <c:v>5.000000000000002E-05</c:v>
                </c:pt>
                <c:pt idx="7">
                  <c:v>0.0056</c:v>
                </c:pt>
                <c:pt idx="8">
                  <c:v>0.0115</c:v>
                </c:pt>
                <c:pt idx="9">
                  <c:v>0.01795</c:v>
                </c:pt>
                <c:pt idx="10">
                  <c:v>0.025849999999999998</c:v>
                </c:pt>
                <c:pt idx="11">
                  <c:v>0.03585000000000001</c:v>
                </c:pt>
                <c:pt idx="12">
                  <c:v>0.04665</c:v>
                </c:pt>
                <c:pt idx="13">
                  <c:v>0.0601</c:v>
                </c:pt>
                <c:pt idx="14">
                  <c:v>0.0758</c:v>
                </c:pt>
                <c:pt idx="15">
                  <c:v>0.0942</c:v>
                </c:pt>
                <c:pt idx="16">
                  <c:v>0.1145</c:v>
                </c:pt>
                <c:pt idx="17">
                  <c:v>0.1396</c:v>
                </c:pt>
                <c:pt idx="18">
                  <c:v>0.16985</c:v>
                </c:pt>
                <c:pt idx="19">
                  <c:v>0.21975</c:v>
                </c:pt>
                <c:pt idx="20">
                  <c:v>0.23675000000000002</c:v>
                </c:pt>
                <c:pt idx="21">
                  <c:v>0.2566</c:v>
                </c:pt>
                <c:pt idx="22">
                  <c:v>0.2766</c:v>
                </c:pt>
                <c:pt idx="23">
                  <c:v>0.2922</c:v>
                </c:pt>
                <c:pt idx="24">
                  <c:v>0.29635</c:v>
                </c:pt>
                <c:pt idx="25">
                  <c:v>0.28465</c:v>
                </c:pt>
                <c:pt idx="26">
                  <c:v>0.2479</c:v>
                </c:pt>
                <c:pt idx="27">
                  <c:v>0.1755</c:v>
                </c:pt>
                <c:pt idx="28">
                  <c:v>0.06475</c:v>
                </c:pt>
                <c:pt idx="29">
                  <c:v>-0.06915</c:v>
                </c:pt>
                <c:pt idx="30">
                  <c:v>-0.18095</c:v>
                </c:pt>
                <c:pt idx="31">
                  <c:v>-0.2613</c:v>
                </c:pt>
                <c:pt idx="32">
                  <c:v>-0.40095000000000003</c:v>
                </c:pt>
                <c:pt idx="33">
                  <c:v>-0.48114999999999997</c:v>
                </c:pt>
                <c:pt idx="34">
                  <c:v>-0.535</c:v>
                </c:pt>
                <c:pt idx="35">
                  <c:v>-0.5803</c:v>
                </c:pt>
                <c:pt idx="36">
                  <c:v>-0.6156999999999999</c:v>
                </c:pt>
                <c:pt idx="37">
                  <c:v>-0.64195</c:v>
                </c:pt>
                <c:pt idx="38">
                  <c:v>-0.66255</c:v>
                </c:pt>
                <c:pt idx="39">
                  <c:v>-0.68275</c:v>
                </c:pt>
                <c:pt idx="40">
                  <c:v>-0.7012</c:v>
                </c:pt>
                <c:pt idx="41">
                  <c:v>-0.7157</c:v>
                </c:pt>
                <c:pt idx="42">
                  <c:v>-0.7322</c:v>
                </c:pt>
                <c:pt idx="43">
                  <c:v>-0.7473</c:v>
                </c:pt>
                <c:pt idx="44">
                  <c:v>-0.7633</c:v>
                </c:pt>
                <c:pt idx="45">
                  <c:v>-0.7826</c:v>
                </c:pt>
                <c:pt idx="46">
                  <c:v>-0.78415</c:v>
                </c:pt>
                <c:pt idx="47">
                  <c:v>-0.80585</c:v>
                </c:pt>
                <c:pt idx="48">
                  <c:v>-0.8173</c:v>
                </c:pt>
                <c:pt idx="49">
                  <c:v>-0.8311999999999999</c:v>
                </c:pt>
                <c:pt idx="50">
                  <c:v>-0.8468</c:v>
                </c:pt>
                <c:pt idx="51">
                  <c:v>-0.8597</c:v>
                </c:pt>
                <c:pt idx="52">
                  <c:v>-0.869</c:v>
                </c:pt>
                <c:pt idx="53">
                  <c:v>-0.8783</c:v>
                </c:pt>
                <c:pt idx="54">
                  <c:v>-0.90595</c:v>
                </c:pt>
                <c:pt idx="55">
                  <c:v>-0.8976</c:v>
                </c:pt>
                <c:pt idx="56">
                  <c:v>-0.8873</c:v>
                </c:pt>
                <c:pt idx="57">
                  <c:v>-0.89</c:v>
                </c:pt>
                <c:pt idx="58">
                  <c:v>-0.8909</c:v>
                </c:pt>
                <c:pt idx="59">
                  <c:v>-0.89495</c:v>
                </c:pt>
                <c:pt idx="60">
                  <c:v>-0.89335</c:v>
                </c:pt>
                <c:pt idx="61">
                  <c:v>-0.8884</c:v>
                </c:pt>
                <c:pt idx="62">
                  <c:v>-0.87625</c:v>
                </c:pt>
                <c:pt idx="63">
                  <c:v>-0.858</c:v>
                </c:pt>
                <c:pt idx="64">
                  <c:v>-0.84355</c:v>
                </c:pt>
                <c:pt idx="65">
                  <c:v>-0.78935</c:v>
                </c:pt>
                <c:pt idx="66">
                  <c:v>-0.6420494217542394</c:v>
                </c:pt>
                <c:pt idx="67">
                  <c:v>-0.4827</c:v>
                </c:pt>
                <c:pt idx="68">
                  <c:v>-0.46735</c:v>
                </c:pt>
                <c:pt idx="69">
                  <c:v>-0.4753</c:v>
                </c:pt>
                <c:pt idx="70">
                  <c:v>-0.4915</c:v>
                </c:pt>
                <c:pt idx="71">
                  <c:v>-0.50455</c:v>
                </c:pt>
                <c:pt idx="72">
                  <c:v>-0.5183</c:v>
                </c:pt>
                <c:pt idx="73">
                  <c:v>-0.5241</c:v>
                </c:pt>
                <c:pt idx="74">
                  <c:v>-0.5249</c:v>
                </c:pt>
                <c:pt idx="75">
                  <c:v>-0.5246500000000001</c:v>
                </c:pt>
                <c:pt idx="76">
                  <c:v>-0.5139</c:v>
                </c:pt>
                <c:pt idx="77">
                  <c:v>-0.50235</c:v>
                </c:pt>
                <c:pt idx="78">
                  <c:v>-0.47675</c:v>
                </c:pt>
                <c:pt idx="79">
                  <c:v>-0.45335000000000003</c:v>
                </c:pt>
                <c:pt idx="80">
                  <c:v>-0.4214</c:v>
                </c:pt>
                <c:pt idx="81">
                  <c:v>-0.38944999999999996</c:v>
                </c:pt>
                <c:pt idx="82">
                  <c:v>-0.35325</c:v>
                </c:pt>
                <c:pt idx="83">
                  <c:v>-0.32235</c:v>
                </c:pt>
                <c:pt idx="84">
                  <c:v>-0.2894</c:v>
                </c:pt>
                <c:pt idx="85">
                  <c:v>-0.25825</c:v>
                </c:pt>
                <c:pt idx="86">
                  <c:v>-0.23175</c:v>
                </c:pt>
                <c:pt idx="87">
                  <c:v>-0.2044</c:v>
                </c:pt>
                <c:pt idx="88">
                  <c:v>-0.177</c:v>
                </c:pt>
                <c:pt idx="89">
                  <c:v>-0.15255</c:v>
                </c:pt>
                <c:pt idx="90">
                  <c:v>-0.12575</c:v>
                </c:pt>
                <c:pt idx="91">
                  <c:v>-0.10305</c:v>
                </c:pt>
                <c:pt idx="92">
                  <c:v>-0.0922</c:v>
                </c:pt>
                <c:pt idx="93">
                  <c:v>-0.07457886973128212</c:v>
                </c:pt>
                <c:pt idx="94">
                  <c:v>-0.04110818804179216</c:v>
                </c:pt>
                <c:pt idx="95">
                  <c:v>-0.0399</c:v>
                </c:pt>
                <c:pt idx="96">
                  <c:v>-0.02378262714847657</c:v>
                </c:pt>
                <c:pt idx="97">
                  <c:v>-0.040499999999999994</c:v>
                </c:pt>
                <c:pt idx="98">
                  <c:v>-0.03985</c:v>
                </c:pt>
                <c:pt idx="99">
                  <c:v>-0.0460155583957145</c:v>
                </c:pt>
                <c:pt idx="100">
                  <c:v>-0.05215</c:v>
                </c:pt>
                <c:pt idx="101">
                  <c:v>-0.0584</c:v>
                </c:pt>
                <c:pt idx="102">
                  <c:v>-0.06285</c:v>
                </c:pt>
                <c:pt idx="103">
                  <c:v>-0.06435755481360676</c:v>
                </c:pt>
                <c:pt idx="104">
                  <c:v>-0.0753</c:v>
                </c:pt>
                <c:pt idx="105">
                  <c:v>-0.0776</c:v>
                </c:pt>
                <c:pt idx="106">
                  <c:v>-0.0794</c:v>
                </c:pt>
                <c:pt idx="107">
                  <c:v>-0.08225</c:v>
                </c:pt>
                <c:pt idx="108">
                  <c:v>-0.08410000000000001</c:v>
                </c:pt>
                <c:pt idx="109">
                  <c:v>-0.08535</c:v>
                </c:pt>
                <c:pt idx="110">
                  <c:v>-0.0903</c:v>
                </c:pt>
                <c:pt idx="111">
                  <c:v>-0.09215000000000001</c:v>
                </c:pt>
                <c:pt idx="112">
                  <c:v>-0.0905</c:v>
                </c:pt>
                <c:pt idx="113">
                  <c:v>-0.09365000000000001</c:v>
                </c:pt>
                <c:pt idx="114">
                  <c:v>-0.09315000000000001</c:v>
                </c:pt>
                <c:pt idx="115">
                  <c:v>-0.0954</c:v>
                </c:pt>
                <c:pt idx="116">
                  <c:v>-0.08875</c:v>
                </c:pt>
                <c:pt idx="117">
                  <c:v>-0.08785000000000001</c:v>
                </c:pt>
                <c:pt idx="118">
                  <c:v>-0.09409999999999999</c:v>
                </c:pt>
                <c:pt idx="119">
                  <c:v>-0.09204999999999999</c:v>
                </c:pt>
                <c:pt idx="120">
                  <c:v>-0.0927</c:v>
                </c:pt>
                <c:pt idx="121">
                  <c:v>-0.0886</c:v>
                </c:pt>
                <c:pt idx="122">
                  <c:v>-0.08935</c:v>
                </c:pt>
                <c:pt idx="123">
                  <c:v>-0.0878</c:v>
                </c:pt>
                <c:pt idx="124">
                  <c:v>-0.0839</c:v>
                </c:pt>
                <c:pt idx="125">
                  <c:v>-0.0784</c:v>
                </c:pt>
              </c:numCache>
            </c:numRef>
          </c:yVal>
          <c:smooth val="1"/>
        </c:ser>
        <c:ser>
          <c:idx val="1"/>
          <c:order val="3"/>
          <c:tx>
            <c:v>f=193.9Hz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'HumpR7105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0.6731918238993709</c:v>
                </c:pt>
                <c:pt idx="67">
                  <c:v>0.6873246250604739</c:v>
                </c:pt>
                <c:pt idx="68">
                  <c:v>0.7019291243347846</c:v>
                </c:pt>
                <c:pt idx="69">
                  <c:v>0.7162433478471213</c:v>
                </c:pt>
                <c:pt idx="70">
                  <c:v>0.7302007740686983</c:v>
                </c:pt>
                <c:pt idx="71">
                  <c:v>0.7448657474600868</c:v>
                </c:pt>
                <c:pt idx="72">
                  <c:v>0.758792936623125</c:v>
                </c:pt>
                <c:pt idx="73">
                  <c:v>0.7725507982583453</c:v>
                </c:pt>
                <c:pt idx="74">
                  <c:v>0.7869073536526364</c:v>
                </c:pt>
                <c:pt idx="75">
                  <c:v>0.8017718916303821</c:v>
                </c:pt>
                <c:pt idx="76">
                  <c:v>0.8158986453797773</c:v>
                </c:pt>
                <c:pt idx="77">
                  <c:v>0.8306301402999515</c:v>
                </c:pt>
                <c:pt idx="78">
                  <c:v>0.8443396226415091</c:v>
                </c:pt>
                <c:pt idx="79">
                  <c:v>0.8592102080309626</c:v>
                </c:pt>
                <c:pt idx="80">
                  <c:v>0.873506289308176</c:v>
                </c:pt>
                <c:pt idx="81">
                  <c:v>0.8882498790517657</c:v>
                </c:pt>
                <c:pt idx="82">
                  <c:v>0.9023887276245764</c:v>
                </c:pt>
                <c:pt idx="83">
                  <c:v>0.9166848089017898</c:v>
                </c:pt>
                <c:pt idx="84">
                  <c:v>0.93107160135462</c:v>
                </c:pt>
                <c:pt idx="85">
                  <c:v>0.945089501693275</c:v>
                </c:pt>
                <c:pt idx="86">
                  <c:v>0.9599056603773582</c:v>
                </c:pt>
                <c:pt idx="87">
                  <c:v>0.9739356555394288</c:v>
                </c:pt>
                <c:pt idx="88">
                  <c:v>0.9884010643444603</c:v>
                </c:pt>
                <c:pt idx="89">
                  <c:v>1.0031386066763424</c:v>
                </c:pt>
                <c:pt idx="90">
                  <c:v>1.0174830672472182</c:v>
                </c:pt>
                <c:pt idx="91">
                  <c:v>1.0315493468795354</c:v>
                </c:pt>
                <c:pt idx="92">
                  <c:v>1.1268867924528299</c:v>
                </c:pt>
                <c:pt idx="93">
                  <c:v>1.1930333817126269</c:v>
                </c:pt>
                <c:pt idx="94">
                  <c:v>1.2260401548137394</c:v>
                </c:pt>
                <c:pt idx="95">
                  <c:v>1.2938195452346393</c:v>
                </c:pt>
                <c:pt idx="96">
                  <c:v>1.3267053701015963</c:v>
                </c:pt>
                <c:pt idx="97">
                  <c:v>1.3596032897919688</c:v>
                </c:pt>
                <c:pt idx="98">
                  <c:v>1.426602564102564</c:v>
                </c:pt>
                <c:pt idx="99">
                  <c:v>1.4596698113207545</c:v>
                </c:pt>
                <c:pt idx="100">
                  <c:v>1.4931180454765358</c:v>
                </c:pt>
                <c:pt idx="101">
                  <c:v>1.5267597968069664</c:v>
                </c:pt>
                <c:pt idx="102">
                  <c:v>1.559313014029995</c:v>
                </c:pt>
                <c:pt idx="103">
                  <c:v>1.5932994678277694</c:v>
                </c:pt>
                <c:pt idx="104">
                  <c:v>1.6264816158684081</c:v>
                </c:pt>
                <c:pt idx="105">
                  <c:v>1.659421867440735</c:v>
                </c:pt>
                <c:pt idx="106">
                  <c:v>1.6927128688921138</c:v>
                </c:pt>
                <c:pt idx="107">
                  <c:v>1.7257619738751813</c:v>
                </c:pt>
                <c:pt idx="108">
                  <c:v>1.7593855829704883</c:v>
                </c:pt>
                <c:pt idx="109">
                  <c:v>1.7922593130140296</c:v>
                </c:pt>
                <c:pt idx="110">
                  <c:v>1.8258708272859214</c:v>
                </c:pt>
                <c:pt idx="111">
                  <c:v>1.859016690856313</c:v>
                </c:pt>
                <c:pt idx="112">
                  <c:v>1.8926040154813735</c:v>
                </c:pt>
                <c:pt idx="113">
                  <c:v>1.9253567972907593</c:v>
                </c:pt>
                <c:pt idx="114">
                  <c:v>1.9588413159167872</c:v>
                </c:pt>
                <c:pt idx="115">
                  <c:v>1.9917755200774068</c:v>
                </c:pt>
                <c:pt idx="116">
                  <c:v>2.0247460087082727</c:v>
                </c:pt>
                <c:pt idx="117">
                  <c:v>2.0582063376874693</c:v>
                </c:pt>
                <c:pt idx="118">
                  <c:v>2.0922230285437826</c:v>
                </c:pt>
                <c:pt idx="119">
                  <c:v>2.125036284470246</c:v>
                </c:pt>
                <c:pt idx="120">
                  <c:v>0.6585994134010642</c:v>
                </c:pt>
                <c:pt idx="121">
                  <c:v>1.0457789610546684</c:v>
                </c:pt>
                <c:pt idx="122">
                  <c:v>1.0943879777455245</c:v>
                </c:pt>
                <c:pt idx="123">
                  <c:v>1.159984228350266</c:v>
                </c:pt>
                <c:pt idx="124">
                  <c:v>1.2599721577164973</c:v>
                </c:pt>
                <c:pt idx="125">
                  <c:v>1.3926402757619736</c:v>
                </c:pt>
              </c:numCache>
            </c:numRef>
          </c:xVal>
          <c:yVal>
            <c:numRef>
              <c:f>'HumpR7105 (mean)'!$E$6:$E$131</c:f>
              <c:numCache>
                <c:ptCount val="126"/>
                <c:pt idx="0">
                  <c:v>-0.013399999999999999</c:v>
                </c:pt>
                <c:pt idx="1">
                  <c:v>-0.009600000000000001</c:v>
                </c:pt>
                <c:pt idx="2">
                  <c:v>-0.0133</c:v>
                </c:pt>
                <c:pt idx="3">
                  <c:v>-0.00955</c:v>
                </c:pt>
                <c:pt idx="4">
                  <c:v>-0.0045000000000000005</c:v>
                </c:pt>
                <c:pt idx="5">
                  <c:v>0.0023499999999999997</c:v>
                </c:pt>
                <c:pt idx="6">
                  <c:v>0.006149999999999999</c:v>
                </c:pt>
                <c:pt idx="7">
                  <c:v>0.01035</c:v>
                </c:pt>
                <c:pt idx="8">
                  <c:v>0.016050000000000002</c:v>
                </c:pt>
                <c:pt idx="9">
                  <c:v>0.02475</c:v>
                </c:pt>
                <c:pt idx="10">
                  <c:v>0.030449999999999998</c:v>
                </c:pt>
                <c:pt idx="11">
                  <c:v>0.039599999999999996</c:v>
                </c:pt>
                <c:pt idx="12">
                  <c:v>0.0529</c:v>
                </c:pt>
                <c:pt idx="13">
                  <c:v>0.0645</c:v>
                </c:pt>
                <c:pt idx="14">
                  <c:v>0.07980000000000001</c:v>
                </c:pt>
                <c:pt idx="15">
                  <c:v>0.0986</c:v>
                </c:pt>
                <c:pt idx="16">
                  <c:v>0.1183</c:v>
                </c:pt>
                <c:pt idx="17">
                  <c:v>0.1445</c:v>
                </c:pt>
                <c:pt idx="18">
                  <c:v>0.1733</c:v>
                </c:pt>
                <c:pt idx="19">
                  <c:v>0.22455</c:v>
                </c:pt>
                <c:pt idx="20">
                  <c:v>0.24245</c:v>
                </c:pt>
                <c:pt idx="21">
                  <c:v>0.2612</c:v>
                </c:pt>
                <c:pt idx="22">
                  <c:v>0.28185</c:v>
                </c:pt>
                <c:pt idx="23">
                  <c:v>0.2982</c:v>
                </c:pt>
                <c:pt idx="24">
                  <c:v>0.3025</c:v>
                </c:pt>
                <c:pt idx="25">
                  <c:v>0.2892</c:v>
                </c:pt>
                <c:pt idx="26">
                  <c:v>0.25345</c:v>
                </c:pt>
                <c:pt idx="27">
                  <c:v>0.1809</c:v>
                </c:pt>
                <c:pt idx="28">
                  <c:v>0.07089999999999999</c:v>
                </c:pt>
                <c:pt idx="29">
                  <c:v>-0.06425</c:v>
                </c:pt>
                <c:pt idx="30">
                  <c:v>-0.1755</c:v>
                </c:pt>
                <c:pt idx="31">
                  <c:v>-0.25265000000000004</c:v>
                </c:pt>
                <c:pt idx="32">
                  <c:v>-0.3931</c:v>
                </c:pt>
                <c:pt idx="33">
                  <c:v>-0.472</c:v>
                </c:pt>
                <c:pt idx="34">
                  <c:v>-0.5259</c:v>
                </c:pt>
                <c:pt idx="35">
                  <c:v>-0.57005</c:v>
                </c:pt>
                <c:pt idx="36">
                  <c:v>-0.6128499999999999</c:v>
                </c:pt>
                <c:pt idx="37">
                  <c:v>-0.63205</c:v>
                </c:pt>
                <c:pt idx="38">
                  <c:v>-0.6534</c:v>
                </c:pt>
                <c:pt idx="39">
                  <c:v>-0.6738</c:v>
                </c:pt>
                <c:pt idx="40">
                  <c:v>-0.6949000000000001</c:v>
                </c:pt>
                <c:pt idx="41">
                  <c:v>-0.70675</c:v>
                </c:pt>
                <c:pt idx="42">
                  <c:v>-0.72365</c:v>
                </c:pt>
                <c:pt idx="43">
                  <c:v>-0.7386999999999999</c:v>
                </c:pt>
                <c:pt idx="44">
                  <c:v>-0.7557499999999999</c:v>
                </c:pt>
                <c:pt idx="45">
                  <c:v>-0.7734000000000001</c:v>
                </c:pt>
                <c:pt idx="46">
                  <c:v>-0.7747999999999999</c:v>
                </c:pt>
                <c:pt idx="47">
                  <c:v>-0.8007</c:v>
                </c:pt>
                <c:pt idx="48">
                  <c:v>-0.8123499999999999</c:v>
                </c:pt>
                <c:pt idx="49">
                  <c:v>-0.82875</c:v>
                </c:pt>
                <c:pt idx="50">
                  <c:v>-0.843</c:v>
                </c:pt>
                <c:pt idx="51">
                  <c:v>-0.8546499999999999</c:v>
                </c:pt>
                <c:pt idx="52">
                  <c:v>-0.86565</c:v>
                </c:pt>
                <c:pt idx="53">
                  <c:v>-0.8766499999999999</c:v>
                </c:pt>
                <c:pt idx="54">
                  <c:v>-0.9037999999999999</c:v>
                </c:pt>
                <c:pt idx="55">
                  <c:v>-0.8991</c:v>
                </c:pt>
                <c:pt idx="56">
                  <c:v>-0.88875</c:v>
                </c:pt>
                <c:pt idx="57">
                  <c:v>-0.8917999999999999</c:v>
                </c:pt>
                <c:pt idx="58">
                  <c:v>-0.8937999999999999</c:v>
                </c:pt>
                <c:pt idx="59">
                  <c:v>-0.8988</c:v>
                </c:pt>
                <c:pt idx="60">
                  <c:v>-0.8989</c:v>
                </c:pt>
                <c:pt idx="61">
                  <c:v>-0.8976500000000001</c:v>
                </c:pt>
                <c:pt idx="62">
                  <c:v>-0.88875</c:v>
                </c:pt>
                <c:pt idx="63">
                  <c:v>-0.87565</c:v>
                </c:pt>
                <c:pt idx="64">
                  <c:v>-0.8632</c:v>
                </c:pt>
                <c:pt idx="65">
                  <c:v>-0.8135</c:v>
                </c:pt>
                <c:pt idx="66">
                  <c:v>-0.5017</c:v>
                </c:pt>
                <c:pt idx="67">
                  <c:v>-0.492</c:v>
                </c:pt>
                <c:pt idx="68">
                  <c:v>-0.5151</c:v>
                </c:pt>
                <c:pt idx="69">
                  <c:v>-0.5439</c:v>
                </c:pt>
                <c:pt idx="70">
                  <c:v>-0.53875</c:v>
                </c:pt>
                <c:pt idx="71">
                  <c:v>-0.5405</c:v>
                </c:pt>
                <c:pt idx="72">
                  <c:v>-0.5323500000000001</c:v>
                </c:pt>
                <c:pt idx="73">
                  <c:v>-0.50875</c:v>
                </c:pt>
                <c:pt idx="74">
                  <c:v>-0.48824999999999996</c:v>
                </c:pt>
                <c:pt idx="75">
                  <c:v>-0.46335000000000004</c:v>
                </c:pt>
                <c:pt idx="76">
                  <c:v>-0.44220000000000004</c:v>
                </c:pt>
                <c:pt idx="77">
                  <c:v>-0.4013</c:v>
                </c:pt>
                <c:pt idx="78">
                  <c:v>-0.375</c:v>
                </c:pt>
                <c:pt idx="79">
                  <c:v>-0.345</c:v>
                </c:pt>
                <c:pt idx="80">
                  <c:v>-0.30695</c:v>
                </c:pt>
                <c:pt idx="81">
                  <c:v>-0.27735</c:v>
                </c:pt>
                <c:pt idx="82">
                  <c:v>-0.24895</c:v>
                </c:pt>
                <c:pt idx="83">
                  <c:v>-0.23125</c:v>
                </c:pt>
                <c:pt idx="84">
                  <c:v>-0.19319999999999998</c:v>
                </c:pt>
                <c:pt idx="85">
                  <c:v>-0.1724</c:v>
                </c:pt>
                <c:pt idx="86">
                  <c:v>-0.159</c:v>
                </c:pt>
                <c:pt idx="87">
                  <c:v>-0.13245</c:v>
                </c:pt>
                <c:pt idx="88">
                  <c:v>-0.1131</c:v>
                </c:pt>
                <c:pt idx="89">
                  <c:v>-0.09090000000000001</c:v>
                </c:pt>
                <c:pt idx="90">
                  <c:v>-0.0801</c:v>
                </c:pt>
                <c:pt idx="91">
                  <c:v>-0.07515</c:v>
                </c:pt>
                <c:pt idx="92">
                  <c:v>-0.042249999999999996</c:v>
                </c:pt>
                <c:pt idx="93">
                  <c:v>-0.04125</c:v>
                </c:pt>
                <c:pt idx="94">
                  <c:v>-0.0529</c:v>
                </c:pt>
                <c:pt idx="95">
                  <c:v>-0.06195</c:v>
                </c:pt>
                <c:pt idx="96">
                  <c:v>-0.06459999999999999</c:v>
                </c:pt>
                <c:pt idx="97">
                  <c:v>-0.0744</c:v>
                </c:pt>
                <c:pt idx="98">
                  <c:v>-0.0769</c:v>
                </c:pt>
                <c:pt idx="99">
                  <c:v>-0.08395</c:v>
                </c:pt>
                <c:pt idx="100">
                  <c:v>-0.0887</c:v>
                </c:pt>
                <c:pt idx="101">
                  <c:v>-0.0895</c:v>
                </c:pt>
                <c:pt idx="102">
                  <c:v>-0.0925</c:v>
                </c:pt>
                <c:pt idx="103">
                  <c:v>-0.09865</c:v>
                </c:pt>
                <c:pt idx="104">
                  <c:v>-0.09340000000000001</c:v>
                </c:pt>
                <c:pt idx="105">
                  <c:v>-0.0945</c:v>
                </c:pt>
                <c:pt idx="106">
                  <c:v>-0.09895000000000001</c:v>
                </c:pt>
                <c:pt idx="107">
                  <c:v>-0.09645000000000001</c:v>
                </c:pt>
                <c:pt idx="108">
                  <c:v>-0.09725</c:v>
                </c:pt>
                <c:pt idx="109">
                  <c:v>-0.09409999999999999</c:v>
                </c:pt>
                <c:pt idx="110">
                  <c:v>-0.1022</c:v>
                </c:pt>
                <c:pt idx="111">
                  <c:v>-0.1051</c:v>
                </c:pt>
                <c:pt idx="112">
                  <c:v>-0.09490000000000001</c:v>
                </c:pt>
                <c:pt idx="113">
                  <c:v>-0.096</c:v>
                </c:pt>
                <c:pt idx="114">
                  <c:v>-0.09055</c:v>
                </c:pt>
                <c:pt idx="115">
                  <c:v>-0.0945</c:v>
                </c:pt>
                <c:pt idx="116">
                  <c:v>-0.08455</c:v>
                </c:pt>
                <c:pt idx="117">
                  <c:v>-0.0775</c:v>
                </c:pt>
                <c:pt idx="118">
                  <c:v>-0.08005</c:v>
                </c:pt>
                <c:pt idx="119">
                  <c:v>-0.07905</c:v>
                </c:pt>
                <c:pt idx="120">
                  <c:v>-0.6925460100616627</c:v>
                </c:pt>
                <c:pt idx="121">
                  <c:v>-0.063055803339151</c:v>
                </c:pt>
                <c:pt idx="122">
                  <c:v>-0.04250971798303548</c:v>
                </c:pt>
                <c:pt idx="123">
                  <c:v>-0.043465555470556416</c:v>
                </c:pt>
                <c:pt idx="124">
                  <c:v>-0.056460229966884226</c:v>
                </c:pt>
                <c:pt idx="125">
                  <c:v>-0.07421542703723719</c:v>
                </c:pt>
              </c:numCache>
            </c:numRef>
          </c:yVal>
          <c:smooth val="1"/>
        </c:ser>
        <c:ser>
          <c:idx val="14"/>
          <c:order val="4"/>
          <c:tx>
            <c:v>f=249.3Hz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'HumpR7125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'HumpR7125 (mean)'!$E$6:$E$131</c:f>
              <c:numCache>
                <c:ptCount val="126"/>
                <c:pt idx="0">
                  <c:v>-0.018349999999999998</c:v>
                </c:pt>
                <c:pt idx="1">
                  <c:v>-0.01525</c:v>
                </c:pt>
                <c:pt idx="2">
                  <c:v>-0.011349999999999999</c:v>
                </c:pt>
                <c:pt idx="3">
                  <c:v>-0.00855</c:v>
                </c:pt>
                <c:pt idx="4">
                  <c:v>-0.00425</c:v>
                </c:pt>
                <c:pt idx="5">
                  <c:v>0.003</c:v>
                </c:pt>
                <c:pt idx="6">
                  <c:v>0.006</c:v>
                </c:pt>
                <c:pt idx="7">
                  <c:v>0.0115</c:v>
                </c:pt>
                <c:pt idx="8">
                  <c:v>0.017349999999999997</c:v>
                </c:pt>
                <c:pt idx="9">
                  <c:v>0.023649999999999997</c:v>
                </c:pt>
                <c:pt idx="10">
                  <c:v>0.03215</c:v>
                </c:pt>
                <c:pt idx="11">
                  <c:v>0.04125</c:v>
                </c:pt>
                <c:pt idx="12">
                  <c:v>0.0521</c:v>
                </c:pt>
                <c:pt idx="13">
                  <c:v>0.0658</c:v>
                </c:pt>
                <c:pt idx="14">
                  <c:v>0.0814</c:v>
                </c:pt>
                <c:pt idx="15">
                  <c:v>0.09985</c:v>
                </c:pt>
                <c:pt idx="16">
                  <c:v>0.1205</c:v>
                </c:pt>
                <c:pt idx="17">
                  <c:v>0.1451</c:v>
                </c:pt>
                <c:pt idx="18">
                  <c:v>0.1751</c:v>
                </c:pt>
                <c:pt idx="19">
                  <c:v>0.22525</c:v>
                </c:pt>
                <c:pt idx="20">
                  <c:v>0.24214999999999998</c:v>
                </c:pt>
                <c:pt idx="21">
                  <c:v>0.26180000000000003</c:v>
                </c:pt>
                <c:pt idx="22">
                  <c:v>0.2815</c:v>
                </c:pt>
                <c:pt idx="23">
                  <c:v>0.29745</c:v>
                </c:pt>
                <c:pt idx="24">
                  <c:v>0.30125</c:v>
                </c:pt>
                <c:pt idx="25">
                  <c:v>0.2901</c:v>
                </c:pt>
                <c:pt idx="26">
                  <c:v>0.25275000000000003</c:v>
                </c:pt>
                <c:pt idx="27">
                  <c:v>0.18085</c:v>
                </c:pt>
                <c:pt idx="28">
                  <c:v>0.0694</c:v>
                </c:pt>
                <c:pt idx="29">
                  <c:v>-0.0646</c:v>
                </c:pt>
                <c:pt idx="30">
                  <c:v>-0.17665</c:v>
                </c:pt>
                <c:pt idx="31">
                  <c:v>-0.2583</c:v>
                </c:pt>
                <c:pt idx="32">
                  <c:v>-0.39825</c:v>
                </c:pt>
                <c:pt idx="33">
                  <c:v>-0.4788</c:v>
                </c:pt>
                <c:pt idx="34">
                  <c:v>-0.53295</c:v>
                </c:pt>
                <c:pt idx="35">
                  <c:v>-0.57855</c:v>
                </c:pt>
                <c:pt idx="36">
                  <c:v>-0.6114999999999999</c:v>
                </c:pt>
                <c:pt idx="37">
                  <c:v>-0.6404</c:v>
                </c:pt>
                <c:pt idx="38">
                  <c:v>-0.66095</c:v>
                </c:pt>
                <c:pt idx="39">
                  <c:v>-0.68125</c:v>
                </c:pt>
                <c:pt idx="40">
                  <c:v>-0.69955</c:v>
                </c:pt>
                <c:pt idx="41">
                  <c:v>-0.71505</c:v>
                </c:pt>
                <c:pt idx="42">
                  <c:v>-0.7319</c:v>
                </c:pt>
                <c:pt idx="43">
                  <c:v>-0.7475</c:v>
                </c:pt>
                <c:pt idx="44">
                  <c:v>-0.7635000000000001</c:v>
                </c:pt>
                <c:pt idx="45">
                  <c:v>-0.7840499999999999</c:v>
                </c:pt>
                <c:pt idx="46">
                  <c:v>-0.7858499999999999</c:v>
                </c:pt>
                <c:pt idx="47">
                  <c:v>-0.8085500000000001</c:v>
                </c:pt>
                <c:pt idx="48">
                  <c:v>-0.82115</c:v>
                </c:pt>
                <c:pt idx="49">
                  <c:v>-0.83385</c:v>
                </c:pt>
                <c:pt idx="50">
                  <c:v>-0.8509500000000001</c:v>
                </c:pt>
                <c:pt idx="51">
                  <c:v>-0.8662000000000001</c:v>
                </c:pt>
                <c:pt idx="52">
                  <c:v>-0.8755999999999999</c:v>
                </c:pt>
                <c:pt idx="53">
                  <c:v>-0.885</c:v>
                </c:pt>
                <c:pt idx="54">
                  <c:v>-0.91555</c:v>
                </c:pt>
                <c:pt idx="55">
                  <c:v>-0.9069</c:v>
                </c:pt>
                <c:pt idx="56">
                  <c:v>-0.89715</c:v>
                </c:pt>
                <c:pt idx="57">
                  <c:v>-0.9025</c:v>
                </c:pt>
                <c:pt idx="58">
                  <c:v>-0.9051</c:v>
                </c:pt>
                <c:pt idx="59">
                  <c:v>-0.91205</c:v>
                </c:pt>
                <c:pt idx="60">
                  <c:v>-0.913</c:v>
                </c:pt>
                <c:pt idx="61">
                  <c:v>-0.90995</c:v>
                </c:pt>
                <c:pt idx="62">
                  <c:v>-0.9008499999999999</c:v>
                </c:pt>
                <c:pt idx="63">
                  <c:v>-0.8858999999999999</c:v>
                </c:pt>
                <c:pt idx="64">
                  <c:v>-0.8789</c:v>
                </c:pt>
                <c:pt idx="65">
                  <c:v>-0.8303499999999999</c:v>
                </c:pt>
                <c:pt idx="66">
                  <c:v>-0.7110873448123984</c:v>
                </c:pt>
                <c:pt idx="67">
                  <c:v>-0.5103500000000001</c:v>
                </c:pt>
                <c:pt idx="68">
                  <c:v>-0.50285</c:v>
                </c:pt>
                <c:pt idx="69">
                  <c:v>-0.51415</c:v>
                </c:pt>
                <c:pt idx="70">
                  <c:v>-0.5204</c:v>
                </c:pt>
                <c:pt idx="71">
                  <c:v>-0.525</c:v>
                </c:pt>
                <c:pt idx="72">
                  <c:v>-0.51675</c:v>
                </c:pt>
                <c:pt idx="73">
                  <c:v>-0.497</c:v>
                </c:pt>
                <c:pt idx="74">
                  <c:v>-0.47505</c:v>
                </c:pt>
                <c:pt idx="75">
                  <c:v>-0.44884999999999997</c:v>
                </c:pt>
                <c:pt idx="76">
                  <c:v>-0.42005</c:v>
                </c:pt>
                <c:pt idx="77">
                  <c:v>-0.3925</c:v>
                </c:pt>
                <c:pt idx="78">
                  <c:v>-0.3677</c:v>
                </c:pt>
                <c:pt idx="79">
                  <c:v>-0.3428</c:v>
                </c:pt>
                <c:pt idx="80">
                  <c:v>-0.31620000000000004</c:v>
                </c:pt>
                <c:pt idx="81">
                  <c:v>-0.29275</c:v>
                </c:pt>
                <c:pt idx="82">
                  <c:v>-0.26639999999999997</c:v>
                </c:pt>
                <c:pt idx="83">
                  <c:v>-0.24280000000000002</c:v>
                </c:pt>
                <c:pt idx="84">
                  <c:v>-0.21555</c:v>
                </c:pt>
                <c:pt idx="85">
                  <c:v>-0.19490000000000002</c:v>
                </c:pt>
                <c:pt idx="86">
                  <c:v>-0.17275000000000001</c:v>
                </c:pt>
                <c:pt idx="87">
                  <c:v>-0.14915</c:v>
                </c:pt>
                <c:pt idx="88">
                  <c:v>-0.13155</c:v>
                </c:pt>
                <c:pt idx="89">
                  <c:v>-0.11365</c:v>
                </c:pt>
                <c:pt idx="90">
                  <c:v>-0.098</c:v>
                </c:pt>
                <c:pt idx="91">
                  <c:v>-0.0825</c:v>
                </c:pt>
                <c:pt idx="92">
                  <c:v>-0.07195</c:v>
                </c:pt>
                <c:pt idx="93">
                  <c:v>-0.058664171739799126</c:v>
                </c:pt>
                <c:pt idx="94">
                  <c:v>-0.03830531689245005</c:v>
                </c:pt>
                <c:pt idx="95">
                  <c:v>-0.0416</c:v>
                </c:pt>
                <c:pt idx="96">
                  <c:v>-0.03622456766982964</c:v>
                </c:pt>
                <c:pt idx="97">
                  <c:v>-0.04435</c:v>
                </c:pt>
                <c:pt idx="98">
                  <c:v>-0.04335</c:v>
                </c:pt>
                <c:pt idx="99">
                  <c:v>-0.052195671600705026</c:v>
                </c:pt>
                <c:pt idx="100">
                  <c:v>-0.054650000000000004</c:v>
                </c:pt>
                <c:pt idx="101">
                  <c:v>-0.0599</c:v>
                </c:pt>
                <c:pt idx="102">
                  <c:v>-0.0625</c:v>
                </c:pt>
                <c:pt idx="103">
                  <c:v>-0.06719601706526493</c:v>
                </c:pt>
                <c:pt idx="104">
                  <c:v>-0.07455</c:v>
                </c:pt>
                <c:pt idx="105">
                  <c:v>-0.0761</c:v>
                </c:pt>
                <c:pt idx="106">
                  <c:v>-0.07735</c:v>
                </c:pt>
                <c:pt idx="107">
                  <c:v>-0.08074999999999999</c:v>
                </c:pt>
                <c:pt idx="108">
                  <c:v>-0.08224999999999999</c:v>
                </c:pt>
                <c:pt idx="109">
                  <c:v>-0.0826</c:v>
                </c:pt>
                <c:pt idx="110">
                  <c:v>-0.08810000000000001</c:v>
                </c:pt>
                <c:pt idx="111">
                  <c:v>-0.0895</c:v>
                </c:pt>
                <c:pt idx="112">
                  <c:v>-0.0877</c:v>
                </c:pt>
                <c:pt idx="113">
                  <c:v>-0.09065000000000001</c:v>
                </c:pt>
                <c:pt idx="114">
                  <c:v>-0.09004999999999999</c:v>
                </c:pt>
                <c:pt idx="115">
                  <c:v>-0.09179999999999999</c:v>
                </c:pt>
                <c:pt idx="116">
                  <c:v>-0.0849</c:v>
                </c:pt>
                <c:pt idx="117">
                  <c:v>-0.0817</c:v>
                </c:pt>
                <c:pt idx="118">
                  <c:v>-0.08775</c:v>
                </c:pt>
                <c:pt idx="119">
                  <c:v>-0.0853</c:v>
                </c:pt>
                <c:pt idx="120">
                  <c:v>-0.08635000000000001</c:v>
                </c:pt>
                <c:pt idx="121">
                  <c:v>-0.08145</c:v>
                </c:pt>
                <c:pt idx="122">
                  <c:v>-0.08325</c:v>
                </c:pt>
                <c:pt idx="123">
                  <c:v>-0.08395</c:v>
                </c:pt>
                <c:pt idx="124">
                  <c:v>-0.07769999999999999</c:v>
                </c:pt>
                <c:pt idx="125">
                  <c:v>-0.07155</c:v>
                </c:pt>
              </c:numCache>
            </c:numRef>
          </c:yVal>
          <c:smooth val="1"/>
        </c:ser>
        <c:ser>
          <c:idx val="12"/>
          <c:order val="5"/>
          <c:tx>
            <c:v>f=304.0Hz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'HumpR7145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1.0943879777455245</c:v>
                </c:pt>
                <c:pt idx="94">
                  <c:v>1.1268867924528299</c:v>
                </c:pt>
                <c:pt idx="95">
                  <c:v>1.159984228350266</c:v>
                </c:pt>
                <c:pt idx="96">
                  <c:v>1.1930333817126269</c:v>
                </c:pt>
                <c:pt idx="97">
                  <c:v>1.2260401548137394</c:v>
                </c:pt>
                <c:pt idx="98">
                  <c:v>1.2599721577164973</c:v>
                </c:pt>
                <c:pt idx="99">
                  <c:v>1.2938195452346393</c:v>
                </c:pt>
                <c:pt idx="100">
                  <c:v>1.3267053701015963</c:v>
                </c:pt>
                <c:pt idx="101">
                  <c:v>1.3596032897919688</c:v>
                </c:pt>
                <c:pt idx="102">
                  <c:v>1.3926402757619736</c:v>
                </c:pt>
                <c:pt idx="103">
                  <c:v>1.426602564102564</c:v>
                </c:pt>
                <c:pt idx="104">
                  <c:v>1.4596698113207545</c:v>
                </c:pt>
                <c:pt idx="105">
                  <c:v>1.4931180454765358</c:v>
                </c:pt>
                <c:pt idx="106">
                  <c:v>1.5267597968069664</c:v>
                </c:pt>
                <c:pt idx="107">
                  <c:v>1.559313014029995</c:v>
                </c:pt>
                <c:pt idx="108">
                  <c:v>1.5932994678277694</c:v>
                </c:pt>
                <c:pt idx="109">
                  <c:v>1.6264816158684081</c:v>
                </c:pt>
                <c:pt idx="110">
                  <c:v>1.659421867440735</c:v>
                </c:pt>
                <c:pt idx="111">
                  <c:v>1.6927128688921138</c:v>
                </c:pt>
                <c:pt idx="112">
                  <c:v>1.7257619738751813</c:v>
                </c:pt>
                <c:pt idx="113">
                  <c:v>1.7593855829704883</c:v>
                </c:pt>
                <c:pt idx="114">
                  <c:v>1.7922593130140296</c:v>
                </c:pt>
                <c:pt idx="115">
                  <c:v>1.8258708272859214</c:v>
                </c:pt>
                <c:pt idx="116">
                  <c:v>1.859016690856313</c:v>
                </c:pt>
                <c:pt idx="117">
                  <c:v>1.8926040154813735</c:v>
                </c:pt>
                <c:pt idx="118">
                  <c:v>1.9253567972907593</c:v>
                </c:pt>
                <c:pt idx="119">
                  <c:v>1.9588413159167872</c:v>
                </c:pt>
                <c:pt idx="120">
                  <c:v>1.9917755200774068</c:v>
                </c:pt>
                <c:pt idx="121">
                  <c:v>2.0247460087082727</c:v>
                </c:pt>
                <c:pt idx="122">
                  <c:v>2.0582063376874693</c:v>
                </c:pt>
                <c:pt idx="123">
                  <c:v>2.0922230285437826</c:v>
                </c:pt>
                <c:pt idx="124">
                  <c:v>2.125036284470246</c:v>
                </c:pt>
              </c:numCache>
            </c:numRef>
          </c:xVal>
          <c:yVal>
            <c:numRef>
              <c:f>'HumpR7145 (mean)'!$E$6:$E$131</c:f>
              <c:numCache>
                <c:ptCount val="126"/>
                <c:pt idx="0">
                  <c:v>-0.01635</c:v>
                </c:pt>
                <c:pt idx="1">
                  <c:v>-0.0137</c:v>
                </c:pt>
                <c:pt idx="2">
                  <c:v>-0.0118</c:v>
                </c:pt>
                <c:pt idx="3">
                  <c:v>-0.008799999999999999</c:v>
                </c:pt>
                <c:pt idx="4">
                  <c:v>-0.00465</c:v>
                </c:pt>
                <c:pt idx="5">
                  <c:v>0.00245</c:v>
                </c:pt>
                <c:pt idx="6">
                  <c:v>0.00615</c:v>
                </c:pt>
                <c:pt idx="7">
                  <c:v>0.01075</c:v>
                </c:pt>
                <c:pt idx="8">
                  <c:v>0.0162</c:v>
                </c:pt>
                <c:pt idx="9">
                  <c:v>0.0232</c:v>
                </c:pt>
                <c:pt idx="10">
                  <c:v>0.0304</c:v>
                </c:pt>
                <c:pt idx="11">
                  <c:v>0.0398</c:v>
                </c:pt>
                <c:pt idx="12">
                  <c:v>0.05115</c:v>
                </c:pt>
                <c:pt idx="13">
                  <c:v>0.06395</c:v>
                </c:pt>
                <c:pt idx="14">
                  <c:v>0.07944999999999999</c:v>
                </c:pt>
                <c:pt idx="15">
                  <c:v>0.09775</c:v>
                </c:pt>
                <c:pt idx="16">
                  <c:v>0.11785</c:v>
                </c:pt>
                <c:pt idx="17">
                  <c:v>0.14325</c:v>
                </c:pt>
                <c:pt idx="18">
                  <c:v>0.173</c:v>
                </c:pt>
                <c:pt idx="19">
                  <c:v>0.22349999999999998</c:v>
                </c:pt>
                <c:pt idx="20">
                  <c:v>0.24054999999999999</c:v>
                </c:pt>
                <c:pt idx="21">
                  <c:v>0.2598</c:v>
                </c:pt>
                <c:pt idx="22">
                  <c:v>0.28055</c:v>
                </c:pt>
                <c:pt idx="23">
                  <c:v>0.2965</c:v>
                </c:pt>
                <c:pt idx="24">
                  <c:v>0.30095</c:v>
                </c:pt>
                <c:pt idx="25">
                  <c:v>0.2888</c:v>
                </c:pt>
                <c:pt idx="26">
                  <c:v>0.2511</c:v>
                </c:pt>
                <c:pt idx="27">
                  <c:v>0.17895</c:v>
                </c:pt>
                <c:pt idx="28">
                  <c:v>0.0685</c:v>
                </c:pt>
                <c:pt idx="29">
                  <c:v>-0.0645</c:v>
                </c:pt>
                <c:pt idx="30">
                  <c:v>-0.1754</c:v>
                </c:pt>
                <c:pt idx="31">
                  <c:v>-0.25505</c:v>
                </c:pt>
                <c:pt idx="32">
                  <c:v>-0.39415</c:v>
                </c:pt>
                <c:pt idx="33">
                  <c:v>-0.4736</c:v>
                </c:pt>
                <c:pt idx="34">
                  <c:v>-0.5276</c:v>
                </c:pt>
                <c:pt idx="35">
                  <c:v>-0.5726</c:v>
                </c:pt>
                <c:pt idx="36">
                  <c:v>-0.60925</c:v>
                </c:pt>
                <c:pt idx="37">
                  <c:v>-0.63495</c:v>
                </c:pt>
                <c:pt idx="38">
                  <c:v>-0.65605</c:v>
                </c:pt>
                <c:pt idx="39">
                  <c:v>-0.67605</c:v>
                </c:pt>
                <c:pt idx="40">
                  <c:v>-0.69535</c:v>
                </c:pt>
                <c:pt idx="41">
                  <c:v>-0.70955</c:v>
                </c:pt>
                <c:pt idx="42">
                  <c:v>-0.72695</c:v>
                </c:pt>
                <c:pt idx="43">
                  <c:v>-0.74215</c:v>
                </c:pt>
                <c:pt idx="44">
                  <c:v>-0.7588</c:v>
                </c:pt>
                <c:pt idx="45">
                  <c:v>-0.77805</c:v>
                </c:pt>
                <c:pt idx="46">
                  <c:v>-0.7814</c:v>
                </c:pt>
                <c:pt idx="47">
                  <c:v>-0.8045</c:v>
                </c:pt>
                <c:pt idx="48">
                  <c:v>-0.817</c:v>
                </c:pt>
                <c:pt idx="49">
                  <c:v>-0.83025</c:v>
                </c:pt>
                <c:pt idx="50">
                  <c:v>-0.84745</c:v>
                </c:pt>
                <c:pt idx="51">
                  <c:v>-0.8613500000000001</c:v>
                </c:pt>
                <c:pt idx="52">
                  <c:v>-0.87155</c:v>
                </c:pt>
                <c:pt idx="53">
                  <c:v>-0.8804</c:v>
                </c:pt>
                <c:pt idx="54">
                  <c:v>-0.9114</c:v>
                </c:pt>
                <c:pt idx="55">
                  <c:v>-0.90295</c:v>
                </c:pt>
                <c:pt idx="56">
                  <c:v>-0.8926499999999999</c:v>
                </c:pt>
                <c:pt idx="57">
                  <c:v>-0.8975</c:v>
                </c:pt>
                <c:pt idx="58">
                  <c:v>-0.90015</c:v>
                </c:pt>
                <c:pt idx="59">
                  <c:v>-0.90645</c:v>
                </c:pt>
                <c:pt idx="60">
                  <c:v>-0.90615</c:v>
                </c:pt>
                <c:pt idx="61">
                  <c:v>-0.9038999999999999</c:v>
                </c:pt>
                <c:pt idx="62">
                  <c:v>-0.8954</c:v>
                </c:pt>
                <c:pt idx="63">
                  <c:v>-0.88005</c:v>
                </c:pt>
                <c:pt idx="64">
                  <c:v>-0.8726</c:v>
                </c:pt>
                <c:pt idx="65">
                  <c:v>-0.82405</c:v>
                </c:pt>
                <c:pt idx="66">
                  <c:v>-0.7292776642654084</c:v>
                </c:pt>
                <c:pt idx="67">
                  <c:v>-0.49605</c:v>
                </c:pt>
                <c:pt idx="68">
                  <c:v>-0.48719999999999997</c:v>
                </c:pt>
                <c:pt idx="69">
                  <c:v>-0.49265000000000003</c:v>
                </c:pt>
                <c:pt idx="70">
                  <c:v>-0.49865</c:v>
                </c:pt>
                <c:pt idx="71">
                  <c:v>-0.50145</c:v>
                </c:pt>
                <c:pt idx="72">
                  <c:v>-0.4948</c:v>
                </c:pt>
                <c:pt idx="73">
                  <c:v>-0.48214999999999997</c:v>
                </c:pt>
                <c:pt idx="74">
                  <c:v>-0.46240000000000003</c:v>
                </c:pt>
                <c:pt idx="75">
                  <c:v>-0.4415</c:v>
                </c:pt>
                <c:pt idx="76">
                  <c:v>-0.41759999999999997</c:v>
                </c:pt>
                <c:pt idx="77">
                  <c:v>-0.39805</c:v>
                </c:pt>
                <c:pt idx="78">
                  <c:v>-0.3728</c:v>
                </c:pt>
                <c:pt idx="79">
                  <c:v>-0.35055000000000003</c:v>
                </c:pt>
                <c:pt idx="80">
                  <c:v>-0.3261</c:v>
                </c:pt>
                <c:pt idx="81">
                  <c:v>-0.30425</c:v>
                </c:pt>
                <c:pt idx="82">
                  <c:v>-0.27654999999999996</c:v>
                </c:pt>
                <c:pt idx="83">
                  <c:v>-0.25365000000000004</c:v>
                </c:pt>
                <c:pt idx="84">
                  <c:v>-0.2284</c:v>
                </c:pt>
                <c:pt idx="85">
                  <c:v>-0.20784999999999998</c:v>
                </c:pt>
                <c:pt idx="86">
                  <c:v>-0.18605</c:v>
                </c:pt>
                <c:pt idx="87">
                  <c:v>-0.1639</c:v>
                </c:pt>
                <c:pt idx="88">
                  <c:v>-0.14634999999999998</c:v>
                </c:pt>
                <c:pt idx="89">
                  <c:v>-0.12840000000000001</c:v>
                </c:pt>
                <c:pt idx="90">
                  <c:v>-0.1104</c:v>
                </c:pt>
                <c:pt idx="91">
                  <c:v>-0.09245</c:v>
                </c:pt>
                <c:pt idx="92">
                  <c:v>-0.0839</c:v>
                </c:pt>
                <c:pt idx="93">
                  <c:v>-0.06068370965251022</c:v>
                </c:pt>
                <c:pt idx="94">
                  <c:v>-0.048350000000000004</c:v>
                </c:pt>
                <c:pt idx="95">
                  <c:v>-0.025645120030475862</c:v>
                </c:pt>
                <c:pt idx="96">
                  <c:v>-0.0471</c:v>
                </c:pt>
                <c:pt idx="97">
                  <c:v>-0.0485</c:v>
                </c:pt>
                <c:pt idx="98">
                  <c:v>-0.055151815168250407</c:v>
                </c:pt>
                <c:pt idx="99">
                  <c:v>-0.056400000000000006</c:v>
                </c:pt>
                <c:pt idx="100">
                  <c:v>-0.0613</c:v>
                </c:pt>
                <c:pt idx="101">
                  <c:v>-0.06620000000000001</c:v>
                </c:pt>
                <c:pt idx="102">
                  <c:v>-0.07243067781617078</c:v>
                </c:pt>
                <c:pt idx="103">
                  <c:v>-0.07425</c:v>
                </c:pt>
                <c:pt idx="104">
                  <c:v>-0.07765</c:v>
                </c:pt>
                <c:pt idx="105">
                  <c:v>-0.08005</c:v>
                </c:pt>
                <c:pt idx="106">
                  <c:v>-0.08225</c:v>
                </c:pt>
                <c:pt idx="107">
                  <c:v>-0.08360000000000001</c:v>
                </c:pt>
                <c:pt idx="108">
                  <c:v>-0.086</c:v>
                </c:pt>
                <c:pt idx="109">
                  <c:v>-0.08785</c:v>
                </c:pt>
                <c:pt idx="110">
                  <c:v>-0.08845</c:v>
                </c:pt>
                <c:pt idx="111">
                  <c:v>-0.0892</c:v>
                </c:pt>
                <c:pt idx="112">
                  <c:v>-0.08979999999999999</c:v>
                </c:pt>
                <c:pt idx="113">
                  <c:v>-0.0897</c:v>
                </c:pt>
                <c:pt idx="114">
                  <c:v>-0.09025</c:v>
                </c:pt>
                <c:pt idx="115">
                  <c:v>-0.08785000000000001</c:v>
                </c:pt>
                <c:pt idx="116">
                  <c:v>-0.0877</c:v>
                </c:pt>
                <c:pt idx="117">
                  <c:v>-0.08835000000000001</c:v>
                </c:pt>
                <c:pt idx="118">
                  <c:v>-0.08685</c:v>
                </c:pt>
                <c:pt idx="119">
                  <c:v>-0.0862</c:v>
                </c:pt>
                <c:pt idx="120">
                  <c:v>-0.08515</c:v>
                </c:pt>
                <c:pt idx="121">
                  <c:v>-0.08185</c:v>
                </c:pt>
                <c:pt idx="122">
                  <c:v>-0.07875</c:v>
                </c:pt>
                <c:pt idx="123">
                  <c:v>-0.07635</c:v>
                </c:pt>
                <c:pt idx="124">
                  <c:v>-0.0726</c:v>
                </c:pt>
              </c:numCache>
            </c:numRef>
          </c:yVal>
          <c:smooth val="1"/>
        </c:ser>
        <c:ser>
          <c:idx val="2"/>
          <c:order val="6"/>
          <c:tx>
            <c:v>f=360.1Hz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'HumpR7165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'HumpR7165 (mean)'!$E$6:$E$131</c:f>
              <c:numCache>
                <c:ptCount val="126"/>
                <c:pt idx="0">
                  <c:v>-0.019450000000000002</c:v>
                </c:pt>
                <c:pt idx="1">
                  <c:v>-0.01685</c:v>
                </c:pt>
                <c:pt idx="2">
                  <c:v>-0.0152</c:v>
                </c:pt>
                <c:pt idx="3">
                  <c:v>-0.012299999999999998</c:v>
                </c:pt>
                <c:pt idx="4">
                  <c:v>-0.00785</c:v>
                </c:pt>
                <c:pt idx="5">
                  <c:v>-0.0003</c:v>
                </c:pt>
                <c:pt idx="6">
                  <c:v>0.00285</c:v>
                </c:pt>
                <c:pt idx="7">
                  <c:v>0.0078</c:v>
                </c:pt>
                <c:pt idx="8">
                  <c:v>0.01315</c:v>
                </c:pt>
                <c:pt idx="9">
                  <c:v>0.0203</c:v>
                </c:pt>
                <c:pt idx="10">
                  <c:v>0.027450000000000002</c:v>
                </c:pt>
                <c:pt idx="11">
                  <c:v>0.03715</c:v>
                </c:pt>
                <c:pt idx="12">
                  <c:v>0.0482</c:v>
                </c:pt>
                <c:pt idx="13">
                  <c:v>0.06105</c:v>
                </c:pt>
                <c:pt idx="14">
                  <c:v>0.0769</c:v>
                </c:pt>
                <c:pt idx="15">
                  <c:v>0.09515000000000001</c:v>
                </c:pt>
                <c:pt idx="16">
                  <c:v>0.11515</c:v>
                </c:pt>
                <c:pt idx="17">
                  <c:v>0.1407</c:v>
                </c:pt>
                <c:pt idx="18">
                  <c:v>0.17025</c:v>
                </c:pt>
                <c:pt idx="19">
                  <c:v>0.21965</c:v>
                </c:pt>
                <c:pt idx="20">
                  <c:v>0.23715</c:v>
                </c:pt>
                <c:pt idx="21">
                  <c:v>0.25634999999999997</c:v>
                </c:pt>
                <c:pt idx="22">
                  <c:v>0.27595000000000003</c:v>
                </c:pt>
                <c:pt idx="23">
                  <c:v>0.29215</c:v>
                </c:pt>
                <c:pt idx="24">
                  <c:v>0.2958</c:v>
                </c:pt>
                <c:pt idx="25">
                  <c:v>0.28459999999999996</c:v>
                </c:pt>
                <c:pt idx="26">
                  <c:v>0.24814999999999998</c:v>
                </c:pt>
                <c:pt idx="27">
                  <c:v>0.1752</c:v>
                </c:pt>
                <c:pt idx="28">
                  <c:v>0.06559999999999999</c:v>
                </c:pt>
                <c:pt idx="29">
                  <c:v>-0.0676</c:v>
                </c:pt>
                <c:pt idx="30">
                  <c:v>-0.1782</c:v>
                </c:pt>
                <c:pt idx="31">
                  <c:v>-0.258</c:v>
                </c:pt>
                <c:pt idx="32">
                  <c:v>-0.39654999999999996</c:v>
                </c:pt>
                <c:pt idx="33">
                  <c:v>-0.476</c:v>
                </c:pt>
                <c:pt idx="34">
                  <c:v>-0.52905</c:v>
                </c:pt>
                <c:pt idx="35">
                  <c:v>-0.5741</c:v>
                </c:pt>
                <c:pt idx="36">
                  <c:v>-0.6093999999999999</c:v>
                </c:pt>
                <c:pt idx="37">
                  <c:v>-0.6354500000000001</c:v>
                </c:pt>
                <c:pt idx="38">
                  <c:v>-0.6556500000000001</c:v>
                </c:pt>
                <c:pt idx="39">
                  <c:v>-0.6757</c:v>
                </c:pt>
                <c:pt idx="40">
                  <c:v>-0.69455</c:v>
                </c:pt>
                <c:pt idx="41">
                  <c:v>-0.70835</c:v>
                </c:pt>
                <c:pt idx="42">
                  <c:v>-0.7252000000000001</c:v>
                </c:pt>
                <c:pt idx="43">
                  <c:v>-0.74045</c:v>
                </c:pt>
                <c:pt idx="44">
                  <c:v>-0.7565999999999999</c:v>
                </c:pt>
                <c:pt idx="45">
                  <c:v>-0.7759499999999999</c:v>
                </c:pt>
                <c:pt idx="46">
                  <c:v>-0.77825</c:v>
                </c:pt>
                <c:pt idx="47">
                  <c:v>-0.8002</c:v>
                </c:pt>
                <c:pt idx="48">
                  <c:v>-0.81265</c:v>
                </c:pt>
                <c:pt idx="49">
                  <c:v>-0.82545</c:v>
                </c:pt>
                <c:pt idx="50">
                  <c:v>-0.8419</c:v>
                </c:pt>
                <c:pt idx="51">
                  <c:v>-0.8553999999999999</c:v>
                </c:pt>
                <c:pt idx="52">
                  <c:v>-0.86455</c:v>
                </c:pt>
                <c:pt idx="53">
                  <c:v>-0.8735999999999999</c:v>
                </c:pt>
                <c:pt idx="54">
                  <c:v>-0.9035</c:v>
                </c:pt>
                <c:pt idx="55">
                  <c:v>-0.895</c:v>
                </c:pt>
                <c:pt idx="56">
                  <c:v>-0.88425</c:v>
                </c:pt>
                <c:pt idx="57">
                  <c:v>-0.88805</c:v>
                </c:pt>
                <c:pt idx="58">
                  <c:v>-0.8902</c:v>
                </c:pt>
                <c:pt idx="59">
                  <c:v>-0.8954</c:v>
                </c:pt>
                <c:pt idx="60">
                  <c:v>-0.89345</c:v>
                </c:pt>
                <c:pt idx="61">
                  <c:v>-0.8897999999999999</c:v>
                </c:pt>
                <c:pt idx="62">
                  <c:v>-0.8793</c:v>
                </c:pt>
                <c:pt idx="63">
                  <c:v>-0.86195</c:v>
                </c:pt>
                <c:pt idx="64">
                  <c:v>-0.8513</c:v>
                </c:pt>
                <c:pt idx="65">
                  <c:v>-0.80005</c:v>
                </c:pt>
                <c:pt idx="66">
                  <c:v>-0.6731138428288022</c:v>
                </c:pt>
                <c:pt idx="67">
                  <c:v>-0.47135</c:v>
                </c:pt>
                <c:pt idx="68">
                  <c:v>-0.4625</c:v>
                </c:pt>
                <c:pt idx="69">
                  <c:v>-0.46655</c:v>
                </c:pt>
                <c:pt idx="70">
                  <c:v>-0.4765</c:v>
                </c:pt>
                <c:pt idx="71">
                  <c:v>-0.48065</c:v>
                </c:pt>
                <c:pt idx="72">
                  <c:v>-0.48260000000000003</c:v>
                </c:pt>
                <c:pt idx="73">
                  <c:v>-0.47815</c:v>
                </c:pt>
                <c:pt idx="74">
                  <c:v>-0.46840000000000004</c:v>
                </c:pt>
                <c:pt idx="75">
                  <c:v>-0.45720000000000005</c:v>
                </c:pt>
                <c:pt idx="76">
                  <c:v>-0.44320000000000004</c:v>
                </c:pt>
                <c:pt idx="77">
                  <c:v>-0.42869999999999997</c:v>
                </c:pt>
                <c:pt idx="78">
                  <c:v>-0.4083</c:v>
                </c:pt>
                <c:pt idx="79">
                  <c:v>-0.38885000000000003</c:v>
                </c:pt>
                <c:pt idx="80">
                  <c:v>-0.3664</c:v>
                </c:pt>
                <c:pt idx="81">
                  <c:v>-0.3444</c:v>
                </c:pt>
                <c:pt idx="82">
                  <c:v>-0.31930000000000003</c:v>
                </c:pt>
                <c:pt idx="83">
                  <c:v>-0.29684999999999995</c:v>
                </c:pt>
                <c:pt idx="84">
                  <c:v>-0.27385000000000004</c:v>
                </c:pt>
                <c:pt idx="85">
                  <c:v>-0.25075000000000003</c:v>
                </c:pt>
                <c:pt idx="86">
                  <c:v>-0.22949999999999998</c:v>
                </c:pt>
                <c:pt idx="87">
                  <c:v>-0.2085</c:v>
                </c:pt>
                <c:pt idx="88">
                  <c:v>-0.18545</c:v>
                </c:pt>
                <c:pt idx="89">
                  <c:v>-0.16535</c:v>
                </c:pt>
                <c:pt idx="90">
                  <c:v>-0.14400000000000002</c:v>
                </c:pt>
                <c:pt idx="91">
                  <c:v>-0.1241</c:v>
                </c:pt>
                <c:pt idx="92">
                  <c:v>-0.1135</c:v>
                </c:pt>
                <c:pt idx="93">
                  <c:v>-0.10980315847821448</c:v>
                </c:pt>
                <c:pt idx="94">
                  <c:v>-0.06665048394096817</c:v>
                </c:pt>
                <c:pt idx="95">
                  <c:v>-0.06035</c:v>
                </c:pt>
                <c:pt idx="96">
                  <c:v>-0.049407606735747865</c:v>
                </c:pt>
                <c:pt idx="97">
                  <c:v>-0.05425</c:v>
                </c:pt>
                <c:pt idx="98">
                  <c:v>-0.05425</c:v>
                </c:pt>
                <c:pt idx="99">
                  <c:v>-0.05505025002787538</c:v>
                </c:pt>
                <c:pt idx="100">
                  <c:v>-0.05995</c:v>
                </c:pt>
                <c:pt idx="101">
                  <c:v>-0.06395</c:v>
                </c:pt>
                <c:pt idx="102">
                  <c:v>-0.06845000000000001</c:v>
                </c:pt>
                <c:pt idx="103">
                  <c:v>-0.06761880026255011</c:v>
                </c:pt>
                <c:pt idx="104">
                  <c:v>-0.07665</c:v>
                </c:pt>
                <c:pt idx="105">
                  <c:v>-0.07985</c:v>
                </c:pt>
                <c:pt idx="106">
                  <c:v>-0.08255</c:v>
                </c:pt>
                <c:pt idx="107">
                  <c:v>-0.08505</c:v>
                </c:pt>
                <c:pt idx="108">
                  <c:v>-0.0865</c:v>
                </c:pt>
                <c:pt idx="109">
                  <c:v>-0.08860000000000001</c:v>
                </c:pt>
                <c:pt idx="110">
                  <c:v>-0.09054999999999999</c:v>
                </c:pt>
                <c:pt idx="111">
                  <c:v>-0.09215000000000001</c:v>
                </c:pt>
                <c:pt idx="112">
                  <c:v>-0.09215</c:v>
                </c:pt>
                <c:pt idx="113">
                  <c:v>-0.09295</c:v>
                </c:pt>
                <c:pt idx="114">
                  <c:v>-0.0927</c:v>
                </c:pt>
                <c:pt idx="115">
                  <c:v>-0.09275</c:v>
                </c:pt>
                <c:pt idx="116">
                  <c:v>-0.09104999999999999</c:v>
                </c:pt>
                <c:pt idx="117">
                  <c:v>-0.09045</c:v>
                </c:pt>
                <c:pt idx="118">
                  <c:v>-0.09075</c:v>
                </c:pt>
                <c:pt idx="119">
                  <c:v>-0.08990000000000001</c:v>
                </c:pt>
                <c:pt idx="120">
                  <c:v>-0.0887</c:v>
                </c:pt>
                <c:pt idx="121">
                  <c:v>-0.08805</c:v>
                </c:pt>
                <c:pt idx="122">
                  <c:v>-0.0851</c:v>
                </c:pt>
                <c:pt idx="123">
                  <c:v>-0.08195</c:v>
                </c:pt>
                <c:pt idx="124">
                  <c:v>-0.0796</c:v>
                </c:pt>
                <c:pt idx="125">
                  <c:v>-0.07555</c:v>
                </c:pt>
              </c:numCache>
            </c:numRef>
          </c:yVal>
          <c:smooth val="1"/>
        </c:ser>
        <c:ser>
          <c:idx val="13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'Slot location'!$A$4:$A$5</c:f>
              <c:numCach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'Slot location'!$B$4:$B$5</c:f>
              <c:numCache>
                <c:ptCount val="2"/>
                <c:pt idx="0">
                  <c:v>-1</c:v>
                </c:pt>
                <c:pt idx="1">
                  <c:v>0.5</c:v>
                </c:pt>
              </c:numCache>
            </c:numRef>
          </c:yVal>
          <c:smooth val="1"/>
        </c:ser>
        <c:axId val="64359119"/>
        <c:axId val="42361160"/>
      </c:scatterChart>
      <c:valAx>
        <c:axId val="64359119"/>
        <c:scaling>
          <c:orientation val="minMax"/>
          <c:max val="2.2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261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2361160"/>
        <c:crossesAt val="0.5"/>
        <c:crossBetween val="midCat"/>
        <c:dispUnits/>
        <c:majorUnit val="0.5"/>
      </c:valAx>
      <c:valAx>
        <c:axId val="42361160"/>
        <c:scaling>
          <c:orientation val="maxMin"/>
          <c:max val="0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26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14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4359119"/>
        <c:crossesAt val="-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12275"/>
          <c:y val="0.1185"/>
          <c:w val="0.2185"/>
          <c:h val="0.3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725"/>
          <c:w val="0.94625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HumpR7065!$B$123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HumpR7065!$C$4:$V$4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HumpR7065!$C$123:$V$123</c:f>
              <c:numCache>
                <c:ptCount val="20"/>
                <c:pt idx="0">
                  <c:v>0.10838400000000001</c:v>
                </c:pt>
                <c:pt idx="1">
                  <c:v>-0.12972499999999998</c:v>
                </c:pt>
                <c:pt idx="2">
                  <c:v>0.07048199999999999</c:v>
                </c:pt>
                <c:pt idx="3">
                  <c:v>0.109909</c:v>
                </c:pt>
                <c:pt idx="4">
                  <c:v>0.127001</c:v>
                </c:pt>
                <c:pt idx="5">
                  <c:v>0.1540145</c:v>
                </c:pt>
                <c:pt idx="6">
                  <c:v>0.194587</c:v>
                </c:pt>
                <c:pt idx="7">
                  <c:v>0.220888</c:v>
                </c:pt>
                <c:pt idx="8">
                  <c:v>0.2344395</c:v>
                </c:pt>
                <c:pt idx="9">
                  <c:v>0.22532000000000002</c:v>
                </c:pt>
                <c:pt idx="10">
                  <c:v>0.179553</c:v>
                </c:pt>
                <c:pt idx="11">
                  <c:v>0.086534</c:v>
                </c:pt>
                <c:pt idx="12">
                  <c:v>-0.0163455</c:v>
                </c:pt>
                <c:pt idx="13">
                  <c:v>-0.25710849999999996</c:v>
                </c:pt>
                <c:pt idx="14">
                  <c:v>-0.3185945</c:v>
                </c:pt>
                <c:pt idx="15">
                  <c:v>-0.154193</c:v>
                </c:pt>
                <c:pt idx="16">
                  <c:v>0.1065305</c:v>
                </c:pt>
                <c:pt idx="17">
                  <c:v>0.1592815</c:v>
                </c:pt>
                <c:pt idx="18">
                  <c:v>0.08973149999999999</c:v>
                </c:pt>
                <c:pt idx="19">
                  <c:v>0.0105655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HumpR7065!$B$6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HumpR7065!$C$4:$V$4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HumpR7065!$C$6:$V$6</c:f>
              <c:numCache>
                <c:ptCount val="20"/>
                <c:pt idx="0">
                  <c:v>0.536948</c:v>
                </c:pt>
                <c:pt idx="1">
                  <c:v>0.028666</c:v>
                </c:pt>
                <c:pt idx="2">
                  <c:v>-0.06999</c:v>
                </c:pt>
                <c:pt idx="3">
                  <c:v>-0.271377</c:v>
                </c:pt>
                <c:pt idx="4">
                  <c:v>-0.265752</c:v>
                </c:pt>
                <c:pt idx="5">
                  <c:v>-0.064129</c:v>
                </c:pt>
                <c:pt idx="6">
                  <c:v>0.00587</c:v>
                </c:pt>
                <c:pt idx="7">
                  <c:v>0.061539</c:v>
                </c:pt>
                <c:pt idx="8">
                  <c:v>0.111709</c:v>
                </c:pt>
                <c:pt idx="9">
                  <c:v>0.150732</c:v>
                </c:pt>
                <c:pt idx="10">
                  <c:v>0.182563</c:v>
                </c:pt>
                <c:pt idx="11">
                  <c:v>0.197647</c:v>
                </c:pt>
                <c:pt idx="12">
                  <c:v>0.189667</c:v>
                </c:pt>
                <c:pt idx="13">
                  <c:v>0.103176</c:v>
                </c:pt>
                <c:pt idx="14">
                  <c:v>-0.0398</c:v>
                </c:pt>
                <c:pt idx="15">
                  <c:v>-0.159415</c:v>
                </c:pt>
                <c:pt idx="16">
                  <c:v>-0.240274</c:v>
                </c:pt>
                <c:pt idx="17">
                  <c:v>-0.155491</c:v>
                </c:pt>
                <c:pt idx="18">
                  <c:v>0.083541</c:v>
                </c:pt>
                <c:pt idx="19">
                  <c:v>0.067604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HumpR7065!$B$45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HumpR7065!$C$4:$V$4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HumpR7065!$C$45:$V$45</c:f>
              <c:numCache>
                <c:ptCount val="20"/>
                <c:pt idx="0">
                  <c:v>0.1323495</c:v>
                </c:pt>
                <c:pt idx="1">
                  <c:v>0.14642650000000001</c:v>
                </c:pt>
                <c:pt idx="2">
                  <c:v>-0.0566805</c:v>
                </c:pt>
                <c:pt idx="3">
                  <c:v>-0.0762765</c:v>
                </c:pt>
                <c:pt idx="4">
                  <c:v>-0.09782099999999999</c:v>
                </c:pt>
                <c:pt idx="5">
                  <c:v>-0.1481095</c:v>
                </c:pt>
                <c:pt idx="6">
                  <c:v>-0.2197935</c:v>
                </c:pt>
                <c:pt idx="7">
                  <c:v>-0.274831</c:v>
                </c:pt>
                <c:pt idx="8">
                  <c:v>-0.292747</c:v>
                </c:pt>
                <c:pt idx="9">
                  <c:v>-0.2433225</c:v>
                </c:pt>
                <c:pt idx="10">
                  <c:v>-0.11648</c:v>
                </c:pt>
                <c:pt idx="11">
                  <c:v>0.0481255</c:v>
                </c:pt>
                <c:pt idx="12">
                  <c:v>0.1499465</c:v>
                </c:pt>
                <c:pt idx="13">
                  <c:v>0.217059</c:v>
                </c:pt>
                <c:pt idx="14">
                  <c:v>0.154789</c:v>
                </c:pt>
                <c:pt idx="15">
                  <c:v>0.0784565</c:v>
                </c:pt>
                <c:pt idx="16">
                  <c:v>-0.006529</c:v>
                </c:pt>
                <c:pt idx="17">
                  <c:v>-0.09906999999999999</c:v>
                </c:pt>
                <c:pt idx="18">
                  <c:v>-0.144553</c:v>
                </c:pt>
                <c:pt idx="19">
                  <c:v>0.00028200000000000013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HumpR7065!$B$84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HumpR7065!$C$4:$V$4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HumpR7065!$C$84:$V$84</c:f>
              <c:numCache>
                <c:ptCount val="20"/>
                <c:pt idx="0">
                  <c:v>-0.727922</c:v>
                </c:pt>
                <c:pt idx="1">
                  <c:v>-0.020518</c:v>
                </c:pt>
                <c:pt idx="2">
                  <c:v>0.097219</c:v>
                </c:pt>
                <c:pt idx="3">
                  <c:v>0.162483</c:v>
                </c:pt>
                <c:pt idx="4">
                  <c:v>0.180969</c:v>
                </c:pt>
                <c:pt idx="5">
                  <c:v>0.118465</c:v>
                </c:pt>
                <c:pt idx="6">
                  <c:v>0.073308</c:v>
                </c:pt>
                <c:pt idx="7">
                  <c:v>0.011906</c:v>
                </c:pt>
                <c:pt idx="8">
                  <c:v>-0.075688</c:v>
                </c:pt>
                <c:pt idx="9">
                  <c:v>-0.167936</c:v>
                </c:pt>
                <c:pt idx="10">
                  <c:v>-0.262453</c:v>
                </c:pt>
                <c:pt idx="11">
                  <c:v>-0.316957</c:v>
                </c:pt>
                <c:pt idx="12">
                  <c:v>-0.301586</c:v>
                </c:pt>
                <c:pt idx="13">
                  <c:v>-0.05995</c:v>
                </c:pt>
                <c:pt idx="14">
                  <c:v>0.187523</c:v>
                </c:pt>
                <c:pt idx="15">
                  <c:v>0.224998</c:v>
                </c:pt>
                <c:pt idx="16">
                  <c:v>0.160654</c:v>
                </c:pt>
                <c:pt idx="17">
                  <c:v>0.071988</c:v>
                </c:pt>
                <c:pt idx="18">
                  <c:v>-0.017308</c:v>
                </c:pt>
                <c:pt idx="19">
                  <c:v>-0.080716</c:v>
                </c:pt>
              </c:numCache>
            </c:numRef>
          </c:yVal>
          <c:smooth val="1"/>
        </c:ser>
        <c:axId val="63710681"/>
        <c:axId val="36525218"/>
      </c:scatterChart>
      <c:valAx>
        <c:axId val="63710681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6525218"/>
        <c:crossesAt val="-0.4"/>
        <c:crossBetween val="midCat"/>
        <c:dispUnits/>
        <c:majorUnit val="0.2"/>
      </c:valAx>
      <c:valAx>
        <c:axId val="36525218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371068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15125"/>
          <c:w val="0.159"/>
          <c:h val="0.18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3925"/>
        </c:manualLayout>
      </c:layout>
      <c:scatterChart>
        <c:scatterStyle val="smoothMarker"/>
        <c:varyColors val="0"/>
        <c:ser>
          <c:idx val="4"/>
          <c:order val="0"/>
          <c:tx>
            <c:v>Baseline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'HumpR7020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'HumpR7020 (mean)'!$E$6:$E$131</c:f>
              <c:numCache>
                <c:ptCount val="126"/>
                <c:pt idx="0">
                  <c:v>-0.022350000000000002</c:v>
                </c:pt>
                <c:pt idx="1">
                  <c:v>-0.01915</c:v>
                </c:pt>
                <c:pt idx="2">
                  <c:v>-0.01645</c:v>
                </c:pt>
                <c:pt idx="3">
                  <c:v>-0.01375</c:v>
                </c:pt>
                <c:pt idx="4">
                  <c:v>-0.009</c:v>
                </c:pt>
                <c:pt idx="5">
                  <c:v>-0.0017000000000000001</c:v>
                </c:pt>
                <c:pt idx="6">
                  <c:v>0.00115</c:v>
                </c:pt>
                <c:pt idx="7">
                  <c:v>0.00665</c:v>
                </c:pt>
                <c:pt idx="8">
                  <c:v>0.012650000000000002</c:v>
                </c:pt>
                <c:pt idx="9">
                  <c:v>0.019049999999999997</c:v>
                </c:pt>
                <c:pt idx="10">
                  <c:v>0.0271</c:v>
                </c:pt>
                <c:pt idx="11">
                  <c:v>0.03695</c:v>
                </c:pt>
                <c:pt idx="12">
                  <c:v>0.047799999999999995</c:v>
                </c:pt>
                <c:pt idx="13">
                  <c:v>0.061200000000000004</c:v>
                </c:pt>
                <c:pt idx="14">
                  <c:v>0.07685</c:v>
                </c:pt>
                <c:pt idx="15">
                  <c:v>0.09515</c:v>
                </c:pt>
                <c:pt idx="16">
                  <c:v>0.11535</c:v>
                </c:pt>
                <c:pt idx="17">
                  <c:v>0.14045000000000002</c:v>
                </c:pt>
                <c:pt idx="18">
                  <c:v>0.1706</c:v>
                </c:pt>
                <c:pt idx="19">
                  <c:v>0.21989999999999998</c:v>
                </c:pt>
                <c:pt idx="20">
                  <c:v>0.2369</c:v>
                </c:pt>
                <c:pt idx="21">
                  <c:v>0.2566</c:v>
                </c:pt>
                <c:pt idx="22">
                  <c:v>0.2763</c:v>
                </c:pt>
                <c:pt idx="23">
                  <c:v>0.29215</c:v>
                </c:pt>
                <c:pt idx="24">
                  <c:v>0.29615</c:v>
                </c:pt>
                <c:pt idx="25">
                  <c:v>0.28459999999999996</c:v>
                </c:pt>
                <c:pt idx="26">
                  <c:v>0.248</c:v>
                </c:pt>
                <c:pt idx="27">
                  <c:v>0.17625</c:v>
                </c:pt>
                <c:pt idx="28">
                  <c:v>0.06625</c:v>
                </c:pt>
                <c:pt idx="29">
                  <c:v>-0.0665</c:v>
                </c:pt>
                <c:pt idx="30">
                  <c:v>-0.17745</c:v>
                </c:pt>
                <c:pt idx="31">
                  <c:v>-0.25755</c:v>
                </c:pt>
                <c:pt idx="32">
                  <c:v>-0.39580000000000004</c:v>
                </c:pt>
                <c:pt idx="33">
                  <c:v>-0.4753</c:v>
                </c:pt>
                <c:pt idx="34">
                  <c:v>-0.5286500000000001</c:v>
                </c:pt>
                <c:pt idx="35">
                  <c:v>-0.57345</c:v>
                </c:pt>
                <c:pt idx="36">
                  <c:v>-0.60775</c:v>
                </c:pt>
                <c:pt idx="37">
                  <c:v>-0.6342</c:v>
                </c:pt>
                <c:pt idx="38">
                  <c:v>-0.65435</c:v>
                </c:pt>
                <c:pt idx="39">
                  <c:v>-0.67415</c:v>
                </c:pt>
                <c:pt idx="40">
                  <c:v>-0.69215</c:v>
                </c:pt>
                <c:pt idx="41">
                  <c:v>-0.7063</c:v>
                </c:pt>
                <c:pt idx="42">
                  <c:v>-0.72235</c:v>
                </c:pt>
                <c:pt idx="43">
                  <c:v>-0.7369</c:v>
                </c:pt>
                <c:pt idx="44">
                  <c:v>-0.7523</c:v>
                </c:pt>
                <c:pt idx="45">
                  <c:v>-0.77105</c:v>
                </c:pt>
                <c:pt idx="46">
                  <c:v>-0.7718</c:v>
                </c:pt>
                <c:pt idx="47">
                  <c:v>-0.79325</c:v>
                </c:pt>
                <c:pt idx="48">
                  <c:v>-0.8042</c:v>
                </c:pt>
                <c:pt idx="49">
                  <c:v>-0.8164499999999999</c:v>
                </c:pt>
                <c:pt idx="50">
                  <c:v>-0.8313999999999999</c:v>
                </c:pt>
                <c:pt idx="51">
                  <c:v>-0.84355</c:v>
                </c:pt>
                <c:pt idx="52">
                  <c:v>-0.8516</c:v>
                </c:pt>
                <c:pt idx="53">
                  <c:v>-0.85905</c:v>
                </c:pt>
                <c:pt idx="54">
                  <c:v>-0.8853</c:v>
                </c:pt>
                <c:pt idx="55">
                  <c:v>-0.87485</c:v>
                </c:pt>
                <c:pt idx="56">
                  <c:v>-0.8631</c:v>
                </c:pt>
                <c:pt idx="57">
                  <c:v>-0.8639</c:v>
                </c:pt>
                <c:pt idx="58">
                  <c:v>-0.8625499999999999</c:v>
                </c:pt>
                <c:pt idx="59">
                  <c:v>-0.86365</c:v>
                </c:pt>
                <c:pt idx="60">
                  <c:v>-0.8586</c:v>
                </c:pt>
                <c:pt idx="61">
                  <c:v>-0.8492500000000001</c:v>
                </c:pt>
                <c:pt idx="62">
                  <c:v>-0.83195</c:v>
                </c:pt>
                <c:pt idx="63">
                  <c:v>-0.8068500000000001</c:v>
                </c:pt>
                <c:pt idx="64">
                  <c:v>-0.78305</c:v>
                </c:pt>
                <c:pt idx="65">
                  <c:v>-0.71425</c:v>
                </c:pt>
                <c:pt idx="66">
                  <c:v>-0.5396059683700736</c:v>
                </c:pt>
                <c:pt idx="67">
                  <c:v>-0.4326</c:v>
                </c:pt>
                <c:pt idx="68">
                  <c:v>-0.42710000000000004</c:v>
                </c:pt>
                <c:pt idx="69">
                  <c:v>-0.4294</c:v>
                </c:pt>
                <c:pt idx="70">
                  <c:v>-0.4357</c:v>
                </c:pt>
                <c:pt idx="71">
                  <c:v>-0.4416</c:v>
                </c:pt>
                <c:pt idx="72">
                  <c:v>-0.44585</c:v>
                </c:pt>
                <c:pt idx="73">
                  <c:v>-0.44775</c:v>
                </c:pt>
                <c:pt idx="74">
                  <c:v>-0.4506</c:v>
                </c:pt>
                <c:pt idx="75">
                  <c:v>-0.4555</c:v>
                </c:pt>
                <c:pt idx="76">
                  <c:v>-0.45905</c:v>
                </c:pt>
                <c:pt idx="77">
                  <c:v>-0.46525</c:v>
                </c:pt>
                <c:pt idx="78">
                  <c:v>-0.46915</c:v>
                </c:pt>
                <c:pt idx="79">
                  <c:v>-0.4744</c:v>
                </c:pt>
                <c:pt idx="80">
                  <c:v>-0.4769</c:v>
                </c:pt>
                <c:pt idx="81">
                  <c:v>-0.479</c:v>
                </c:pt>
                <c:pt idx="82">
                  <c:v>-0.47540000000000004</c:v>
                </c:pt>
                <c:pt idx="83">
                  <c:v>-0.4703</c:v>
                </c:pt>
                <c:pt idx="84">
                  <c:v>-0.45905</c:v>
                </c:pt>
                <c:pt idx="85">
                  <c:v>-0.44525000000000003</c:v>
                </c:pt>
                <c:pt idx="86">
                  <c:v>-0.42945</c:v>
                </c:pt>
                <c:pt idx="87">
                  <c:v>-0.4102</c:v>
                </c:pt>
                <c:pt idx="88">
                  <c:v>-0.3873</c:v>
                </c:pt>
                <c:pt idx="89">
                  <c:v>-0.3604</c:v>
                </c:pt>
                <c:pt idx="90">
                  <c:v>-0.3298</c:v>
                </c:pt>
                <c:pt idx="91">
                  <c:v>-0.29835</c:v>
                </c:pt>
                <c:pt idx="92">
                  <c:v>-0.2726</c:v>
                </c:pt>
                <c:pt idx="93">
                  <c:v>-0.23595076375137533</c:v>
                </c:pt>
                <c:pt idx="94">
                  <c:v>-0.14971396480588925</c:v>
                </c:pt>
                <c:pt idx="95">
                  <c:v>-0.1187</c:v>
                </c:pt>
                <c:pt idx="96">
                  <c:v>-0.07239244899755373</c:v>
                </c:pt>
                <c:pt idx="97">
                  <c:v>-0.06765</c:v>
                </c:pt>
                <c:pt idx="98">
                  <c:v>-0.0523</c:v>
                </c:pt>
                <c:pt idx="99">
                  <c:v>-0.046626386481244605</c:v>
                </c:pt>
                <c:pt idx="100">
                  <c:v>-0.044399999999999995</c:v>
                </c:pt>
                <c:pt idx="101">
                  <c:v>-0.04585</c:v>
                </c:pt>
                <c:pt idx="102">
                  <c:v>-0.0479</c:v>
                </c:pt>
                <c:pt idx="103">
                  <c:v>-0.046846060924004757</c:v>
                </c:pt>
                <c:pt idx="104">
                  <c:v>-0.05655</c:v>
                </c:pt>
                <c:pt idx="105">
                  <c:v>-0.05935</c:v>
                </c:pt>
                <c:pt idx="106">
                  <c:v>-0.0633</c:v>
                </c:pt>
                <c:pt idx="107">
                  <c:v>-0.067</c:v>
                </c:pt>
                <c:pt idx="108">
                  <c:v>-0.0703</c:v>
                </c:pt>
                <c:pt idx="109">
                  <c:v>-0.0728</c:v>
                </c:pt>
                <c:pt idx="110">
                  <c:v>-0.07735</c:v>
                </c:pt>
                <c:pt idx="111">
                  <c:v>-0.0796</c:v>
                </c:pt>
                <c:pt idx="112">
                  <c:v>-0.0797</c:v>
                </c:pt>
                <c:pt idx="113">
                  <c:v>-0.08245</c:v>
                </c:pt>
                <c:pt idx="114">
                  <c:v>-0.0828</c:v>
                </c:pt>
                <c:pt idx="115">
                  <c:v>-0.0843</c:v>
                </c:pt>
                <c:pt idx="116">
                  <c:v>-0.0811</c:v>
                </c:pt>
                <c:pt idx="117">
                  <c:v>-0.0804</c:v>
                </c:pt>
                <c:pt idx="118">
                  <c:v>-0.0843</c:v>
                </c:pt>
                <c:pt idx="119">
                  <c:v>-0.0829</c:v>
                </c:pt>
                <c:pt idx="120">
                  <c:v>-0.08324999999999999</c:v>
                </c:pt>
                <c:pt idx="121">
                  <c:v>-0.0807</c:v>
                </c:pt>
                <c:pt idx="122">
                  <c:v>-0.0808</c:v>
                </c:pt>
                <c:pt idx="123">
                  <c:v>-0.07955000000000001</c:v>
                </c:pt>
                <c:pt idx="124">
                  <c:v>-0.0758</c:v>
                </c:pt>
                <c:pt idx="125">
                  <c:v>-0.07150000000000001</c:v>
                </c:pt>
              </c:numCache>
            </c:numRef>
          </c:yVal>
          <c:smooth val="1"/>
        </c:ser>
        <c:ser>
          <c:idx val="0"/>
          <c:order val="1"/>
          <c:tx>
            <c:v>f=83.1Hz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'HumpR7065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'HumpR7065 (mean)'!$E$6:$E$131</c:f>
              <c:numCache>
                <c:ptCount val="126"/>
                <c:pt idx="0">
                  <c:v>-0.0279</c:v>
                </c:pt>
                <c:pt idx="1">
                  <c:v>-0.025500000000000002</c:v>
                </c:pt>
                <c:pt idx="2">
                  <c:v>-0.0218</c:v>
                </c:pt>
                <c:pt idx="3">
                  <c:v>-0.01895</c:v>
                </c:pt>
                <c:pt idx="4">
                  <c:v>-0.01465</c:v>
                </c:pt>
                <c:pt idx="5">
                  <c:v>-0.0078</c:v>
                </c:pt>
                <c:pt idx="6">
                  <c:v>-0.0042</c:v>
                </c:pt>
                <c:pt idx="7">
                  <c:v>0.0007999999999999999</c:v>
                </c:pt>
                <c:pt idx="8">
                  <c:v>0.0066</c:v>
                </c:pt>
                <c:pt idx="9">
                  <c:v>0.012400000000000001</c:v>
                </c:pt>
                <c:pt idx="10">
                  <c:v>0.0207</c:v>
                </c:pt>
                <c:pt idx="11">
                  <c:v>0.030100000000000002</c:v>
                </c:pt>
                <c:pt idx="12">
                  <c:v>0.040150000000000005</c:v>
                </c:pt>
                <c:pt idx="13">
                  <c:v>0.05365</c:v>
                </c:pt>
                <c:pt idx="14">
                  <c:v>0.06915</c:v>
                </c:pt>
                <c:pt idx="15">
                  <c:v>0.08695</c:v>
                </c:pt>
                <c:pt idx="16">
                  <c:v>0.1077</c:v>
                </c:pt>
                <c:pt idx="17">
                  <c:v>0.13215</c:v>
                </c:pt>
                <c:pt idx="18">
                  <c:v>0.1619</c:v>
                </c:pt>
                <c:pt idx="19">
                  <c:v>0.2113</c:v>
                </c:pt>
                <c:pt idx="20">
                  <c:v>0.22825</c:v>
                </c:pt>
                <c:pt idx="21">
                  <c:v>0.24845</c:v>
                </c:pt>
                <c:pt idx="22">
                  <c:v>0.2679</c:v>
                </c:pt>
                <c:pt idx="23">
                  <c:v>0.28405</c:v>
                </c:pt>
                <c:pt idx="24">
                  <c:v>0.2879</c:v>
                </c:pt>
                <c:pt idx="25">
                  <c:v>0.27690000000000003</c:v>
                </c:pt>
                <c:pt idx="26">
                  <c:v>0.23959999999999998</c:v>
                </c:pt>
                <c:pt idx="27">
                  <c:v>0.16745</c:v>
                </c:pt>
                <c:pt idx="28">
                  <c:v>0.0581</c:v>
                </c:pt>
                <c:pt idx="29">
                  <c:v>-0.07200000000000001</c:v>
                </c:pt>
                <c:pt idx="30">
                  <c:v>-0.181</c:v>
                </c:pt>
                <c:pt idx="31">
                  <c:v>-0.26015</c:v>
                </c:pt>
                <c:pt idx="32">
                  <c:v>-0.3967</c:v>
                </c:pt>
                <c:pt idx="33">
                  <c:v>-0.477</c:v>
                </c:pt>
                <c:pt idx="34">
                  <c:v>-0.5306</c:v>
                </c:pt>
                <c:pt idx="35">
                  <c:v>-0.5756</c:v>
                </c:pt>
                <c:pt idx="36">
                  <c:v>-0.60895</c:v>
                </c:pt>
                <c:pt idx="37">
                  <c:v>-0.63765</c:v>
                </c:pt>
                <c:pt idx="38">
                  <c:v>-0.6580999999999999</c:v>
                </c:pt>
                <c:pt idx="39">
                  <c:v>-0.67835</c:v>
                </c:pt>
                <c:pt idx="40">
                  <c:v>-0.69635</c:v>
                </c:pt>
                <c:pt idx="41">
                  <c:v>-0.71165</c:v>
                </c:pt>
                <c:pt idx="42">
                  <c:v>-0.72845</c:v>
                </c:pt>
                <c:pt idx="43">
                  <c:v>-0.7434499999999999</c:v>
                </c:pt>
                <c:pt idx="44">
                  <c:v>-0.75905</c:v>
                </c:pt>
                <c:pt idx="45">
                  <c:v>-0.7798499999999999</c:v>
                </c:pt>
                <c:pt idx="46">
                  <c:v>-0.7805</c:v>
                </c:pt>
                <c:pt idx="47">
                  <c:v>-0.80305</c:v>
                </c:pt>
                <c:pt idx="48">
                  <c:v>-0.8147500000000001</c:v>
                </c:pt>
                <c:pt idx="49">
                  <c:v>-0.82725</c:v>
                </c:pt>
                <c:pt idx="50">
                  <c:v>-0.84335</c:v>
                </c:pt>
                <c:pt idx="51">
                  <c:v>-0.8573500000000001</c:v>
                </c:pt>
                <c:pt idx="52">
                  <c:v>-0.86555</c:v>
                </c:pt>
                <c:pt idx="53">
                  <c:v>-0.8736999999999999</c:v>
                </c:pt>
                <c:pt idx="54">
                  <c:v>-0.903</c:v>
                </c:pt>
                <c:pt idx="55">
                  <c:v>-0.89225</c:v>
                </c:pt>
                <c:pt idx="56">
                  <c:v>-0.8802000000000001</c:v>
                </c:pt>
                <c:pt idx="57">
                  <c:v>-0.8831500000000001</c:v>
                </c:pt>
                <c:pt idx="58">
                  <c:v>-0.88315</c:v>
                </c:pt>
                <c:pt idx="59">
                  <c:v>-0.8866499999999999</c:v>
                </c:pt>
                <c:pt idx="60">
                  <c:v>-0.88365</c:v>
                </c:pt>
                <c:pt idx="61">
                  <c:v>-0.87605</c:v>
                </c:pt>
                <c:pt idx="62">
                  <c:v>-0.86145</c:v>
                </c:pt>
                <c:pt idx="63">
                  <c:v>-0.8392</c:v>
                </c:pt>
                <c:pt idx="64">
                  <c:v>-0.8226</c:v>
                </c:pt>
                <c:pt idx="65">
                  <c:v>-0.7638499999999999</c:v>
                </c:pt>
                <c:pt idx="66">
                  <c:v>-0.6103322486621889</c:v>
                </c:pt>
                <c:pt idx="67">
                  <c:v>-0.45555</c:v>
                </c:pt>
                <c:pt idx="68">
                  <c:v>-0.4394</c:v>
                </c:pt>
                <c:pt idx="69">
                  <c:v>-0.44355</c:v>
                </c:pt>
                <c:pt idx="70">
                  <c:v>-0.45299999999999996</c:v>
                </c:pt>
                <c:pt idx="71">
                  <c:v>-0.4669</c:v>
                </c:pt>
                <c:pt idx="72">
                  <c:v>-0.47785</c:v>
                </c:pt>
                <c:pt idx="73">
                  <c:v>-0.4845</c:v>
                </c:pt>
                <c:pt idx="74">
                  <c:v>-0.4914</c:v>
                </c:pt>
                <c:pt idx="75">
                  <c:v>-0.4968</c:v>
                </c:pt>
                <c:pt idx="76">
                  <c:v>-0.497</c:v>
                </c:pt>
                <c:pt idx="77">
                  <c:v>-0.49834999999999996</c:v>
                </c:pt>
                <c:pt idx="78">
                  <c:v>-0.49424999999999997</c:v>
                </c:pt>
                <c:pt idx="79">
                  <c:v>-0.48855</c:v>
                </c:pt>
                <c:pt idx="80">
                  <c:v>-0.47505</c:v>
                </c:pt>
                <c:pt idx="81">
                  <c:v>-0.4606</c:v>
                </c:pt>
                <c:pt idx="82">
                  <c:v>-0.43465</c:v>
                </c:pt>
                <c:pt idx="83">
                  <c:v>-0.40959999999999996</c:v>
                </c:pt>
                <c:pt idx="84">
                  <c:v>-0.374</c:v>
                </c:pt>
                <c:pt idx="85">
                  <c:v>-0.3443</c:v>
                </c:pt>
                <c:pt idx="86">
                  <c:v>-0.31145</c:v>
                </c:pt>
                <c:pt idx="87">
                  <c:v>-0.27695000000000003</c:v>
                </c:pt>
                <c:pt idx="88">
                  <c:v>-0.24595</c:v>
                </c:pt>
                <c:pt idx="89">
                  <c:v>-0.21415</c:v>
                </c:pt>
                <c:pt idx="90">
                  <c:v>-0.1815</c:v>
                </c:pt>
                <c:pt idx="91">
                  <c:v>-0.14984999999999998</c:v>
                </c:pt>
                <c:pt idx="92">
                  <c:v>-0.1293</c:v>
                </c:pt>
                <c:pt idx="93">
                  <c:v>-0.11157605212482986</c:v>
                </c:pt>
                <c:pt idx="94">
                  <c:v>-0.0559010460422127</c:v>
                </c:pt>
                <c:pt idx="95">
                  <c:v>-0.05115</c:v>
                </c:pt>
                <c:pt idx="96">
                  <c:v>-0.025142073954148993</c:v>
                </c:pt>
                <c:pt idx="97">
                  <c:v>-0.0409</c:v>
                </c:pt>
                <c:pt idx="98">
                  <c:v>-0.03695</c:v>
                </c:pt>
                <c:pt idx="99">
                  <c:v>-0.0393816170984965</c:v>
                </c:pt>
                <c:pt idx="100">
                  <c:v>-0.04815</c:v>
                </c:pt>
                <c:pt idx="101">
                  <c:v>-0.0543</c:v>
                </c:pt>
                <c:pt idx="102">
                  <c:v>-0.05785</c:v>
                </c:pt>
                <c:pt idx="103">
                  <c:v>-0.060505635908800884</c:v>
                </c:pt>
                <c:pt idx="104">
                  <c:v>-0.07264999999999999</c:v>
                </c:pt>
                <c:pt idx="105">
                  <c:v>-0.0741</c:v>
                </c:pt>
                <c:pt idx="106">
                  <c:v>-0.076</c:v>
                </c:pt>
                <c:pt idx="107">
                  <c:v>-0.0802</c:v>
                </c:pt>
                <c:pt idx="108">
                  <c:v>-0.08185</c:v>
                </c:pt>
                <c:pt idx="109">
                  <c:v>-0.0828</c:v>
                </c:pt>
                <c:pt idx="110">
                  <c:v>-0.08929999999999999</c:v>
                </c:pt>
                <c:pt idx="111">
                  <c:v>-0.09135</c:v>
                </c:pt>
                <c:pt idx="112">
                  <c:v>-0.08940000000000001</c:v>
                </c:pt>
                <c:pt idx="113">
                  <c:v>-0.09375</c:v>
                </c:pt>
                <c:pt idx="114">
                  <c:v>-0.09295</c:v>
                </c:pt>
                <c:pt idx="115">
                  <c:v>-0.0958</c:v>
                </c:pt>
                <c:pt idx="116">
                  <c:v>-0.08775</c:v>
                </c:pt>
                <c:pt idx="117">
                  <c:v>-0.08565</c:v>
                </c:pt>
                <c:pt idx="118">
                  <c:v>-0.09334999999999999</c:v>
                </c:pt>
                <c:pt idx="119">
                  <c:v>-0.09140000000000001</c:v>
                </c:pt>
                <c:pt idx="120">
                  <c:v>-0.09265</c:v>
                </c:pt>
                <c:pt idx="121">
                  <c:v>-0.087</c:v>
                </c:pt>
                <c:pt idx="122">
                  <c:v>-0.0899</c:v>
                </c:pt>
                <c:pt idx="123">
                  <c:v>-0.08935</c:v>
                </c:pt>
                <c:pt idx="124">
                  <c:v>-0.0847</c:v>
                </c:pt>
                <c:pt idx="125">
                  <c:v>-0.079</c:v>
                </c:pt>
              </c:numCache>
            </c:numRef>
          </c:yVal>
          <c:smooth val="1"/>
        </c:ser>
        <c:ser>
          <c:idx val="7"/>
          <c:order val="2"/>
          <c:tx>
            <c:v>f=138.5Hz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'HumpR7022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'HumpR7022 (mean)'!$E$6:$E$131</c:f>
              <c:numCache>
                <c:ptCount val="126"/>
                <c:pt idx="0">
                  <c:v>-0.023100000000000002</c:v>
                </c:pt>
                <c:pt idx="1">
                  <c:v>-0.01995</c:v>
                </c:pt>
                <c:pt idx="2">
                  <c:v>-0.017349999999999997</c:v>
                </c:pt>
                <c:pt idx="3">
                  <c:v>-0.01465</c:v>
                </c:pt>
                <c:pt idx="4">
                  <c:v>-0.010100000000000001</c:v>
                </c:pt>
                <c:pt idx="5">
                  <c:v>-0.0029500000000000004</c:v>
                </c:pt>
                <c:pt idx="6">
                  <c:v>5.000000000000002E-05</c:v>
                </c:pt>
                <c:pt idx="7">
                  <c:v>0.0056</c:v>
                </c:pt>
                <c:pt idx="8">
                  <c:v>0.0115</c:v>
                </c:pt>
                <c:pt idx="9">
                  <c:v>0.01795</c:v>
                </c:pt>
                <c:pt idx="10">
                  <c:v>0.025849999999999998</c:v>
                </c:pt>
                <c:pt idx="11">
                  <c:v>0.03585000000000001</c:v>
                </c:pt>
                <c:pt idx="12">
                  <c:v>0.04665</c:v>
                </c:pt>
                <c:pt idx="13">
                  <c:v>0.0601</c:v>
                </c:pt>
                <c:pt idx="14">
                  <c:v>0.0758</c:v>
                </c:pt>
                <c:pt idx="15">
                  <c:v>0.0942</c:v>
                </c:pt>
                <c:pt idx="16">
                  <c:v>0.1145</c:v>
                </c:pt>
                <c:pt idx="17">
                  <c:v>0.1396</c:v>
                </c:pt>
                <c:pt idx="18">
                  <c:v>0.16985</c:v>
                </c:pt>
                <c:pt idx="19">
                  <c:v>0.21975</c:v>
                </c:pt>
                <c:pt idx="20">
                  <c:v>0.23675000000000002</c:v>
                </c:pt>
                <c:pt idx="21">
                  <c:v>0.2566</c:v>
                </c:pt>
                <c:pt idx="22">
                  <c:v>0.2766</c:v>
                </c:pt>
                <c:pt idx="23">
                  <c:v>0.2922</c:v>
                </c:pt>
                <c:pt idx="24">
                  <c:v>0.29635</c:v>
                </c:pt>
                <c:pt idx="25">
                  <c:v>0.28465</c:v>
                </c:pt>
                <c:pt idx="26">
                  <c:v>0.2479</c:v>
                </c:pt>
                <c:pt idx="27">
                  <c:v>0.1755</c:v>
                </c:pt>
                <c:pt idx="28">
                  <c:v>0.06475</c:v>
                </c:pt>
                <c:pt idx="29">
                  <c:v>-0.06915</c:v>
                </c:pt>
                <c:pt idx="30">
                  <c:v>-0.18095</c:v>
                </c:pt>
                <c:pt idx="31">
                  <c:v>-0.2613</c:v>
                </c:pt>
                <c:pt idx="32">
                  <c:v>-0.40095000000000003</c:v>
                </c:pt>
                <c:pt idx="33">
                  <c:v>-0.48114999999999997</c:v>
                </c:pt>
                <c:pt idx="34">
                  <c:v>-0.535</c:v>
                </c:pt>
                <c:pt idx="35">
                  <c:v>-0.5803</c:v>
                </c:pt>
                <c:pt idx="36">
                  <c:v>-0.6156999999999999</c:v>
                </c:pt>
                <c:pt idx="37">
                  <c:v>-0.64195</c:v>
                </c:pt>
                <c:pt idx="38">
                  <c:v>-0.66255</c:v>
                </c:pt>
                <c:pt idx="39">
                  <c:v>-0.68275</c:v>
                </c:pt>
                <c:pt idx="40">
                  <c:v>-0.7012</c:v>
                </c:pt>
                <c:pt idx="41">
                  <c:v>-0.7157</c:v>
                </c:pt>
                <c:pt idx="42">
                  <c:v>-0.7322</c:v>
                </c:pt>
                <c:pt idx="43">
                  <c:v>-0.7473</c:v>
                </c:pt>
                <c:pt idx="44">
                  <c:v>-0.7633</c:v>
                </c:pt>
                <c:pt idx="45">
                  <c:v>-0.7826</c:v>
                </c:pt>
                <c:pt idx="46">
                  <c:v>-0.78415</c:v>
                </c:pt>
                <c:pt idx="47">
                  <c:v>-0.80585</c:v>
                </c:pt>
                <c:pt idx="48">
                  <c:v>-0.8173</c:v>
                </c:pt>
                <c:pt idx="49">
                  <c:v>-0.8311999999999999</c:v>
                </c:pt>
                <c:pt idx="50">
                  <c:v>-0.8468</c:v>
                </c:pt>
                <c:pt idx="51">
                  <c:v>-0.8597</c:v>
                </c:pt>
                <c:pt idx="52">
                  <c:v>-0.869</c:v>
                </c:pt>
                <c:pt idx="53">
                  <c:v>-0.8783</c:v>
                </c:pt>
                <c:pt idx="54">
                  <c:v>-0.90595</c:v>
                </c:pt>
                <c:pt idx="55">
                  <c:v>-0.8976</c:v>
                </c:pt>
                <c:pt idx="56">
                  <c:v>-0.8873</c:v>
                </c:pt>
                <c:pt idx="57">
                  <c:v>-0.89</c:v>
                </c:pt>
                <c:pt idx="58">
                  <c:v>-0.8909</c:v>
                </c:pt>
                <c:pt idx="59">
                  <c:v>-0.89495</c:v>
                </c:pt>
                <c:pt idx="60">
                  <c:v>-0.89335</c:v>
                </c:pt>
                <c:pt idx="61">
                  <c:v>-0.8884</c:v>
                </c:pt>
                <c:pt idx="62">
                  <c:v>-0.87625</c:v>
                </c:pt>
                <c:pt idx="63">
                  <c:v>-0.858</c:v>
                </c:pt>
                <c:pt idx="64">
                  <c:v>-0.84355</c:v>
                </c:pt>
                <c:pt idx="65">
                  <c:v>-0.78935</c:v>
                </c:pt>
                <c:pt idx="66">
                  <c:v>-0.6420494217542394</c:v>
                </c:pt>
                <c:pt idx="67">
                  <c:v>-0.4827</c:v>
                </c:pt>
                <c:pt idx="68">
                  <c:v>-0.46735</c:v>
                </c:pt>
                <c:pt idx="69">
                  <c:v>-0.4753</c:v>
                </c:pt>
                <c:pt idx="70">
                  <c:v>-0.4915</c:v>
                </c:pt>
                <c:pt idx="71">
                  <c:v>-0.50455</c:v>
                </c:pt>
                <c:pt idx="72">
                  <c:v>-0.5183</c:v>
                </c:pt>
                <c:pt idx="73">
                  <c:v>-0.5241</c:v>
                </c:pt>
                <c:pt idx="74">
                  <c:v>-0.5249</c:v>
                </c:pt>
                <c:pt idx="75">
                  <c:v>-0.5246500000000001</c:v>
                </c:pt>
                <c:pt idx="76">
                  <c:v>-0.5139</c:v>
                </c:pt>
                <c:pt idx="77">
                  <c:v>-0.50235</c:v>
                </c:pt>
                <c:pt idx="78">
                  <c:v>-0.47675</c:v>
                </c:pt>
                <c:pt idx="79">
                  <c:v>-0.45335000000000003</c:v>
                </c:pt>
                <c:pt idx="80">
                  <c:v>-0.4214</c:v>
                </c:pt>
                <c:pt idx="81">
                  <c:v>-0.38944999999999996</c:v>
                </c:pt>
                <c:pt idx="82">
                  <c:v>-0.35325</c:v>
                </c:pt>
                <c:pt idx="83">
                  <c:v>-0.32235</c:v>
                </c:pt>
                <c:pt idx="84">
                  <c:v>-0.2894</c:v>
                </c:pt>
                <c:pt idx="85">
                  <c:v>-0.25825</c:v>
                </c:pt>
                <c:pt idx="86">
                  <c:v>-0.23175</c:v>
                </c:pt>
                <c:pt idx="87">
                  <c:v>-0.2044</c:v>
                </c:pt>
                <c:pt idx="88">
                  <c:v>-0.177</c:v>
                </c:pt>
                <c:pt idx="89">
                  <c:v>-0.15255</c:v>
                </c:pt>
                <c:pt idx="90">
                  <c:v>-0.12575</c:v>
                </c:pt>
                <c:pt idx="91">
                  <c:v>-0.10305</c:v>
                </c:pt>
                <c:pt idx="92">
                  <c:v>-0.0922</c:v>
                </c:pt>
                <c:pt idx="93">
                  <c:v>-0.07457886973128212</c:v>
                </c:pt>
                <c:pt idx="94">
                  <c:v>-0.04110818804179216</c:v>
                </c:pt>
                <c:pt idx="95">
                  <c:v>-0.0399</c:v>
                </c:pt>
                <c:pt idx="96">
                  <c:v>-0.02378262714847657</c:v>
                </c:pt>
                <c:pt idx="97">
                  <c:v>-0.040499999999999994</c:v>
                </c:pt>
                <c:pt idx="98">
                  <c:v>-0.03985</c:v>
                </c:pt>
                <c:pt idx="99">
                  <c:v>-0.0460155583957145</c:v>
                </c:pt>
                <c:pt idx="100">
                  <c:v>-0.05215</c:v>
                </c:pt>
                <c:pt idx="101">
                  <c:v>-0.0584</c:v>
                </c:pt>
                <c:pt idx="102">
                  <c:v>-0.06285</c:v>
                </c:pt>
                <c:pt idx="103">
                  <c:v>-0.06435755481360676</c:v>
                </c:pt>
                <c:pt idx="104">
                  <c:v>-0.0753</c:v>
                </c:pt>
                <c:pt idx="105">
                  <c:v>-0.0776</c:v>
                </c:pt>
                <c:pt idx="106">
                  <c:v>-0.0794</c:v>
                </c:pt>
                <c:pt idx="107">
                  <c:v>-0.08225</c:v>
                </c:pt>
                <c:pt idx="108">
                  <c:v>-0.08410000000000001</c:v>
                </c:pt>
                <c:pt idx="109">
                  <c:v>-0.08535</c:v>
                </c:pt>
                <c:pt idx="110">
                  <c:v>-0.0903</c:v>
                </c:pt>
                <c:pt idx="111">
                  <c:v>-0.09215000000000001</c:v>
                </c:pt>
                <c:pt idx="112">
                  <c:v>-0.0905</c:v>
                </c:pt>
                <c:pt idx="113">
                  <c:v>-0.09365000000000001</c:v>
                </c:pt>
                <c:pt idx="114">
                  <c:v>-0.09315000000000001</c:v>
                </c:pt>
                <c:pt idx="115">
                  <c:v>-0.0954</c:v>
                </c:pt>
                <c:pt idx="116">
                  <c:v>-0.08875</c:v>
                </c:pt>
                <c:pt idx="117">
                  <c:v>-0.08785000000000001</c:v>
                </c:pt>
                <c:pt idx="118">
                  <c:v>-0.09409999999999999</c:v>
                </c:pt>
                <c:pt idx="119">
                  <c:v>-0.09204999999999999</c:v>
                </c:pt>
                <c:pt idx="120">
                  <c:v>-0.0927</c:v>
                </c:pt>
                <c:pt idx="121">
                  <c:v>-0.0886</c:v>
                </c:pt>
                <c:pt idx="122">
                  <c:v>-0.08935</c:v>
                </c:pt>
                <c:pt idx="123">
                  <c:v>-0.0878</c:v>
                </c:pt>
                <c:pt idx="124">
                  <c:v>-0.0839</c:v>
                </c:pt>
                <c:pt idx="125">
                  <c:v>-0.0784</c:v>
                </c:pt>
              </c:numCache>
            </c:numRef>
          </c:yVal>
          <c:smooth val="1"/>
        </c:ser>
        <c:ser>
          <c:idx val="1"/>
          <c:order val="3"/>
          <c:tx>
            <c:v>f=193.9Hz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'HumpR7105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0.6731918238993709</c:v>
                </c:pt>
                <c:pt idx="67">
                  <c:v>0.6873246250604739</c:v>
                </c:pt>
                <c:pt idx="68">
                  <c:v>0.7019291243347846</c:v>
                </c:pt>
                <c:pt idx="69">
                  <c:v>0.7162433478471213</c:v>
                </c:pt>
                <c:pt idx="70">
                  <c:v>0.7302007740686983</c:v>
                </c:pt>
                <c:pt idx="71">
                  <c:v>0.7448657474600868</c:v>
                </c:pt>
                <c:pt idx="72">
                  <c:v>0.758792936623125</c:v>
                </c:pt>
                <c:pt idx="73">
                  <c:v>0.7725507982583453</c:v>
                </c:pt>
                <c:pt idx="74">
                  <c:v>0.7869073536526364</c:v>
                </c:pt>
                <c:pt idx="75">
                  <c:v>0.8017718916303821</c:v>
                </c:pt>
                <c:pt idx="76">
                  <c:v>0.8158986453797773</c:v>
                </c:pt>
                <c:pt idx="77">
                  <c:v>0.8306301402999515</c:v>
                </c:pt>
                <c:pt idx="78">
                  <c:v>0.8443396226415091</c:v>
                </c:pt>
                <c:pt idx="79">
                  <c:v>0.8592102080309626</c:v>
                </c:pt>
                <c:pt idx="80">
                  <c:v>0.873506289308176</c:v>
                </c:pt>
                <c:pt idx="81">
                  <c:v>0.8882498790517657</c:v>
                </c:pt>
                <c:pt idx="82">
                  <c:v>0.9023887276245764</c:v>
                </c:pt>
                <c:pt idx="83">
                  <c:v>0.9166848089017898</c:v>
                </c:pt>
                <c:pt idx="84">
                  <c:v>0.93107160135462</c:v>
                </c:pt>
                <c:pt idx="85">
                  <c:v>0.945089501693275</c:v>
                </c:pt>
                <c:pt idx="86">
                  <c:v>0.9599056603773582</c:v>
                </c:pt>
                <c:pt idx="87">
                  <c:v>0.9739356555394288</c:v>
                </c:pt>
                <c:pt idx="88">
                  <c:v>0.9884010643444603</c:v>
                </c:pt>
                <c:pt idx="89">
                  <c:v>1.0031386066763424</c:v>
                </c:pt>
                <c:pt idx="90">
                  <c:v>1.0174830672472182</c:v>
                </c:pt>
                <c:pt idx="91">
                  <c:v>1.0315493468795354</c:v>
                </c:pt>
                <c:pt idx="92">
                  <c:v>1.1268867924528299</c:v>
                </c:pt>
                <c:pt idx="93">
                  <c:v>1.1930333817126269</c:v>
                </c:pt>
                <c:pt idx="94">
                  <c:v>1.2260401548137394</c:v>
                </c:pt>
                <c:pt idx="95">
                  <c:v>1.2938195452346393</c:v>
                </c:pt>
                <c:pt idx="96">
                  <c:v>1.3267053701015963</c:v>
                </c:pt>
                <c:pt idx="97">
                  <c:v>1.3596032897919688</c:v>
                </c:pt>
                <c:pt idx="98">
                  <c:v>1.426602564102564</c:v>
                </c:pt>
                <c:pt idx="99">
                  <c:v>1.4596698113207545</c:v>
                </c:pt>
                <c:pt idx="100">
                  <c:v>1.4931180454765358</c:v>
                </c:pt>
                <c:pt idx="101">
                  <c:v>1.5267597968069664</c:v>
                </c:pt>
                <c:pt idx="102">
                  <c:v>1.559313014029995</c:v>
                </c:pt>
                <c:pt idx="103">
                  <c:v>1.5932994678277694</c:v>
                </c:pt>
                <c:pt idx="104">
                  <c:v>1.6264816158684081</c:v>
                </c:pt>
                <c:pt idx="105">
                  <c:v>1.659421867440735</c:v>
                </c:pt>
                <c:pt idx="106">
                  <c:v>1.6927128688921138</c:v>
                </c:pt>
                <c:pt idx="107">
                  <c:v>1.7257619738751813</c:v>
                </c:pt>
                <c:pt idx="108">
                  <c:v>1.7593855829704883</c:v>
                </c:pt>
                <c:pt idx="109">
                  <c:v>1.7922593130140296</c:v>
                </c:pt>
                <c:pt idx="110">
                  <c:v>1.8258708272859214</c:v>
                </c:pt>
                <c:pt idx="111">
                  <c:v>1.859016690856313</c:v>
                </c:pt>
                <c:pt idx="112">
                  <c:v>1.8926040154813735</c:v>
                </c:pt>
                <c:pt idx="113">
                  <c:v>1.9253567972907593</c:v>
                </c:pt>
                <c:pt idx="114">
                  <c:v>1.9588413159167872</c:v>
                </c:pt>
                <c:pt idx="115">
                  <c:v>1.9917755200774068</c:v>
                </c:pt>
                <c:pt idx="116">
                  <c:v>2.0247460087082727</c:v>
                </c:pt>
                <c:pt idx="117">
                  <c:v>2.0582063376874693</c:v>
                </c:pt>
                <c:pt idx="118">
                  <c:v>2.0922230285437826</c:v>
                </c:pt>
                <c:pt idx="119">
                  <c:v>2.125036284470246</c:v>
                </c:pt>
                <c:pt idx="120">
                  <c:v>0.6585994134010642</c:v>
                </c:pt>
                <c:pt idx="121">
                  <c:v>1.0457789610546684</c:v>
                </c:pt>
                <c:pt idx="122">
                  <c:v>1.0943879777455245</c:v>
                </c:pt>
                <c:pt idx="123">
                  <c:v>1.159984228350266</c:v>
                </c:pt>
                <c:pt idx="124">
                  <c:v>1.2599721577164973</c:v>
                </c:pt>
                <c:pt idx="125">
                  <c:v>1.3926402757619736</c:v>
                </c:pt>
              </c:numCache>
            </c:numRef>
          </c:xVal>
          <c:yVal>
            <c:numRef>
              <c:f>'HumpR7105 (mean)'!$E$6:$E$131</c:f>
              <c:numCache>
                <c:ptCount val="126"/>
                <c:pt idx="0">
                  <c:v>-0.013399999999999999</c:v>
                </c:pt>
                <c:pt idx="1">
                  <c:v>-0.009600000000000001</c:v>
                </c:pt>
                <c:pt idx="2">
                  <c:v>-0.0133</c:v>
                </c:pt>
                <c:pt idx="3">
                  <c:v>-0.00955</c:v>
                </c:pt>
                <c:pt idx="4">
                  <c:v>-0.0045000000000000005</c:v>
                </c:pt>
                <c:pt idx="5">
                  <c:v>0.0023499999999999997</c:v>
                </c:pt>
                <c:pt idx="6">
                  <c:v>0.006149999999999999</c:v>
                </c:pt>
                <c:pt idx="7">
                  <c:v>0.01035</c:v>
                </c:pt>
                <c:pt idx="8">
                  <c:v>0.016050000000000002</c:v>
                </c:pt>
                <c:pt idx="9">
                  <c:v>0.02475</c:v>
                </c:pt>
                <c:pt idx="10">
                  <c:v>0.030449999999999998</c:v>
                </c:pt>
                <c:pt idx="11">
                  <c:v>0.039599999999999996</c:v>
                </c:pt>
                <c:pt idx="12">
                  <c:v>0.0529</c:v>
                </c:pt>
                <c:pt idx="13">
                  <c:v>0.0645</c:v>
                </c:pt>
                <c:pt idx="14">
                  <c:v>0.07980000000000001</c:v>
                </c:pt>
                <c:pt idx="15">
                  <c:v>0.0986</c:v>
                </c:pt>
                <c:pt idx="16">
                  <c:v>0.1183</c:v>
                </c:pt>
                <c:pt idx="17">
                  <c:v>0.1445</c:v>
                </c:pt>
                <c:pt idx="18">
                  <c:v>0.1733</c:v>
                </c:pt>
                <c:pt idx="19">
                  <c:v>0.22455</c:v>
                </c:pt>
                <c:pt idx="20">
                  <c:v>0.24245</c:v>
                </c:pt>
                <c:pt idx="21">
                  <c:v>0.2612</c:v>
                </c:pt>
                <c:pt idx="22">
                  <c:v>0.28185</c:v>
                </c:pt>
                <c:pt idx="23">
                  <c:v>0.2982</c:v>
                </c:pt>
                <c:pt idx="24">
                  <c:v>0.3025</c:v>
                </c:pt>
                <c:pt idx="25">
                  <c:v>0.2892</c:v>
                </c:pt>
                <c:pt idx="26">
                  <c:v>0.25345</c:v>
                </c:pt>
                <c:pt idx="27">
                  <c:v>0.1809</c:v>
                </c:pt>
                <c:pt idx="28">
                  <c:v>0.07089999999999999</c:v>
                </c:pt>
                <c:pt idx="29">
                  <c:v>-0.06425</c:v>
                </c:pt>
                <c:pt idx="30">
                  <c:v>-0.1755</c:v>
                </c:pt>
                <c:pt idx="31">
                  <c:v>-0.25265000000000004</c:v>
                </c:pt>
                <c:pt idx="32">
                  <c:v>-0.3931</c:v>
                </c:pt>
                <c:pt idx="33">
                  <c:v>-0.472</c:v>
                </c:pt>
                <c:pt idx="34">
                  <c:v>-0.5259</c:v>
                </c:pt>
                <c:pt idx="35">
                  <c:v>-0.57005</c:v>
                </c:pt>
                <c:pt idx="36">
                  <c:v>-0.6128499999999999</c:v>
                </c:pt>
                <c:pt idx="37">
                  <c:v>-0.63205</c:v>
                </c:pt>
                <c:pt idx="38">
                  <c:v>-0.6534</c:v>
                </c:pt>
                <c:pt idx="39">
                  <c:v>-0.6738</c:v>
                </c:pt>
                <c:pt idx="40">
                  <c:v>-0.6949000000000001</c:v>
                </c:pt>
                <c:pt idx="41">
                  <c:v>-0.70675</c:v>
                </c:pt>
                <c:pt idx="42">
                  <c:v>-0.72365</c:v>
                </c:pt>
                <c:pt idx="43">
                  <c:v>-0.7386999999999999</c:v>
                </c:pt>
                <c:pt idx="44">
                  <c:v>-0.7557499999999999</c:v>
                </c:pt>
                <c:pt idx="45">
                  <c:v>-0.7734000000000001</c:v>
                </c:pt>
                <c:pt idx="46">
                  <c:v>-0.7747999999999999</c:v>
                </c:pt>
                <c:pt idx="47">
                  <c:v>-0.8007</c:v>
                </c:pt>
                <c:pt idx="48">
                  <c:v>-0.8123499999999999</c:v>
                </c:pt>
                <c:pt idx="49">
                  <c:v>-0.82875</c:v>
                </c:pt>
                <c:pt idx="50">
                  <c:v>-0.843</c:v>
                </c:pt>
                <c:pt idx="51">
                  <c:v>-0.8546499999999999</c:v>
                </c:pt>
                <c:pt idx="52">
                  <c:v>-0.86565</c:v>
                </c:pt>
                <c:pt idx="53">
                  <c:v>-0.8766499999999999</c:v>
                </c:pt>
                <c:pt idx="54">
                  <c:v>-0.9037999999999999</c:v>
                </c:pt>
                <c:pt idx="55">
                  <c:v>-0.8991</c:v>
                </c:pt>
                <c:pt idx="56">
                  <c:v>-0.88875</c:v>
                </c:pt>
                <c:pt idx="57">
                  <c:v>-0.8917999999999999</c:v>
                </c:pt>
                <c:pt idx="58">
                  <c:v>-0.8937999999999999</c:v>
                </c:pt>
                <c:pt idx="59">
                  <c:v>-0.8988</c:v>
                </c:pt>
                <c:pt idx="60">
                  <c:v>-0.8989</c:v>
                </c:pt>
                <c:pt idx="61">
                  <c:v>-0.8976500000000001</c:v>
                </c:pt>
                <c:pt idx="62">
                  <c:v>-0.88875</c:v>
                </c:pt>
                <c:pt idx="63">
                  <c:v>-0.87565</c:v>
                </c:pt>
                <c:pt idx="64">
                  <c:v>-0.8632</c:v>
                </c:pt>
                <c:pt idx="65">
                  <c:v>-0.8135</c:v>
                </c:pt>
                <c:pt idx="66">
                  <c:v>-0.5017</c:v>
                </c:pt>
                <c:pt idx="67">
                  <c:v>-0.492</c:v>
                </c:pt>
                <c:pt idx="68">
                  <c:v>-0.5151</c:v>
                </c:pt>
                <c:pt idx="69">
                  <c:v>-0.5439</c:v>
                </c:pt>
                <c:pt idx="70">
                  <c:v>-0.53875</c:v>
                </c:pt>
                <c:pt idx="71">
                  <c:v>-0.5405</c:v>
                </c:pt>
                <c:pt idx="72">
                  <c:v>-0.5323500000000001</c:v>
                </c:pt>
                <c:pt idx="73">
                  <c:v>-0.50875</c:v>
                </c:pt>
                <c:pt idx="74">
                  <c:v>-0.48824999999999996</c:v>
                </c:pt>
                <c:pt idx="75">
                  <c:v>-0.46335000000000004</c:v>
                </c:pt>
                <c:pt idx="76">
                  <c:v>-0.44220000000000004</c:v>
                </c:pt>
                <c:pt idx="77">
                  <c:v>-0.4013</c:v>
                </c:pt>
                <c:pt idx="78">
                  <c:v>-0.375</c:v>
                </c:pt>
                <c:pt idx="79">
                  <c:v>-0.345</c:v>
                </c:pt>
                <c:pt idx="80">
                  <c:v>-0.30695</c:v>
                </c:pt>
                <c:pt idx="81">
                  <c:v>-0.27735</c:v>
                </c:pt>
                <c:pt idx="82">
                  <c:v>-0.24895</c:v>
                </c:pt>
                <c:pt idx="83">
                  <c:v>-0.23125</c:v>
                </c:pt>
                <c:pt idx="84">
                  <c:v>-0.19319999999999998</c:v>
                </c:pt>
                <c:pt idx="85">
                  <c:v>-0.1724</c:v>
                </c:pt>
                <c:pt idx="86">
                  <c:v>-0.159</c:v>
                </c:pt>
                <c:pt idx="87">
                  <c:v>-0.13245</c:v>
                </c:pt>
                <c:pt idx="88">
                  <c:v>-0.1131</c:v>
                </c:pt>
                <c:pt idx="89">
                  <c:v>-0.09090000000000001</c:v>
                </c:pt>
                <c:pt idx="90">
                  <c:v>-0.0801</c:v>
                </c:pt>
                <c:pt idx="91">
                  <c:v>-0.07515</c:v>
                </c:pt>
                <c:pt idx="92">
                  <c:v>-0.042249999999999996</c:v>
                </c:pt>
                <c:pt idx="93">
                  <c:v>-0.04125</c:v>
                </c:pt>
                <c:pt idx="94">
                  <c:v>-0.0529</c:v>
                </c:pt>
                <c:pt idx="95">
                  <c:v>-0.06195</c:v>
                </c:pt>
                <c:pt idx="96">
                  <c:v>-0.06459999999999999</c:v>
                </c:pt>
                <c:pt idx="97">
                  <c:v>-0.0744</c:v>
                </c:pt>
                <c:pt idx="98">
                  <c:v>-0.0769</c:v>
                </c:pt>
                <c:pt idx="99">
                  <c:v>-0.08395</c:v>
                </c:pt>
                <c:pt idx="100">
                  <c:v>-0.0887</c:v>
                </c:pt>
                <c:pt idx="101">
                  <c:v>-0.0895</c:v>
                </c:pt>
                <c:pt idx="102">
                  <c:v>-0.0925</c:v>
                </c:pt>
                <c:pt idx="103">
                  <c:v>-0.09865</c:v>
                </c:pt>
                <c:pt idx="104">
                  <c:v>-0.09340000000000001</c:v>
                </c:pt>
                <c:pt idx="105">
                  <c:v>-0.0945</c:v>
                </c:pt>
                <c:pt idx="106">
                  <c:v>-0.09895000000000001</c:v>
                </c:pt>
                <c:pt idx="107">
                  <c:v>-0.09645000000000001</c:v>
                </c:pt>
                <c:pt idx="108">
                  <c:v>-0.09725</c:v>
                </c:pt>
                <c:pt idx="109">
                  <c:v>-0.09409999999999999</c:v>
                </c:pt>
                <c:pt idx="110">
                  <c:v>-0.1022</c:v>
                </c:pt>
                <c:pt idx="111">
                  <c:v>-0.1051</c:v>
                </c:pt>
                <c:pt idx="112">
                  <c:v>-0.09490000000000001</c:v>
                </c:pt>
                <c:pt idx="113">
                  <c:v>-0.096</c:v>
                </c:pt>
                <c:pt idx="114">
                  <c:v>-0.09055</c:v>
                </c:pt>
                <c:pt idx="115">
                  <c:v>-0.0945</c:v>
                </c:pt>
                <c:pt idx="116">
                  <c:v>-0.08455</c:v>
                </c:pt>
                <c:pt idx="117">
                  <c:v>-0.0775</c:v>
                </c:pt>
                <c:pt idx="118">
                  <c:v>-0.08005</c:v>
                </c:pt>
                <c:pt idx="119">
                  <c:v>-0.07905</c:v>
                </c:pt>
                <c:pt idx="120">
                  <c:v>-0.6925460100616627</c:v>
                </c:pt>
                <c:pt idx="121">
                  <c:v>-0.063055803339151</c:v>
                </c:pt>
                <c:pt idx="122">
                  <c:v>-0.04250971798303548</c:v>
                </c:pt>
                <c:pt idx="123">
                  <c:v>-0.043465555470556416</c:v>
                </c:pt>
                <c:pt idx="124">
                  <c:v>-0.056460229966884226</c:v>
                </c:pt>
                <c:pt idx="125">
                  <c:v>-0.07421542703723719</c:v>
                </c:pt>
              </c:numCache>
            </c:numRef>
          </c:yVal>
          <c:smooth val="1"/>
        </c:ser>
        <c:ser>
          <c:idx val="14"/>
          <c:order val="4"/>
          <c:tx>
            <c:v>f=249.3Hz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'HumpR7125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'HumpR7125 (mean)'!$E$6:$E$131</c:f>
              <c:numCache>
                <c:ptCount val="126"/>
                <c:pt idx="0">
                  <c:v>-0.018349999999999998</c:v>
                </c:pt>
                <c:pt idx="1">
                  <c:v>-0.01525</c:v>
                </c:pt>
                <c:pt idx="2">
                  <c:v>-0.011349999999999999</c:v>
                </c:pt>
                <c:pt idx="3">
                  <c:v>-0.00855</c:v>
                </c:pt>
                <c:pt idx="4">
                  <c:v>-0.00425</c:v>
                </c:pt>
                <c:pt idx="5">
                  <c:v>0.003</c:v>
                </c:pt>
                <c:pt idx="6">
                  <c:v>0.006</c:v>
                </c:pt>
                <c:pt idx="7">
                  <c:v>0.0115</c:v>
                </c:pt>
                <c:pt idx="8">
                  <c:v>0.017349999999999997</c:v>
                </c:pt>
                <c:pt idx="9">
                  <c:v>0.023649999999999997</c:v>
                </c:pt>
                <c:pt idx="10">
                  <c:v>0.03215</c:v>
                </c:pt>
                <c:pt idx="11">
                  <c:v>0.04125</c:v>
                </c:pt>
                <c:pt idx="12">
                  <c:v>0.0521</c:v>
                </c:pt>
                <c:pt idx="13">
                  <c:v>0.0658</c:v>
                </c:pt>
                <c:pt idx="14">
                  <c:v>0.0814</c:v>
                </c:pt>
                <c:pt idx="15">
                  <c:v>0.09985</c:v>
                </c:pt>
                <c:pt idx="16">
                  <c:v>0.1205</c:v>
                </c:pt>
                <c:pt idx="17">
                  <c:v>0.1451</c:v>
                </c:pt>
                <c:pt idx="18">
                  <c:v>0.1751</c:v>
                </c:pt>
                <c:pt idx="19">
                  <c:v>0.22525</c:v>
                </c:pt>
                <c:pt idx="20">
                  <c:v>0.24214999999999998</c:v>
                </c:pt>
                <c:pt idx="21">
                  <c:v>0.26180000000000003</c:v>
                </c:pt>
                <c:pt idx="22">
                  <c:v>0.2815</c:v>
                </c:pt>
                <c:pt idx="23">
                  <c:v>0.29745</c:v>
                </c:pt>
                <c:pt idx="24">
                  <c:v>0.30125</c:v>
                </c:pt>
                <c:pt idx="25">
                  <c:v>0.2901</c:v>
                </c:pt>
                <c:pt idx="26">
                  <c:v>0.25275000000000003</c:v>
                </c:pt>
                <c:pt idx="27">
                  <c:v>0.18085</c:v>
                </c:pt>
                <c:pt idx="28">
                  <c:v>0.0694</c:v>
                </c:pt>
                <c:pt idx="29">
                  <c:v>-0.0646</c:v>
                </c:pt>
                <c:pt idx="30">
                  <c:v>-0.17665</c:v>
                </c:pt>
                <c:pt idx="31">
                  <c:v>-0.2583</c:v>
                </c:pt>
                <c:pt idx="32">
                  <c:v>-0.39825</c:v>
                </c:pt>
                <c:pt idx="33">
                  <c:v>-0.4788</c:v>
                </c:pt>
                <c:pt idx="34">
                  <c:v>-0.53295</c:v>
                </c:pt>
                <c:pt idx="35">
                  <c:v>-0.57855</c:v>
                </c:pt>
                <c:pt idx="36">
                  <c:v>-0.6114999999999999</c:v>
                </c:pt>
                <c:pt idx="37">
                  <c:v>-0.6404</c:v>
                </c:pt>
                <c:pt idx="38">
                  <c:v>-0.66095</c:v>
                </c:pt>
                <c:pt idx="39">
                  <c:v>-0.68125</c:v>
                </c:pt>
                <c:pt idx="40">
                  <c:v>-0.69955</c:v>
                </c:pt>
                <c:pt idx="41">
                  <c:v>-0.71505</c:v>
                </c:pt>
                <c:pt idx="42">
                  <c:v>-0.7319</c:v>
                </c:pt>
                <c:pt idx="43">
                  <c:v>-0.7475</c:v>
                </c:pt>
                <c:pt idx="44">
                  <c:v>-0.7635000000000001</c:v>
                </c:pt>
                <c:pt idx="45">
                  <c:v>-0.7840499999999999</c:v>
                </c:pt>
                <c:pt idx="46">
                  <c:v>-0.7858499999999999</c:v>
                </c:pt>
                <c:pt idx="47">
                  <c:v>-0.8085500000000001</c:v>
                </c:pt>
                <c:pt idx="48">
                  <c:v>-0.82115</c:v>
                </c:pt>
                <c:pt idx="49">
                  <c:v>-0.83385</c:v>
                </c:pt>
                <c:pt idx="50">
                  <c:v>-0.8509500000000001</c:v>
                </c:pt>
                <c:pt idx="51">
                  <c:v>-0.8662000000000001</c:v>
                </c:pt>
                <c:pt idx="52">
                  <c:v>-0.8755999999999999</c:v>
                </c:pt>
                <c:pt idx="53">
                  <c:v>-0.885</c:v>
                </c:pt>
                <c:pt idx="54">
                  <c:v>-0.91555</c:v>
                </c:pt>
                <c:pt idx="55">
                  <c:v>-0.9069</c:v>
                </c:pt>
                <c:pt idx="56">
                  <c:v>-0.89715</c:v>
                </c:pt>
                <c:pt idx="57">
                  <c:v>-0.9025</c:v>
                </c:pt>
                <c:pt idx="58">
                  <c:v>-0.9051</c:v>
                </c:pt>
                <c:pt idx="59">
                  <c:v>-0.91205</c:v>
                </c:pt>
                <c:pt idx="60">
                  <c:v>-0.913</c:v>
                </c:pt>
                <c:pt idx="61">
                  <c:v>-0.90995</c:v>
                </c:pt>
                <c:pt idx="62">
                  <c:v>-0.9008499999999999</c:v>
                </c:pt>
                <c:pt idx="63">
                  <c:v>-0.8858999999999999</c:v>
                </c:pt>
                <c:pt idx="64">
                  <c:v>-0.8789</c:v>
                </c:pt>
                <c:pt idx="65">
                  <c:v>-0.8303499999999999</c:v>
                </c:pt>
                <c:pt idx="66">
                  <c:v>-0.7110873448123984</c:v>
                </c:pt>
                <c:pt idx="67">
                  <c:v>-0.5103500000000001</c:v>
                </c:pt>
                <c:pt idx="68">
                  <c:v>-0.50285</c:v>
                </c:pt>
                <c:pt idx="69">
                  <c:v>-0.51415</c:v>
                </c:pt>
                <c:pt idx="70">
                  <c:v>-0.5204</c:v>
                </c:pt>
                <c:pt idx="71">
                  <c:v>-0.525</c:v>
                </c:pt>
                <c:pt idx="72">
                  <c:v>-0.51675</c:v>
                </c:pt>
                <c:pt idx="73">
                  <c:v>-0.497</c:v>
                </c:pt>
                <c:pt idx="74">
                  <c:v>-0.47505</c:v>
                </c:pt>
                <c:pt idx="75">
                  <c:v>-0.44884999999999997</c:v>
                </c:pt>
                <c:pt idx="76">
                  <c:v>-0.42005</c:v>
                </c:pt>
                <c:pt idx="77">
                  <c:v>-0.3925</c:v>
                </c:pt>
                <c:pt idx="78">
                  <c:v>-0.3677</c:v>
                </c:pt>
                <c:pt idx="79">
                  <c:v>-0.3428</c:v>
                </c:pt>
                <c:pt idx="80">
                  <c:v>-0.31620000000000004</c:v>
                </c:pt>
                <c:pt idx="81">
                  <c:v>-0.29275</c:v>
                </c:pt>
                <c:pt idx="82">
                  <c:v>-0.26639999999999997</c:v>
                </c:pt>
                <c:pt idx="83">
                  <c:v>-0.24280000000000002</c:v>
                </c:pt>
                <c:pt idx="84">
                  <c:v>-0.21555</c:v>
                </c:pt>
                <c:pt idx="85">
                  <c:v>-0.19490000000000002</c:v>
                </c:pt>
                <c:pt idx="86">
                  <c:v>-0.17275000000000001</c:v>
                </c:pt>
                <c:pt idx="87">
                  <c:v>-0.14915</c:v>
                </c:pt>
                <c:pt idx="88">
                  <c:v>-0.13155</c:v>
                </c:pt>
                <c:pt idx="89">
                  <c:v>-0.11365</c:v>
                </c:pt>
                <c:pt idx="90">
                  <c:v>-0.098</c:v>
                </c:pt>
                <c:pt idx="91">
                  <c:v>-0.0825</c:v>
                </c:pt>
                <c:pt idx="92">
                  <c:v>-0.07195</c:v>
                </c:pt>
                <c:pt idx="93">
                  <c:v>-0.058664171739799126</c:v>
                </c:pt>
                <c:pt idx="94">
                  <c:v>-0.03830531689245005</c:v>
                </c:pt>
                <c:pt idx="95">
                  <c:v>-0.0416</c:v>
                </c:pt>
                <c:pt idx="96">
                  <c:v>-0.03622456766982964</c:v>
                </c:pt>
                <c:pt idx="97">
                  <c:v>-0.04435</c:v>
                </c:pt>
                <c:pt idx="98">
                  <c:v>-0.04335</c:v>
                </c:pt>
                <c:pt idx="99">
                  <c:v>-0.052195671600705026</c:v>
                </c:pt>
                <c:pt idx="100">
                  <c:v>-0.054650000000000004</c:v>
                </c:pt>
                <c:pt idx="101">
                  <c:v>-0.0599</c:v>
                </c:pt>
                <c:pt idx="102">
                  <c:v>-0.0625</c:v>
                </c:pt>
                <c:pt idx="103">
                  <c:v>-0.06719601706526493</c:v>
                </c:pt>
                <c:pt idx="104">
                  <c:v>-0.07455</c:v>
                </c:pt>
                <c:pt idx="105">
                  <c:v>-0.0761</c:v>
                </c:pt>
                <c:pt idx="106">
                  <c:v>-0.07735</c:v>
                </c:pt>
                <c:pt idx="107">
                  <c:v>-0.08074999999999999</c:v>
                </c:pt>
                <c:pt idx="108">
                  <c:v>-0.08224999999999999</c:v>
                </c:pt>
                <c:pt idx="109">
                  <c:v>-0.0826</c:v>
                </c:pt>
                <c:pt idx="110">
                  <c:v>-0.08810000000000001</c:v>
                </c:pt>
                <c:pt idx="111">
                  <c:v>-0.0895</c:v>
                </c:pt>
                <c:pt idx="112">
                  <c:v>-0.0877</c:v>
                </c:pt>
                <c:pt idx="113">
                  <c:v>-0.09065000000000001</c:v>
                </c:pt>
                <c:pt idx="114">
                  <c:v>-0.09004999999999999</c:v>
                </c:pt>
                <c:pt idx="115">
                  <c:v>-0.09179999999999999</c:v>
                </c:pt>
                <c:pt idx="116">
                  <c:v>-0.0849</c:v>
                </c:pt>
                <c:pt idx="117">
                  <c:v>-0.0817</c:v>
                </c:pt>
                <c:pt idx="118">
                  <c:v>-0.08775</c:v>
                </c:pt>
                <c:pt idx="119">
                  <c:v>-0.0853</c:v>
                </c:pt>
                <c:pt idx="120">
                  <c:v>-0.08635000000000001</c:v>
                </c:pt>
                <c:pt idx="121">
                  <c:v>-0.08145</c:v>
                </c:pt>
                <c:pt idx="122">
                  <c:v>-0.08325</c:v>
                </c:pt>
                <c:pt idx="123">
                  <c:v>-0.08395</c:v>
                </c:pt>
                <c:pt idx="124">
                  <c:v>-0.07769999999999999</c:v>
                </c:pt>
                <c:pt idx="125">
                  <c:v>-0.07155</c:v>
                </c:pt>
              </c:numCache>
            </c:numRef>
          </c:yVal>
          <c:smooth val="1"/>
        </c:ser>
        <c:ser>
          <c:idx val="12"/>
          <c:order val="5"/>
          <c:tx>
            <c:v>f=304.0Hz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'HumpR7145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1.0943879777455245</c:v>
                </c:pt>
                <c:pt idx="94">
                  <c:v>1.1268867924528299</c:v>
                </c:pt>
                <c:pt idx="95">
                  <c:v>1.159984228350266</c:v>
                </c:pt>
                <c:pt idx="96">
                  <c:v>1.1930333817126269</c:v>
                </c:pt>
                <c:pt idx="97">
                  <c:v>1.2260401548137394</c:v>
                </c:pt>
                <c:pt idx="98">
                  <c:v>1.2599721577164973</c:v>
                </c:pt>
                <c:pt idx="99">
                  <c:v>1.2938195452346393</c:v>
                </c:pt>
                <c:pt idx="100">
                  <c:v>1.3267053701015963</c:v>
                </c:pt>
                <c:pt idx="101">
                  <c:v>1.3596032897919688</c:v>
                </c:pt>
                <c:pt idx="102">
                  <c:v>1.3926402757619736</c:v>
                </c:pt>
                <c:pt idx="103">
                  <c:v>1.426602564102564</c:v>
                </c:pt>
                <c:pt idx="104">
                  <c:v>1.4596698113207545</c:v>
                </c:pt>
                <c:pt idx="105">
                  <c:v>1.4931180454765358</c:v>
                </c:pt>
                <c:pt idx="106">
                  <c:v>1.5267597968069664</c:v>
                </c:pt>
                <c:pt idx="107">
                  <c:v>1.559313014029995</c:v>
                </c:pt>
                <c:pt idx="108">
                  <c:v>1.5932994678277694</c:v>
                </c:pt>
                <c:pt idx="109">
                  <c:v>1.6264816158684081</c:v>
                </c:pt>
                <c:pt idx="110">
                  <c:v>1.659421867440735</c:v>
                </c:pt>
                <c:pt idx="111">
                  <c:v>1.6927128688921138</c:v>
                </c:pt>
                <c:pt idx="112">
                  <c:v>1.7257619738751813</c:v>
                </c:pt>
                <c:pt idx="113">
                  <c:v>1.7593855829704883</c:v>
                </c:pt>
                <c:pt idx="114">
                  <c:v>1.7922593130140296</c:v>
                </c:pt>
                <c:pt idx="115">
                  <c:v>1.8258708272859214</c:v>
                </c:pt>
                <c:pt idx="116">
                  <c:v>1.859016690856313</c:v>
                </c:pt>
                <c:pt idx="117">
                  <c:v>1.8926040154813735</c:v>
                </c:pt>
                <c:pt idx="118">
                  <c:v>1.9253567972907593</c:v>
                </c:pt>
                <c:pt idx="119">
                  <c:v>1.9588413159167872</c:v>
                </c:pt>
                <c:pt idx="120">
                  <c:v>1.9917755200774068</c:v>
                </c:pt>
                <c:pt idx="121">
                  <c:v>2.0247460087082727</c:v>
                </c:pt>
                <c:pt idx="122">
                  <c:v>2.0582063376874693</c:v>
                </c:pt>
                <c:pt idx="123">
                  <c:v>2.0922230285437826</c:v>
                </c:pt>
                <c:pt idx="124">
                  <c:v>2.125036284470246</c:v>
                </c:pt>
              </c:numCache>
            </c:numRef>
          </c:xVal>
          <c:yVal>
            <c:numRef>
              <c:f>'HumpR7145 (mean)'!$E$6:$E$131</c:f>
              <c:numCache>
                <c:ptCount val="126"/>
                <c:pt idx="0">
                  <c:v>-0.01635</c:v>
                </c:pt>
                <c:pt idx="1">
                  <c:v>-0.0137</c:v>
                </c:pt>
                <c:pt idx="2">
                  <c:v>-0.0118</c:v>
                </c:pt>
                <c:pt idx="3">
                  <c:v>-0.008799999999999999</c:v>
                </c:pt>
                <c:pt idx="4">
                  <c:v>-0.00465</c:v>
                </c:pt>
                <c:pt idx="5">
                  <c:v>0.00245</c:v>
                </c:pt>
                <c:pt idx="6">
                  <c:v>0.00615</c:v>
                </c:pt>
                <c:pt idx="7">
                  <c:v>0.01075</c:v>
                </c:pt>
                <c:pt idx="8">
                  <c:v>0.0162</c:v>
                </c:pt>
                <c:pt idx="9">
                  <c:v>0.0232</c:v>
                </c:pt>
                <c:pt idx="10">
                  <c:v>0.0304</c:v>
                </c:pt>
                <c:pt idx="11">
                  <c:v>0.0398</c:v>
                </c:pt>
                <c:pt idx="12">
                  <c:v>0.05115</c:v>
                </c:pt>
                <c:pt idx="13">
                  <c:v>0.06395</c:v>
                </c:pt>
                <c:pt idx="14">
                  <c:v>0.07944999999999999</c:v>
                </c:pt>
                <c:pt idx="15">
                  <c:v>0.09775</c:v>
                </c:pt>
                <c:pt idx="16">
                  <c:v>0.11785</c:v>
                </c:pt>
                <c:pt idx="17">
                  <c:v>0.14325</c:v>
                </c:pt>
                <c:pt idx="18">
                  <c:v>0.173</c:v>
                </c:pt>
                <c:pt idx="19">
                  <c:v>0.22349999999999998</c:v>
                </c:pt>
                <c:pt idx="20">
                  <c:v>0.24054999999999999</c:v>
                </c:pt>
                <c:pt idx="21">
                  <c:v>0.2598</c:v>
                </c:pt>
                <c:pt idx="22">
                  <c:v>0.28055</c:v>
                </c:pt>
                <c:pt idx="23">
                  <c:v>0.2965</c:v>
                </c:pt>
                <c:pt idx="24">
                  <c:v>0.30095</c:v>
                </c:pt>
                <c:pt idx="25">
                  <c:v>0.2888</c:v>
                </c:pt>
                <c:pt idx="26">
                  <c:v>0.2511</c:v>
                </c:pt>
                <c:pt idx="27">
                  <c:v>0.17895</c:v>
                </c:pt>
                <c:pt idx="28">
                  <c:v>0.0685</c:v>
                </c:pt>
                <c:pt idx="29">
                  <c:v>-0.0645</c:v>
                </c:pt>
                <c:pt idx="30">
                  <c:v>-0.1754</c:v>
                </c:pt>
                <c:pt idx="31">
                  <c:v>-0.25505</c:v>
                </c:pt>
                <c:pt idx="32">
                  <c:v>-0.39415</c:v>
                </c:pt>
                <c:pt idx="33">
                  <c:v>-0.4736</c:v>
                </c:pt>
                <c:pt idx="34">
                  <c:v>-0.5276</c:v>
                </c:pt>
                <c:pt idx="35">
                  <c:v>-0.5726</c:v>
                </c:pt>
                <c:pt idx="36">
                  <c:v>-0.60925</c:v>
                </c:pt>
                <c:pt idx="37">
                  <c:v>-0.63495</c:v>
                </c:pt>
                <c:pt idx="38">
                  <c:v>-0.65605</c:v>
                </c:pt>
                <c:pt idx="39">
                  <c:v>-0.67605</c:v>
                </c:pt>
                <c:pt idx="40">
                  <c:v>-0.69535</c:v>
                </c:pt>
                <c:pt idx="41">
                  <c:v>-0.70955</c:v>
                </c:pt>
                <c:pt idx="42">
                  <c:v>-0.72695</c:v>
                </c:pt>
                <c:pt idx="43">
                  <c:v>-0.74215</c:v>
                </c:pt>
                <c:pt idx="44">
                  <c:v>-0.7588</c:v>
                </c:pt>
                <c:pt idx="45">
                  <c:v>-0.77805</c:v>
                </c:pt>
                <c:pt idx="46">
                  <c:v>-0.7814</c:v>
                </c:pt>
                <c:pt idx="47">
                  <c:v>-0.8045</c:v>
                </c:pt>
                <c:pt idx="48">
                  <c:v>-0.817</c:v>
                </c:pt>
                <c:pt idx="49">
                  <c:v>-0.83025</c:v>
                </c:pt>
                <c:pt idx="50">
                  <c:v>-0.84745</c:v>
                </c:pt>
                <c:pt idx="51">
                  <c:v>-0.8613500000000001</c:v>
                </c:pt>
                <c:pt idx="52">
                  <c:v>-0.87155</c:v>
                </c:pt>
                <c:pt idx="53">
                  <c:v>-0.8804</c:v>
                </c:pt>
                <c:pt idx="54">
                  <c:v>-0.9114</c:v>
                </c:pt>
                <c:pt idx="55">
                  <c:v>-0.90295</c:v>
                </c:pt>
                <c:pt idx="56">
                  <c:v>-0.8926499999999999</c:v>
                </c:pt>
                <c:pt idx="57">
                  <c:v>-0.8975</c:v>
                </c:pt>
                <c:pt idx="58">
                  <c:v>-0.90015</c:v>
                </c:pt>
                <c:pt idx="59">
                  <c:v>-0.90645</c:v>
                </c:pt>
                <c:pt idx="60">
                  <c:v>-0.90615</c:v>
                </c:pt>
                <c:pt idx="61">
                  <c:v>-0.9038999999999999</c:v>
                </c:pt>
                <c:pt idx="62">
                  <c:v>-0.8954</c:v>
                </c:pt>
                <c:pt idx="63">
                  <c:v>-0.88005</c:v>
                </c:pt>
                <c:pt idx="64">
                  <c:v>-0.8726</c:v>
                </c:pt>
                <c:pt idx="65">
                  <c:v>-0.82405</c:v>
                </c:pt>
                <c:pt idx="66">
                  <c:v>-0.7292776642654084</c:v>
                </c:pt>
                <c:pt idx="67">
                  <c:v>-0.49605</c:v>
                </c:pt>
                <c:pt idx="68">
                  <c:v>-0.48719999999999997</c:v>
                </c:pt>
                <c:pt idx="69">
                  <c:v>-0.49265000000000003</c:v>
                </c:pt>
                <c:pt idx="70">
                  <c:v>-0.49865</c:v>
                </c:pt>
                <c:pt idx="71">
                  <c:v>-0.50145</c:v>
                </c:pt>
                <c:pt idx="72">
                  <c:v>-0.4948</c:v>
                </c:pt>
                <c:pt idx="73">
                  <c:v>-0.48214999999999997</c:v>
                </c:pt>
                <c:pt idx="74">
                  <c:v>-0.46240000000000003</c:v>
                </c:pt>
                <c:pt idx="75">
                  <c:v>-0.4415</c:v>
                </c:pt>
                <c:pt idx="76">
                  <c:v>-0.41759999999999997</c:v>
                </c:pt>
                <c:pt idx="77">
                  <c:v>-0.39805</c:v>
                </c:pt>
                <c:pt idx="78">
                  <c:v>-0.3728</c:v>
                </c:pt>
                <c:pt idx="79">
                  <c:v>-0.35055000000000003</c:v>
                </c:pt>
                <c:pt idx="80">
                  <c:v>-0.3261</c:v>
                </c:pt>
                <c:pt idx="81">
                  <c:v>-0.30425</c:v>
                </c:pt>
                <c:pt idx="82">
                  <c:v>-0.27654999999999996</c:v>
                </c:pt>
                <c:pt idx="83">
                  <c:v>-0.25365000000000004</c:v>
                </c:pt>
                <c:pt idx="84">
                  <c:v>-0.2284</c:v>
                </c:pt>
                <c:pt idx="85">
                  <c:v>-0.20784999999999998</c:v>
                </c:pt>
                <c:pt idx="86">
                  <c:v>-0.18605</c:v>
                </c:pt>
                <c:pt idx="87">
                  <c:v>-0.1639</c:v>
                </c:pt>
                <c:pt idx="88">
                  <c:v>-0.14634999999999998</c:v>
                </c:pt>
                <c:pt idx="89">
                  <c:v>-0.12840000000000001</c:v>
                </c:pt>
                <c:pt idx="90">
                  <c:v>-0.1104</c:v>
                </c:pt>
                <c:pt idx="91">
                  <c:v>-0.09245</c:v>
                </c:pt>
                <c:pt idx="92">
                  <c:v>-0.0839</c:v>
                </c:pt>
                <c:pt idx="93">
                  <c:v>-0.06068370965251022</c:v>
                </c:pt>
                <c:pt idx="94">
                  <c:v>-0.048350000000000004</c:v>
                </c:pt>
                <c:pt idx="95">
                  <c:v>-0.025645120030475862</c:v>
                </c:pt>
                <c:pt idx="96">
                  <c:v>-0.0471</c:v>
                </c:pt>
                <c:pt idx="97">
                  <c:v>-0.0485</c:v>
                </c:pt>
                <c:pt idx="98">
                  <c:v>-0.055151815168250407</c:v>
                </c:pt>
                <c:pt idx="99">
                  <c:v>-0.056400000000000006</c:v>
                </c:pt>
                <c:pt idx="100">
                  <c:v>-0.0613</c:v>
                </c:pt>
                <c:pt idx="101">
                  <c:v>-0.06620000000000001</c:v>
                </c:pt>
                <c:pt idx="102">
                  <c:v>-0.07243067781617078</c:v>
                </c:pt>
                <c:pt idx="103">
                  <c:v>-0.07425</c:v>
                </c:pt>
                <c:pt idx="104">
                  <c:v>-0.07765</c:v>
                </c:pt>
                <c:pt idx="105">
                  <c:v>-0.08005</c:v>
                </c:pt>
                <c:pt idx="106">
                  <c:v>-0.08225</c:v>
                </c:pt>
                <c:pt idx="107">
                  <c:v>-0.08360000000000001</c:v>
                </c:pt>
                <c:pt idx="108">
                  <c:v>-0.086</c:v>
                </c:pt>
                <c:pt idx="109">
                  <c:v>-0.08785</c:v>
                </c:pt>
                <c:pt idx="110">
                  <c:v>-0.08845</c:v>
                </c:pt>
                <c:pt idx="111">
                  <c:v>-0.0892</c:v>
                </c:pt>
                <c:pt idx="112">
                  <c:v>-0.08979999999999999</c:v>
                </c:pt>
                <c:pt idx="113">
                  <c:v>-0.0897</c:v>
                </c:pt>
                <c:pt idx="114">
                  <c:v>-0.09025</c:v>
                </c:pt>
                <c:pt idx="115">
                  <c:v>-0.08785000000000001</c:v>
                </c:pt>
                <c:pt idx="116">
                  <c:v>-0.0877</c:v>
                </c:pt>
                <c:pt idx="117">
                  <c:v>-0.08835000000000001</c:v>
                </c:pt>
                <c:pt idx="118">
                  <c:v>-0.08685</c:v>
                </c:pt>
                <c:pt idx="119">
                  <c:v>-0.0862</c:v>
                </c:pt>
                <c:pt idx="120">
                  <c:v>-0.08515</c:v>
                </c:pt>
                <c:pt idx="121">
                  <c:v>-0.08185</c:v>
                </c:pt>
                <c:pt idx="122">
                  <c:v>-0.07875</c:v>
                </c:pt>
                <c:pt idx="123">
                  <c:v>-0.07635</c:v>
                </c:pt>
                <c:pt idx="124">
                  <c:v>-0.0726</c:v>
                </c:pt>
              </c:numCache>
            </c:numRef>
          </c:yVal>
          <c:smooth val="1"/>
        </c:ser>
        <c:ser>
          <c:idx val="2"/>
          <c:order val="6"/>
          <c:tx>
            <c:v>f=360.1Hz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'HumpR7165 (mean)'!$D$6:$D$131</c:f>
              <c:numCache>
                <c:ptCount val="126"/>
                <c:pt idx="0">
                  <c:v>-0.8045416061925499</c:v>
                </c:pt>
                <c:pt idx="1">
                  <c:v>-0.7423863086598935</c:v>
                </c:pt>
                <c:pt idx="2">
                  <c:v>-0.6790699080793421</c:v>
                </c:pt>
                <c:pt idx="3">
                  <c:v>-0.6176161103047898</c:v>
                </c:pt>
                <c:pt idx="4">
                  <c:v>-0.5564646831156266</c:v>
                </c:pt>
                <c:pt idx="5">
                  <c:v>-0.4936562651185292</c:v>
                </c:pt>
                <c:pt idx="6">
                  <c:v>-0.4631107885824867</c:v>
                </c:pt>
                <c:pt idx="7">
                  <c:v>-0.43190009675858726</c:v>
                </c:pt>
                <c:pt idx="8">
                  <c:v>-0.40088292210933746</c:v>
                </c:pt>
                <c:pt idx="9">
                  <c:v>-0.369533139816159</c:v>
                </c:pt>
                <c:pt idx="10">
                  <c:v>-0.3392718916303821</c:v>
                </c:pt>
                <c:pt idx="11">
                  <c:v>-0.30847242380261264</c:v>
                </c:pt>
                <c:pt idx="12">
                  <c:v>-0.27634252539912924</c:v>
                </c:pt>
                <c:pt idx="13">
                  <c:v>-0.24619617803580074</c:v>
                </c:pt>
                <c:pt idx="14">
                  <c:v>-0.21496734397677816</c:v>
                </c:pt>
                <c:pt idx="15">
                  <c:v>-0.183829221093372</c:v>
                </c:pt>
                <c:pt idx="16">
                  <c:v>-0.15375544267053723</c:v>
                </c:pt>
                <c:pt idx="17">
                  <c:v>-0.12211538461538468</c:v>
                </c:pt>
                <c:pt idx="18">
                  <c:v>-0.09025157232704423</c:v>
                </c:pt>
                <c:pt idx="19">
                  <c:v>-0.04585752298016482</c:v>
                </c:pt>
                <c:pt idx="20">
                  <c:v>-0.03150701499758108</c:v>
                </c:pt>
                <c:pt idx="21">
                  <c:v>-0.016467102080309704</c:v>
                </c:pt>
                <c:pt idx="22">
                  <c:v>-0.0018867924528305179</c:v>
                </c:pt>
                <c:pt idx="23">
                  <c:v>0.012282293178519543</c:v>
                </c:pt>
                <c:pt idx="24">
                  <c:v>0.027110546686018148</c:v>
                </c:pt>
                <c:pt idx="25">
                  <c:v>0.04167876149008222</c:v>
                </c:pt>
                <c:pt idx="26">
                  <c:v>0.05691823899371038</c:v>
                </c:pt>
                <c:pt idx="27">
                  <c:v>0.07094218674407342</c:v>
                </c:pt>
                <c:pt idx="28">
                  <c:v>0.0857281083696178</c:v>
                </c:pt>
                <c:pt idx="29">
                  <c:v>0.1002116594097726</c:v>
                </c:pt>
                <c:pt idx="30">
                  <c:v>0.1147133526850505</c:v>
                </c:pt>
                <c:pt idx="31">
                  <c:v>0.12875544267053707</c:v>
                </c:pt>
                <c:pt idx="32">
                  <c:v>0.15859337203676796</c:v>
                </c:pt>
                <c:pt idx="33">
                  <c:v>0.17271407837445538</c:v>
                </c:pt>
                <c:pt idx="34">
                  <c:v>0.1873427672955972</c:v>
                </c:pt>
                <c:pt idx="35">
                  <c:v>0.20189283986453774</c:v>
                </c:pt>
                <c:pt idx="36">
                  <c:v>0.21721093372036762</c:v>
                </c:pt>
                <c:pt idx="37">
                  <c:v>0.23076923076923048</c:v>
                </c:pt>
                <c:pt idx="38">
                  <c:v>0.24590590227382667</c:v>
                </c:pt>
                <c:pt idx="39">
                  <c:v>0.26071601354620216</c:v>
                </c:pt>
                <c:pt idx="40">
                  <c:v>0.27470367682631813</c:v>
                </c:pt>
                <c:pt idx="41">
                  <c:v>0.2894230769230768</c:v>
                </c:pt>
                <c:pt idx="42">
                  <c:v>0.30461417513304295</c:v>
                </c:pt>
                <c:pt idx="43">
                  <c:v>0.31883164005805503</c:v>
                </c:pt>
                <c:pt idx="44">
                  <c:v>0.3332426221577163</c:v>
                </c:pt>
                <c:pt idx="45">
                  <c:v>0.34839138848572804</c:v>
                </c:pt>
                <c:pt idx="46">
                  <c:v>0.3640844218674406</c:v>
                </c:pt>
                <c:pt idx="47">
                  <c:v>0.37741896468311537</c:v>
                </c:pt>
                <c:pt idx="48">
                  <c:v>0.391938800193517</c:v>
                </c:pt>
                <c:pt idx="49">
                  <c:v>0.40638606676342515</c:v>
                </c:pt>
                <c:pt idx="50">
                  <c:v>0.42086961780357995</c:v>
                </c:pt>
                <c:pt idx="51">
                  <c:v>0.4357885824866956</c:v>
                </c:pt>
                <c:pt idx="52">
                  <c:v>0.45041122399612943</c:v>
                </c:pt>
                <c:pt idx="53">
                  <c:v>0.46499153362360884</c:v>
                </c:pt>
                <c:pt idx="54">
                  <c:v>0.47874939525882915</c:v>
                </c:pt>
                <c:pt idx="55">
                  <c:v>0.4941098209966132</c:v>
                </c:pt>
                <c:pt idx="56">
                  <c:v>0.5084966134494434</c:v>
                </c:pt>
                <c:pt idx="57">
                  <c:v>0.5229983067247217</c:v>
                </c:pt>
                <c:pt idx="58">
                  <c:v>0.537094823415578</c:v>
                </c:pt>
                <c:pt idx="59">
                  <c:v>0.5519895984518624</c:v>
                </c:pt>
                <c:pt idx="60">
                  <c:v>0.5663159167876148</c:v>
                </c:pt>
                <c:pt idx="61">
                  <c:v>0.5810836961780357</c:v>
                </c:pt>
                <c:pt idx="62">
                  <c:v>0.5954765360425737</c:v>
                </c:pt>
                <c:pt idx="63">
                  <c:v>0.6106132075471696</c:v>
                </c:pt>
                <c:pt idx="64">
                  <c:v>0.6248609095307207</c:v>
                </c:pt>
                <c:pt idx="65">
                  <c:v>0.6396165940977261</c:v>
                </c:pt>
                <c:pt idx="66">
                  <c:v>0.6585994134010642</c:v>
                </c:pt>
                <c:pt idx="67">
                  <c:v>0.6731918238993709</c:v>
                </c:pt>
                <c:pt idx="68">
                  <c:v>0.6873246250604739</c:v>
                </c:pt>
                <c:pt idx="69">
                  <c:v>0.7019291243347846</c:v>
                </c:pt>
                <c:pt idx="70">
                  <c:v>0.7162433478471213</c:v>
                </c:pt>
                <c:pt idx="71">
                  <c:v>0.7302007740686983</c:v>
                </c:pt>
                <c:pt idx="72">
                  <c:v>0.7448657474600868</c:v>
                </c:pt>
                <c:pt idx="73">
                  <c:v>0.758792936623125</c:v>
                </c:pt>
                <c:pt idx="74">
                  <c:v>0.7725507982583453</c:v>
                </c:pt>
                <c:pt idx="75">
                  <c:v>0.7869073536526364</c:v>
                </c:pt>
                <c:pt idx="76">
                  <c:v>0.8017718916303821</c:v>
                </c:pt>
                <c:pt idx="77">
                  <c:v>0.8158986453797773</c:v>
                </c:pt>
                <c:pt idx="78">
                  <c:v>0.8306301402999515</c:v>
                </c:pt>
                <c:pt idx="79">
                  <c:v>0.8443396226415091</c:v>
                </c:pt>
                <c:pt idx="80">
                  <c:v>0.8592102080309626</c:v>
                </c:pt>
                <c:pt idx="81">
                  <c:v>0.873506289308176</c:v>
                </c:pt>
                <c:pt idx="82">
                  <c:v>0.8882498790517657</c:v>
                </c:pt>
                <c:pt idx="83">
                  <c:v>0.9023887276245764</c:v>
                </c:pt>
                <c:pt idx="84">
                  <c:v>0.9166848089017898</c:v>
                </c:pt>
                <c:pt idx="85">
                  <c:v>0.93107160135462</c:v>
                </c:pt>
                <c:pt idx="86">
                  <c:v>0.945089501693275</c:v>
                </c:pt>
                <c:pt idx="87">
                  <c:v>0.9599056603773582</c:v>
                </c:pt>
                <c:pt idx="88">
                  <c:v>0.9739356555394288</c:v>
                </c:pt>
                <c:pt idx="89">
                  <c:v>0.9884010643444603</c:v>
                </c:pt>
                <c:pt idx="90">
                  <c:v>1.0031386066763424</c:v>
                </c:pt>
                <c:pt idx="91">
                  <c:v>1.0174830672472182</c:v>
                </c:pt>
                <c:pt idx="92">
                  <c:v>1.0315493468795354</c:v>
                </c:pt>
                <c:pt idx="93">
                  <c:v>1.0457789610546684</c:v>
                </c:pt>
                <c:pt idx="94">
                  <c:v>1.0943879777455245</c:v>
                </c:pt>
                <c:pt idx="95">
                  <c:v>1.1268867924528299</c:v>
                </c:pt>
                <c:pt idx="96">
                  <c:v>1.159984228350266</c:v>
                </c:pt>
                <c:pt idx="97">
                  <c:v>1.1930333817126269</c:v>
                </c:pt>
                <c:pt idx="98">
                  <c:v>1.2260401548137394</c:v>
                </c:pt>
                <c:pt idx="99">
                  <c:v>1.2599721577164973</c:v>
                </c:pt>
                <c:pt idx="100">
                  <c:v>1.2938195452346393</c:v>
                </c:pt>
                <c:pt idx="101">
                  <c:v>1.3267053701015963</c:v>
                </c:pt>
                <c:pt idx="102">
                  <c:v>1.3596032897919688</c:v>
                </c:pt>
                <c:pt idx="103">
                  <c:v>1.3926402757619736</c:v>
                </c:pt>
                <c:pt idx="104">
                  <c:v>1.426602564102564</c:v>
                </c:pt>
                <c:pt idx="105">
                  <c:v>1.4596698113207545</c:v>
                </c:pt>
                <c:pt idx="106">
                  <c:v>1.4931180454765358</c:v>
                </c:pt>
                <c:pt idx="107">
                  <c:v>1.5267597968069664</c:v>
                </c:pt>
                <c:pt idx="108">
                  <c:v>1.559313014029995</c:v>
                </c:pt>
                <c:pt idx="109">
                  <c:v>1.5932994678277694</c:v>
                </c:pt>
                <c:pt idx="110">
                  <c:v>1.6264816158684081</c:v>
                </c:pt>
                <c:pt idx="111">
                  <c:v>1.659421867440735</c:v>
                </c:pt>
                <c:pt idx="112">
                  <c:v>1.6927128688921138</c:v>
                </c:pt>
                <c:pt idx="113">
                  <c:v>1.7257619738751813</c:v>
                </c:pt>
                <c:pt idx="114">
                  <c:v>1.7593855829704883</c:v>
                </c:pt>
                <c:pt idx="115">
                  <c:v>1.7922593130140296</c:v>
                </c:pt>
                <c:pt idx="116">
                  <c:v>1.8258708272859214</c:v>
                </c:pt>
                <c:pt idx="117">
                  <c:v>1.859016690856313</c:v>
                </c:pt>
                <c:pt idx="118">
                  <c:v>1.8926040154813735</c:v>
                </c:pt>
                <c:pt idx="119">
                  <c:v>1.9253567972907593</c:v>
                </c:pt>
                <c:pt idx="120">
                  <c:v>1.9588413159167872</c:v>
                </c:pt>
                <c:pt idx="121">
                  <c:v>1.9917755200774068</c:v>
                </c:pt>
                <c:pt idx="122">
                  <c:v>2.0247460087082727</c:v>
                </c:pt>
                <c:pt idx="123">
                  <c:v>2.0582063376874693</c:v>
                </c:pt>
                <c:pt idx="124">
                  <c:v>2.0922230285437826</c:v>
                </c:pt>
                <c:pt idx="125">
                  <c:v>2.125036284470246</c:v>
                </c:pt>
              </c:numCache>
            </c:numRef>
          </c:xVal>
          <c:yVal>
            <c:numRef>
              <c:f>'HumpR7165 (mean)'!$E$6:$E$131</c:f>
              <c:numCache>
                <c:ptCount val="126"/>
                <c:pt idx="0">
                  <c:v>-0.019450000000000002</c:v>
                </c:pt>
                <c:pt idx="1">
                  <c:v>-0.01685</c:v>
                </c:pt>
                <c:pt idx="2">
                  <c:v>-0.0152</c:v>
                </c:pt>
                <c:pt idx="3">
                  <c:v>-0.012299999999999998</c:v>
                </c:pt>
                <c:pt idx="4">
                  <c:v>-0.00785</c:v>
                </c:pt>
                <c:pt idx="5">
                  <c:v>-0.0003</c:v>
                </c:pt>
                <c:pt idx="6">
                  <c:v>0.00285</c:v>
                </c:pt>
                <c:pt idx="7">
                  <c:v>0.0078</c:v>
                </c:pt>
                <c:pt idx="8">
                  <c:v>0.01315</c:v>
                </c:pt>
                <c:pt idx="9">
                  <c:v>0.0203</c:v>
                </c:pt>
                <c:pt idx="10">
                  <c:v>0.027450000000000002</c:v>
                </c:pt>
                <c:pt idx="11">
                  <c:v>0.03715</c:v>
                </c:pt>
                <c:pt idx="12">
                  <c:v>0.0482</c:v>
                </c:pt>
                <c:pt idx="13">
                  <c:v>0.06105</c:v>
                </c:pt>
                <c:pt idx="14">
                  <c:v>0.0769</c:v>
                </c:pt>
                <c:pt idx="15">
                  <c:v>0.09515000000000001</c:v>
                </c:pt>
                <c:pt idx="16">
                  <c:v>0.11515</c:v>
                </c:pt>
                <c:pt idx="17">
                  <c:v>0.1407</c:v>
                </c:pt>
                <c:pt idx="18">
                  <c:v>0.17025</c:v>
                </c:pt>
                <c:pt idx="19">
                  <c:v>0.21965</c:v>
                </c:pt>
                <c:pt idx="20">
                  <c:v>0.23715</c:v>
                </c:pt>
                <c:pt idx="21">
                  <c:v>0.25634999999999997</c:v>
                </c:pt>
                <c:pt idx="22">
                  <c:v>0.27595000000000003</c:v>
                </c:pt>
                <c:pt idx="23">
                  <c:v>0.29215</c:v>
                </c:pt>
                <c:pt idx="24">
                  <c:v>0.2958</c:v>
                </c:pt>
                <c:pt idx="25">
                  <c:v>0.28459999999999996</c:v>
                </c:pt>
                <c:pt idx="26">
                  <c:v>0.24814999999999998</c:v>
                </c:pt>
                <c:pt idx="27">
                  <c:v>0.1752</c:v>
                </c:pt>
                <c:pt idx="28">
                  <c:v>0.06559999999999999</c:v>
                </c:pt>
                <c:pt idx="29">
                  <c:v>-0.0676</c:v>
                </c:pt>
                <c:pt idx="30">
                  <c:v>-0.1782</c:v>
                </c:pt>
                <c:pt idx="31">
                  <c:v>-0.258</c:v>
                </c:pt>
                <c:pt idx="32">
                  <c:v>-0.39654999999999996</c:v>
                </c:pt>
                <c:pt idx="33">
                  <c:v>-0.476</c:v>
                </c:pt>
                <c:pt idx="34">
                  <c:v>-0.52905</c:v>
                </c:pt>
                <c:pt idx="35">
                  <c:v>-0.5741</c:v>
                </c:pt>
                <c:pt idx="36">
                  <c:v>-0.6093999999999999</c:v>
                </c:pt>
                <c:pt idx="37">
                  <c:v>-0.6354500000000001</c:v>
                </c:pt>
                <c:pt idx="38">
                  <c:v>-0.6556500000000001</c:v>
                </c:pt>
                <c:pt idx="39">
                  <c:v>-0.6757</c:v>
                </c:pt>
                <c:pt idx="40">
                  <c:v>-0.69455</c:v>
                </c:pt>
                <c:pt idx="41">
                  <c:v>-0.70835</c:v>
                </c:pt>
                <c:pt idx="42">
                  <c:v>-0.7252000000000001</c:v>
                </c:pt>
                <c:pt idx="43">
                  <c:v>-0.74045</c:v>
                </c:pt>
                <c:pt idx="44">
                  <c:v>-0.7565999999999999</c:v>
                </c:pt>
                <c:pt idx="45">
                  <c:v>-0.7759499999999999</c:v>
                </c:pt>
                <c:pt idx="46">
                  <c:v>-0.77825</c:v>
                </c:pt>
                <c:pt idx="47">
                  <c:v>-0.8002</c:v>
                </c:pt>
                <c:pt idx="48">
                  <c:v>-0.81265</c:v>
                </c:pt>
                <c:pt idx="49">
                  <c:v>-0.82545</c:v>
                </c:pt>
                <c:pt idx="50">
                  <c:v>-0.8419</c:v>
                </c:pt>
                <c:pt idx="51">
                  <c:v>-0.8553999999999999</c:v>
                </c:pt>
                <c:pt idx="52">
                  <c:v>-0.86455</c:v>
                </c:pt>
                <c:pt idx="53">
                  <c:v>-0.8735999999999999</c:v>
                </c:pt>
                <c:pt idx="54">
                  <c:v>-0.9035</c:v>
                </c:pt>
                <c:pt idx="55">
                  <c:v>-0.895</c:v>
                </c:pt>
                <c:pt idx="56">
                  <c:v>-0.88425</c:v>
                </c:pt>
                <c:pt idx="57">
                  <c:v>-0.88805</c:v>
                </c:pt>
                <c:pt idx="58">
                  <c:v>-0.8902</c:v>
                </c:pt>
                <c:pt idx="59">
                  <c:v>-0.8954</c:v>
                </c:pt>
                <c:pt idx="60">
                  <c:v>-0.89345</c:v>
                </c:pt>
                <c:pt idx="61">
                  <c:v>-0.8897999999999999</c:v>
                </c:pt>
                <c:pt idx="62">
                  <c:v>-0.8793</c:v>
                </c:pt>
                <c:pt idx="63">
                  <c:v>-0.86195</c:v>
                </c:pt>
                <c:pt idx="64">
                  <c:v>-0.8513</c:v>
                </c:pt>
                <c:pt idx="65">
                  <c:v>-0.80005</c:v>
                </c:pt>
                <c:pt idx="66">
                  <c:v>-0.6731138428288022</c:v>
                </c:pt>
                <c:pt idx="67">
                  <c:v>-0.47135</c:v>
                </c:pt>
                <c:pt idx="68">
                  <c:v>-0.4625</c:v>
                </c:pt>
                <c:pt idx="69">
                  <c:v>-0.46655</c:v>
                </c:pt>
                <c:pt idx="70">
                  <c:v>-0.4765</c:v>
                </c:pt>
                <c:pt idx="71">
                  <c:v>-0.48065</c:v>
                </c:pt>
                <c:pt idx="72">
                  <c:v>-0.48260000000000003</c:v>
                </c:pt>
                <c:pt idx="73">
                  <c:v>-0.47815</c:v>
                </c:pt>
                <c:pt idx="74">
                  <c:v>-0.46840000000000004</c:v>
                </c:pt>
                <c:pt idx="75">
                  <c:v>-0.45720000000000005</c:v>
                </c:pt>
                <c:pt idx="76">
                  <c:v>-0.44320000000000004</c:v>
                </c:pt>
                <c:pt idx="77">
                  <c:v>-0.42869999999999997</c:v>
                </c:pt>
                <c:pt idx="78">
                  <c:v>-0.4083</c:v>
                </c:pt>
                <c:pt idx="79">
                  <c:v>-0.38885000000000003</c:v>
                </c:pt>
                <c:pt idx="80">
                  <c:v>-0.3664</c:v>
                </c:pt>
                <c:pt idx="81">
                  <c:v>-0.3444</c:v>
                </c:pt>
                <c:pt idx="82">
                  <c:v>-0.31930000000000003</c:v>
                </c:pt>
                <c:pt idx="83">
                  <c:v>-0.29684999999999995</c:v>
                </c:pt>
                <c:pt idx="84">
                  <c:v>-0.27385000000000004</c:v>
                </c:pt>
                <c:pt idx="85">
                  <c:v>-0.25075000000000003</c:v>
                </c:pt>
                <c:pt idx="86">
                  <c:v>-0.22949999999999998</c:v>
                </c:pt>
                <c:pt idx="87">
                  <c:v>-0.2085</c:v>
                </c:pt>
                <c:pt idx="88">
                  <c:v>-0.18545</c:v>
                </c:pt>
                <c:pt idx="89">
                  <c:v>-0.16535</c:v>
                </c:pt>
                <c:pt idx="90">
                  <c:v>-0.14400000000000002</c:v>
                </c:pt>
                <c:pt idx="91">
                  <c:v>-0.1241</c:v>
                </c:pt>
                <c:pt idx="92">
                  <c:v>-0.1135</c:v>
                </c:pt>
                <c:pt idx="93">
                  <c:v>-0.10980315847821448</c:v>
                </c:pt>
                <c:pt idx="94">
                  <c:v>-0.06665048394096817</c:v>
                </c:pt>
                <c:pt idx="95">
                  <c:v>-0.06035</c:v>
                </c:pt>
                <c:pt idx="96">
                  <c:v>-0.049407606735747865</c:v>
                </c:pt>
                <c:pt idx="97">
                  <c:v>-0.05425</c:v>
                </c:pt>
                <c:pt idx="98">
                  <c:v>-0.05425</c:v>
                </c:pt>
                <c:pt idx="99">
                  <c:v>-0.05505025002787538</c:v>
                </c:pt>
                <c:pt idx="100">
                  <c:v>-0.05995</c:v>
                </c:pt>
                <c:pt idx="101">
                  <c:v>-0.06395</c:v>
                </c:pt>
                <c:pt idx="102">
                  <c:v>-0.06845000000000001</c:v>
                </c:pt>
                <c:pt idx="103">
                  <c:v>-0.06761880026255011</c:v>
                </c:pt>
                <c:pt idx="104">
                  <c:v>-0.07665</c:v>
                </c:pt>
                <c:pt idx="105">
                  <c:v>-0.07985</c:v>
                </c:pt>
                <c:pt idx="106">
                  <c:v>-0.08255</c:v>
                </c:pt>
                <c:pt idx="107">
                  <c:v>-0.08505</c:v>
                </c:pt>
                <c:pt idx="108">
                  <c:v>-0.0865</c:v>
                </c:pt>
                <c:pt idx="109">
                  <c:v>-0.08860000000000001</c:v>
                </c:pt>
                <c:pt idx="110">
                  <c:v>-0.09054999999999999</c:v>
                </c:pt>
                <c:pt idx="111">
                  <c:v>-0.09215000000000001</c:v>
                </c:pt>
                <c:pt idx="112">
                  <c:v>-0.09215</c:v>
                </c:pt>
                <c:pt idx="113">
                  <c:v>-0.09295</c:v>
                </c:pt>
                <c:pt idx="114">
                  <c:v>-0.0927</c:v>
                </c:pt>
                <c:pt idx="115">
                  <c:v>-0.09275</c:v>
                </c:pt>
                <c:pt idx="116">
                  <c:v>-0.09104999999999999</c:v>
                </c:pt>
                <c:pt idx="117">
                  <c:v>-0.09045</c:v>
                </c:pt>
                <c:pt idx="118">
                  <c:v>-0.09075</c:v>
                </c:pt>
                <c:pt idx="119">
                  <c:v>-0.08990000000000001</c:v>
                </c:pt>
                <c:pt idx="120">
                  <c:v>-0.0887</c:v>
                </c:pt>
                <c:pt idx="121">
                  <c:v>-0.08805</c:v>
                </c:pt>
                <c:pt idx="122">
                  <c:v>-0.0851</c:v>
                </c:pt>
                <c:pt idx="123">
                  <c:v>-0.08195</c:v>
                </c:pt>
                <c:pt idx="124">
                  <c:v>-0.0796</c:v>
                </c:pt>
                <c:pt idx="125">
                  <c:v>-0.07555</c:v>
                </c:pt>
              </c:numCache>
            </c:numRef>
          </c:yVal>
          <c:smooth val="1"/>
        </c:ser>
        <c:ser>
          <c:idx val="13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'Slot location'!$A$4:$A$5</c:f>
              <c:numCach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'Slot location'!$E$4:$E$5</c:f>
              <c:numCache>
                <c:ptCount val="2"/>
                <c:pt idx="0">
                  <c:v>0.1</c:v>
                </c:pt>
                <c:pt idx="1">
                  <c:v>-0.6</c:v>
                </c:pt>
              </c:numCache>
            </c:numRef>
          </c:yVal>
          <c:smooth val="1"/>
        </c:ser>
        <c:axId val="45706121"/>
        <c:axId val="8701906"/>
      </c:scatterChart>
      <c:valAx>
        <c:axId val="45706121"/>
        <c:scaling>
          <c:orientation val="minMax"/>
          <c:max val="1.4"/>
          <c:min val="0.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26475"/>
              <c:y val="0.0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8701906"/>
        <c:crossesAt val="0.75"/>
        <c:crossBetween val="midCat"/>
        <c:dispUnits/>
        <c:majorUnit val="0.2"/>
      </c:valAx>
      <c:valAx>
        <c:axId val="8701906"/>
        <c:scaling>
          <c:orientation val="maxMin"/>
          <c:max val="0.1"/>
          <c:min val="-0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26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192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5706121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18075"/>
          <c:y val="0.62"/>
          <c:w val="0.2975"/>
          <c:h val="0.2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5"/>
          <c:w val="0.98375"/>
          <c:h val="0.9455"/>
        </c:manualLayout>
      </c:layout>
      <c:scatterChart>
        <c:scatterStyle val="smoothMarker"/>
        <c:varyColors val="0"/>
        <c:ser>
          <c:idx val="5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'HumpR7020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'HumpR7020 (mean)'!$I$7:$I$25</c:f>
              <c:numCache>
                <c:ptCount val="19"/>
                <c:pt idx="0">
                  <c:v>0.0005500341447942669</c:v>
                </c:pt>
                <c:pt idx="1">
                  <c:v>0.0004672400962811966</c:v>
                </c:pt>
                <c:pt idx="2">
                  <c:v>0.0004756897678693688</c:v>
                </c:pt>
                <c:pt idx="3">
                  <c:v>0.0004382985676185733</c:v>
                </c:pt>
                <c:pt idx="4">
                  <c:v>0.00038066197338814317</c:v>
                </c:pt>
                <c:pt idx="5">
                  <c:v>0.000515854415808034</c:v>
                </c:pt>
                <c:pt idx="6">
                  <c:v>0.00037045825497796463</c:v>
                </c:pt>
                <c:pt idx="7">
                  <c:v>0.0004443465630922199</c:v>
                </c:pt>
                <c:pt idx="8">
                  <c:v>0.00041093526270421143</c:v>
                </c:pt>
                <c:pt idx="9">
                  <c:v>0.0005010181716399374</c:v>
                </c:pt>
                <c:pt idx="10">
                  <c:v>0.0005149383241356586</c:v>
                </c:pt>
                <c:pt idx="11">
                  <c:v>0.0008666389541920422</c:v>
                </c:pt>
                <c:pt idx="12">
                  <c:v>0.0008068260155091907</c:v>
                </c:pt>
                <c:pt idx="13">
                  <c:v>0.0009315268926060866</c:v>
                </c:pt>
                <c:pt idx="14">
                  <c:v>0.0014664293924100242</c:v>
                </c:pt>
                <c:pt idx="15">
                  <c:v>0.0016317865620655173</c:v>
                </c:pt>
                <c:pt idx="16">
                  <c:v>0.0013423804997524452</c:v>
                </c:pt>
                <c:pt idx="17">
                  <c:v>0.0015554892096439246</c:v>
                </c:pt>
                <c:pt idx="18">
                  <c:v>0.0011056073016107752</c:v>
                </c:pt>
              </c:numCache>
            </c:numRef>
          </c:yVal>
          <c:smooth val="1"/>
        </c:ser>
        <c:ser>
          <c:idx val="8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'HumpR7022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'HumpR7022 (mean)'!$I$7:$I$25</c:f>
              <c:numCache>
                <c:ptCount val="19"/>
                <c:pt idx="0">
                  <c:v>0.1284701378026965</c:v>
                </c:pt>
                <c:pt idx="1">
                  <c:v>0.1184422589179778</c:v>
                </c:pt>
                <c:pt idx="2">
                  <c:v>0.14533888472341897</c:v>
                </c:pt>
                <c:pt idx="3">
                  <c:v>0.15873795607014915</c:v>
                </c:pt>
                <c:pt idx="4">
                  <c:v>0.17366896413446467</c:v>
                </c:pt>
                <c:pt idx="5">
                  <c:v>0.1706602593202421</c:v>
                </c:pt>
                <c:pt idx="6">
                  <c:v>0.16290549940703336</c:v>
                </c:pt>
                <c:pt idx="7">
                  <c:v>0.1585677418114883</c:v>
                </c:pt>
                <c:pt idx="8">
                  <c:v>0.15543539075278967</c:v>
                </c:pt>
                <c:pt idx="9">
                  <c:v>0.14825679348338852</c:v>
                </c:pt>
                <c:pt idx="10">
                  <c:v>0.1361300573256858</c:v>
                </c:pt>
                <c:pt idx="11">
                  <c:v>0.12874249589717487</c:v>
                </c:pt>
                <c:pt idx="12">
                  <c:v>0.11026398358573795</c:v>
                </c:pt>
                <c:pt idx="13">
                  <c:v>0.08944510738017857</c:v>
                </c:pt>
                <c:pt idx="14">
                  <c:v>0.0866612388479951</c:v>
                </c:pt>
                <c:pt idx="15">
                  <c:v>0.07625024167246171</c:v>
                </c:pt>
                <c:pt idx="16">
                  <c:v>0.05744592719492514</c:v>
                </c:pt>
                <c:pt idx="17">
                  <c:v>0.027624733632811798</c:v>
                </c:pt>
                <c:pt idx="18">
                  <c:v>0.02301878648546914</c:v>
                </c:pt>
              </c:numCache>
            </c:numRef>
          </c:yVal>
          <c:smooth val="1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'HumpR7065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'HumpR7065 (mean)'!$I$7:$I$25</c:f>
              <c:numCache>
                <c:ptCount val="19"/>
                <c:pt idx="0">
                  <c:v>0.09535830546646261</c:v>
                </c:pt>
                <c:pt idx="1">
                  <c:v>0.10567754657586001</c:v>
                </c:pt>
                <c:pt idx="2">
                  <c:v>0.12904671422122277</c:v>
                </c:pt>
                <c:pt idx="3">
                  <c:v>0.14590552925056854</c:v>
                </c:pt>
                <c:pt idx="4">
                  <c:v>0.1619810421049691</c:v>
                </c:pt>
                <c:pt idx="5">
                  <c:v>0.17607611032132806</c:v>
                </c:pt>
                <c:pt idx="6">
                  <c:v>0.1815909672430901</c:v>
                </c:pt>
                <c:pt idx="7">
                  <c:v>0.1849446263209611</c:v>
                </c:pt>
                <c:pt idx="8">
                  <c:v>0.18948174980463448</c:v>
                </c:pt>
                <c:pt idx="9">
                  <c:v>0.1923133337656164</c:v>
                </c:pt>
                <c:pt idx="10">
                  <c:v>0.1937072977118207</c:v>
                </c:pt>
                <c:pt idx="11">
                  <c:v>0.19175649483175877</c:v>
                </c:pt>
                <c:pt idx="12">
                  <c:v>0.1942611879317808</c:v>
                </c:pt>
                <c:pt idx="13">
                  <c:v>0.18476400836854398</c:v>
                </c:pt>
                <c:pt idx="14">
                  <c:v>0.1772641712406486</c:v>
                </c:pt>
                <c:pt idx="15">
                  <c:v>0.15510960931473974</c:v>
                </c:pt>
                <c:pt idx="16">
                  <c:v>0.12457140034111892</c:v>
                </c:pt>
                <c:pt idx="17">
                  <c:v>0.09029638670095455</c:v>
                </c:pt>
                <c:pt idx="18">
                  <c:v>0.05807245759758501</c:v>
                </c:pt>
              </c:numCache>
            </c:numRef>
          </c:yVal>
          <c:smooth val="1"/>
        </c:ser>
        <c:ser>
          <c:idx val="1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'Slot location'!$A$4:$A$5</c:f>
              <c:numCach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'Slot location'!$D$4:$D$5</c:f>
              <c:numCach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ser>
          <c:idx val="9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'HumpR7125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'HumpR7125 (mean)'!$I$7:$I$25</c:f>
              <c:numCache>
                <c:ptCount val="19"/>
                <c:pt idx="0">
                  <c:v>0.15049319201304262</c:v>
                </c:pt>
                <c:pt idx="1">
                  <c:v>0.18254419359872137</c:v>
                </c:pt>
                <c:pt idx="2">
                  <c:v>0.1879860085269136</c:v>
                </c:pt>
                <c:pt idx="3">
                  <c:v>0.11592574569043045</c:v>
                </c:pt>
                <c:pt idx="4">
                  <c:v>0.07772892931420679</c:v>
                </c:pt>
                <c:pt idx="5">
                  <c:v>0.077917886461625</c:v>
                </c:pt>
                <c:pt idx="6">
                  <c:v>0.08191655349243175</c:v>
                </c:pt>
                <c:pt idx="7">
                  <c:v>0.08159381437207074</c:v>
                </c:pt>
                <c:pt idx="8">
                  <c:v>0.07029981145248204</c:v>
                </c:pt>
                <c:pt idx="9">
                  <c:v>0.05314234347169188</c:v>
                </c:pt>
                <c:pt idx="10">
                  <c:v>0.030073794632986938</c:v>
                </c:pt>
                <c:pt idx="11">
                  <c:v>0.010659214301622023</c:v>
                </c:pt>
                <c:pt idx="12">
                  <c:v>0.023144119266121352</c:v>
                </c:pt>
                <c:pt idx="13">
                  <c:v>0.03250754443652441</c:v>
                </c:pt>
                <c:pt idx="14">
                  <c:v>0.029494400668974796</c:v>
                </c:pt>
                <c:pt idx="15">
                  <c:v>0.011738365190799106</c:v>
                </c:pt>
                <c:pt idx="16">
                  <c:v>0.009042763896008747</c:v>
                </c:pt>
                <c:pt idx="17">
                  <c:v>0.0134943492654393</c:v>
                </c:pt>
                <c:pt idx="18">
                  <c:v>0.006398182439257112</c:v>
                </c:pt>
              </c:numCache>
            </c:numRef>
          </c:yVal>
          <c:smooth val="1"/>
        </c:ser>
        <c:ser>
          <c:idx val="1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'HumpR7165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'HumpR7165 (mean)'!$I$7:$I$25</c:f>
              <c:numCache>
                <c:ptCount val="19"/>
                <c:pt idx="0">
                  <c:v>0.122981917554977</c:v>
                </c:pt>
                <c:pt idx="1">
                  <c:v>0.18918742048219245</c:v>
                </c:pt>
                <c:pt idx="2">
                  <c:v>0.12172628140191342</c:v>
                </c:pt>
                <c:pt idx="3">
                  <c:v>0.01755639123768767</c:v>
                </c:pt>
                <c:pt idx="4">
                  <c:v>0.057124149904080546</c:v>
                </c:pt>
                <c:pt idx="5">
                  <c:v>0.09242793623762362</c:v>
                </c:pt>
                <c:pt idx="6">
                  <c:v>0.07719399883924447</c:v>
                </c:pt>
                <c:pt idx="7">
                  <c:v>0.05857466359948879</c:v>
                </c:pt>
                <c:pt idx="8">
                  <c:v>0.04110967730996452</c:v>
                </c:pt>
                <c:pt idx="9">
                  <c:v>0.034865803450256715</c:v>
                </c:pt>
                <c:pt idx="10">
                  <c:v>0.04123615819452264</c:v>
                </c:pt>
                <c:pt idx="11">
                  <c:v>0.0459327568141872</c:v>
                </c:pt>
                <c:pt idx="12">
                  <c:v>0.04098914847893978</c:v>
                </c:pt>
                <c:pt idx="13">
                  <c:v>0.033718899990730335</c:v>
                </c:pt>
                <c:pt idx="14">
                  <c:v>0.045352887994170386</c:v>
                </c:pt>
                <c:pt idx="15">
                  <c:v>0.046223428542935506</c:v>
                </c:pt>
                <c:pt idx="16">
                  <c:v>0.03447597820387822</c:v>
                </c:pt>
                <c:pt idx="17">
                  <c:v>0.03182651423733299</c:v>
                </c:pt>
                <c:pt idx="18">
                  <c:v>0.024223739947803757</c:v>
                </c:pt>
              </c:numCache>
            </c:numRef>
          </c:yVal>
          <c:smooth val="1"/>
        </c:ser>
        <c:axId val="11208291"/>
        <c:axId val="33765756"/>
      </c:scatterChart>
      <c:valAx>
        <c:axId val="11208291"/>
        <c:scaling>
          <c:orientation val="minMax"/>
          <c:max val="1.4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0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3765756"/>
        <c:crossesAt val="0"/>
        <c:crossBetween val="midCat"/>
        <c:dispUnits/>
        <c:majorUnit val="0.2"/>
      </c:valAx>
      <c:valAx>
        <c:axId val="33765756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120829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5"/>
          <c:w val="0.98375"/>
          <c:h val="0.9455"/>
        </c:manualLayout>
      </c:layout>
      <c:scatterChart>
        <c:scatterStyle val="smoothMarker"/>
        <c:varyColors val="0"/>
        <c:ser>
          <c:idx val="5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'HumpR7020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'HumpR7020 (mean)'!$H$7:$H$25</c:f>
              <c:numCache>
                <c:ptCount val="19"/>
                <c:pt idx="0">
                  <c:v>0.05574502239224722</c:v>
                </c:pt>
                <c:pt idx="1">
                  <c:v>0.047112019004376865</c:v>
                </c:pt>
                <c:pt idx="2">
                  <c:v>0.04626040877543581</c:v>
                </c:pt>
                <c:pt idx="3">
                  <c:v>0.04560755715160097</c:v>
                </c:pt>
                <c:pt idx="4">
                  <c:v>0.04614755919870225</c:v>
                </c:pt>
                <c:pt idx="5">
                  <c:v>0.047214551088633074</c:v>
                </c:pt>
                <c:pt idx="6">
                  <c:v>0.04933593378051337</c:v>
                </c:pt>
                <c:pt idx="7">
                  <c:v>0.052233970897476334</c:v>
                </c:pt>
                <c:pt idx="8">
                  <c:v>0.0550385779768054</c:v>
                </c:pt>
                <c:pt idx="9">
                  <c:v>0.0585187380099511</c:v>
                </c:pt>
                <c:pt idx="10">
                  <c:v>0.06095942702502478</c:v>
                </c:pt>
                <c:pt idx="11">
                  <c:v>0.06716910437188953</c:v>
                </c:pt>
                <c:pt idx="12">
                  <c:v>0.07849447442089097</c:v>
                </c:pt>
                <c:pt idx="13">
                  <c:v>0.08693068385866316</c:v>
                </c:pt>
                <c:pt idx="14">
                  <c:v>0.0993578439927545</c:v>
                </c:pt>
                <c:pt idx="15">
                  <c:v>0.10039934477370765</c:v>
                </c:pt>
                <c:pt idx="16">
                  <c:v>0.09176938709229993</c:v>
                </c:pt>
                <c:pt idx="17">
                  <c:v>0.08033232725927444</c:v>
                </c:pt>
                <c:pt idx="18">
                  <c:v>0.06681659653757402</c:v>
                </c:pt>
              </c:numCache>
            </c:numRef>
          </c:yVal>
          <c:smooth val="1"/>
        </c:ser>
        <c:ser>
          <c:idx val="8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'HumpR7022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'HumpR7022 (mean)'!$H$7:$H$25</c:f>
              <c:numCache>
                <c:ptCount val="19"/>
                <c:pt idx="0">
                  <c:v>0.08806662574685704</c:v>
                </c:pt>
                <c:pt idx="1">
                  <c:v>0.06282149476421045</c:v>
                </c:pt>
                <c:pt idx="2">
                  <c:v>0.06580488496735161</c:v>
                </c:pt>
                <c:pt idx="3">
                  <c:v>0.07414633137323186</c:v>
                </c:pt>
                <c:pt idx="4">
                  <c:v>0.08351771421490035</c:v>
                </c:pt>
                <c:pt idx="5">
                  <c:v>0.09816750516980867</c:v>
                </c:pt>
                <c:pt idx="6">
                  <c:v>0.11252803594405306</c:v>
                </c:pt>
                <c:pt idx="7">
                  <c:v>0.1243064290125304</c:v>
                </c:pt>
                <c:pt idx="8">
                  <c:v>0.13347983254095314</c:v>
                </c:pt>
                <c:pt idx="9">
                  <c:v>0.14113296963850752</c:v>
                </c:pt>
                <c:pt idx="10">
                  <c:v>0.13803841455837224</c:v>
                </c:pt>
                <c:pt idx="11">
                  <c:v>0.14077804552315643</c:v>
                </c:pt>
                <c:pt idx="12">
                  <c:v>0.13884182989049468</c:v>
                </c:pt>
                <c:pt idx="13">
                  <c:v>0.12993112438487964</c:v>
                </c:pt>
                <c:pt idx="14">
                  <c:v>0.1340609612821723</c:v>
                </c:pt>
                <c:pt idx="15">
                  <c:v>0.12138462024307677</c:v>
                </c:pt>
                <c:pt idx="16">
                  <c:v>0.09935831562417285</c:v>
                </c:pt>
                <c:pt idx="17">
                  <c:v>0.0799085082424937</c:v>
                </c:pt>
                <c:pt idx="18">
                  <c:v>0.0656716471018872</c:v>
                </c:pt>
              </c:numCache>
            </c:numRef>
          </c:yVal>
          <c:smooth val="1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'HumpR7065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'HumpR7065 (mean)'!$H$7:$H$25</c:f>
              <c:numCache>
                <c:ptCount val="19"/>
                <c:pt idx="0">
                  <c:v>0.08717524711261539</c:v>
                </c:pt>
                <c:pt idx="1">
                  <c:v>0.06406937343600909</c:v>
                </c:pt>
                <c:pt idx="2">
                  <c:v>0.06541637851552096</c:v>
                </c:pt>
                <c:pt idx="3">
                  <c:v>0.06728704928663733</c:v>
                </c:pt>
                <c:pt idx="4">
                  <c:v>0.07165142678119789</c:v>
                </c:pt>
                <c:pt idx="5">
                  <c:v>0.07613110362830633</c:v>
                </c:pt>
                <c:pt idx="6">
                  <c:v>0.08508569201503313</c:v>
                </c:pt>
                <c:pt idx="7">
                  <c:v>0.09630587107804223</c:v>
                </c:pt>
                <c:pt idx="8">
                  <c:v>0.10622595508996345</c:v>
                </c:pt>
                <c:pt idx="9">
                  <c:v>0.11399476905230777</c:v>
                </c:pt>
                <c:pt idx="10">
                  <c:v>0.11900667705259914</c:v>
                </c:pt>
                <c:pt idx="11">
                  <c:v>0.12140540108460399</c:v>
                </c:pt>
                <c:pt idx="12">
                  <c:v>0.12923515386136394</c:v>
                </c:pt>
                <c:pt idx="13">
                  <c:v>0.12348352881609932</c:v>
                </c:pt>
                <c:pt idx="14">
                  <c:v>0.12565024692515855</c:v>
                </c:pt>
                <c:pt idx="15">
                  <c:v>0.11505252540954722</c:v>
                </c:pt>
                <c:pt idx="16">
                  <c:v>0.09847124940422881</c:v>
                </c:pt>
                <c:pt idx="17">
                  <c:v>0.0815177895464881</c:v>
                </c:pt>
                <c:pt idx="18">
                  <c:v>0.06644790844388788</c:v>
                </c:pt>
              </c:numCache>
            </c:numRef>
          </c:yVal>
          <c:smooth val="1"/>
        </c:ser>
        <c:ser>
          <c:idx val="1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'Slot location'!$A$4:$A$5</c:f>
              <c:numCach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'Slot location'!$D$4:$D$5</c:f>
              <c:numCach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</c:ser>
        <c:ser>
          <c:idx val="9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'HumpR7125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'HumpR7125 (mean)'!$H$7:$H$25</c:f>
              <c:numCache>
                <c:ptCount val="19"/>
                <c:pt idx="0">
                  <c:v>0.09240627529161831</c:v>
                </c:pt>
                <c:pt idx="1">
                  <c:v>0.06635163241768714</c:v>
                </c:pt>
                <c:pt idx="2">
                  <c:v>0.07814351003664745</c:v>
                </c:pt>
                <c:pt idx="3">
                  <c:v>0.09093750635190816</c:v>
                </c:pt>
                <c:pt idx="4">
                  <c:v>0.09765505613556223</c:v>
                </c:pt>
                <c:pt idx="5">
                  <c:v>0.10476661237470498</c:v>
                </c:pt>
                <c:pt idx="6">
                  <c:v>0.10822369648092833</c:v>
                </c:pt>
                <c:pt idx="7">
                  <c:v>0.10981449566224083</c:v>
                </c:pt>
                <c:pt idx="8">
                  <c:v>0.11108112412832079</c:v>
                </c:pt>
                <c:pt idx="9">
                  <c:v>0.11073239584799825</c:v>
                </c:pt>
                <c:pt idx="10">
                  <c:v>0.10942961277875198</c:v>
                </c:pt>
                <c:pt idx="11">
                  <c:v>0.1077542490458067</c:v>
                </c:pt>
                <c:pt idx="12">
                  <c:v>0.10807691219353445</c:v>
                </c:pt>
                <c:pt idx="13">
                  <c:v>0.10123994001199299</c:v>
                </c:pt>
                <c:pt idx="14">
                  <c:v>0.1083841868800253</c:v>
                </c:pt>
                <c:pt idx="15">
                  <c:v>0.10137606935585348</c:v>
                </c:pt>
                <c:pt idx="16">
                  <c:v>0.08622630167421841</c:v>
                </c:pt>
                <c:pt idx="17">
                  <c:v>0.0727759555208342</c:v>
                </c:pt>
                <c:pt idx="18">
                  <c:v>0.06213064655398652</c:v>
                </c:pt>
              </c:numCache>
            </c:numRef>
          </c:yVal>
          <c:smooth val="1"/>
        </c:ser>
        <c:ser>
          <c:idx val="1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'HumpR7165 (mean)'!$G$7:$G$25</c:f>
              <c:numCache>
                <c:ptCount val="19"/>
                <c:pt idx="0">
                  <c:v>0.6585994134010642</c:v>
                </c:pt>
                <c:pt idx="1">
                  <c:v>0.6889513546202223</c:v>
                </c:pt>
                <c:pt idx="2">
                  <c:v>0.7117017053701015</c:v>
                </c:pt>
                <c:pt idx="3">
                  <c:v>0.7336900761973872</c:v>
                </c:pt>
                <c:pt idx="4">
                  <c:v>0.7551644775036283</c:v>
                </c:pt>
                <c:pt idx="5">
                  <c:v>0.7778120524915333</c:v>
                </c:pt>
                <c:pt idx="6">
                  <c:v>0.8007074987905175</c:v>
                </c:pt>
                <c:pt idx="7">
                  <c:v>0.8231676402999514</c:v>
                </c:pt>
                <c:pt idx="8">
                  <c:v>0.844466594097726</c:v>
                </c:pt>
                <c:pt idx="9">
                  <c:v>0.8664851898887275</c:v>
                </c:pt>
                <c:pt idx="10">
                  <c:v>0.8891872097242378</c:v>
                </c:pt>
                <c:pt idx="11">
                  <c:v>0.9113583454281564</c:v>
                </c:pt>
                <c:pt idx="12">
                  <c:v>0.9618226354620221</c:v>
                </c:pt>
                <c:pt idx="13">
                  <c:v>1.0098693396226412</c:v>
                </c:pt>
                <c:pt idx="14">
                  <c:v>1.0457789610546684</c:v>
                </c:pt>
                <c:pt idx="15">
                  <c:v>1.0943879777455245</c:v>
                </c:pt>
                <c:pt idx="16">
                  <c:v>1.159984228350266</c:v>
                </c:pt>
                <c:pt idx="17">
                  <c:v>1.2599721577164973</c:v>
                </c:pt>
                <c:pt idx="18">
                  <c:v>1.3926402757619736</c:v>
                </c:pt>
              </c:numCache>
            </c:numRef>
          </c:xVal>
          <c:yVal>
            <c:numRef>
              <c:f>'HumpR7165 (mean)'!$H$7:$H$25</c:f>
              <c:numCache>
                <c:ptCount val="19"/>
                <c:pt idx="0">
                  <c:v>0.09570684339639624</c:v>
                </c:pt>
                <c:pt idx="1">
                  <c:v>0.06229202484107149</c:v>
                </c:pt>
                <c:pt idx="2">
                  <c:v>0.0730322243522151</c:v>
                </c:pt>
                <c:pt idx="3">
                  <c:v>0.0768167629725497</c:v>
                </c:pt>
                <c:pt idx="4">
                  <c:v>0.07310968082970588</c:v>
                </c:pt>
                <c:pt idx="5">
                  <c:v>0.0735956851834068</c:v>
                </c:pt>
                <c:pt idx="6">
                  <c:v>0.07644878903369404</c:v>
                </c:pt>
                <c:pt idx="7">
                  <c:v>0.07969228386373296</c:v>
                </c:pt>
                <c:pt idx="8">
                  <c:v>0.08317237452478732</c:v>
                </c:pt>
                <c:pt idx="9">
                  <c:v>0.08473861098907187</c:v>
                </c:pt>
                <c:pt idx="10">
                  <c:v>0.08695150858265284</c:v>
                </c:pt>
                <c:pt idx="11">
                  <c:v>0.08573481234111215</c:v>
                </c:pt>
                <c:pt idx="12">
                  <c:v>0.0910833227972411</c:v>
                </c:pt>
                <c:pt idx="13">
                  <c:v>0.09131039043585447</c:v>
                </c:pt>
                <c:pt idx="14">
                  <c:v>0.09959636070423186</c:v>
                </c:pt>
                <c:pt idx="15">
                  <c:v>0.09414178867691704</c:v>
                </c:pt>
                <c:pt idx="16">
                  <c:v>0.08231218024248396</c:v>
                </c:pt>
                <c:pt idx="17">
                  <c:v>0.0714388861093209</c:v>
                </c:pt>
                <c:pt idx="18">
                  <c:v>0.06163152120461276</c:v>
                </c:pt>
              </c:numCache>
            </c:numRef>
          </c:yVal>
          <c:smooth val="1"/>
        </c:ser>
        <c:axId val="35456349"/>
        <c:axId val="50671686"/>
      </c:scatterChart>
      <c:valAx>
        <c:axId val="35456349"/>
        <c:scaling>
          <c:orientation val="minMax"/>
          <c:max val="1.4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0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0671686"/>
        <c:crossesAt val="0"/>
        <c:crossBetween val="midCat"/>
        <c:dispUnits/>
        <c:majorUnit val="0.2"/>
      </c:valAx>
      <c:valAx>
        <c:axId val="50671686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545634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725"/>
          <c:w val="0.93575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HumpR7165!$B$35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HumpR7165!$C$4:$V$4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HumpR7165!$C$35:$V$35</c:f>
              <c:numCache>
                <c:ptCount val="20"/>
                <c:pt idx="0">
                  <c:v>0.03933875</c:v>
                </c:pt>
                <c:pt idx="1">
                  <c:v>0.07146749999999999</c:v>
                </c:pt>
                <c:pt idx="2">
                  <c:v>-0.031898750000000003</c:v>
                </c:pt>
                <c:pt idx="3">
                  <c:v>-0.1593195</c:v>
                </c:pt>
                <c:pt idx="4">
                  <c:v>-0.00019325</c:v>
                </c:pt>
                <c:pt idx="5">
                  <c:v>-0.017094250000000002</c:v>
                </c:pt>
                <c:pt idx="6">
                  <c:v>-0.01826125</c:v>
                </c:pt>
                <c:pt idx="7">
                  <c:v>-0.005815249999999999</c:v>
                </c:pt>
                <c:pt idx="8">
                  <c:v>-0.01928475</c:v>
                </c:pt>
                <c:pt idx="9">
                  <c:v>-0.0058702500000000005</c:v>
                </c:pt>
                <c:pt idx="10">
                  <c:v>0.013907</c:v>
                </c:pt>
                <c:pt idx="11">
                  <c:v>0.02410475</c:v>
                </c:pt>
                <c:pt idx="12">
                  <c:v>0.01511175</c:v>
                </c:pt>
                <c:pt idx="13">
                  <c:v>0.00042274999999999973</c:v>
                </c:pt>
                <c:pt idx="14">
                  <c:v>0.00462625</c:v>
                </c:pt>
                <c:pt idx="15">
                  <c:v>-0.006231250000000001</c:v>
                </c:pt>
                <c:pt idx="16">
                  <c:v>-0.013732000000000001</c:v>
                </c:pt>
                <c:pt idx="17">
                  <c:v>-0.0071955000000000005</c:v>
                </c:pt>
                <c:pt idx="18">
                  <c:v>-0.0048267499999999994</c:v>
                </c:pt>
                <c:pt idx="19">
                  <c:v>0.00214125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HumpR7165!$B$6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HumpR7165!$C$4:$V$4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HumpR7165!$C$6:$V$6</c:f>
              <c:numCache>
                <c:ptCount val="20"/>
                <c:pt idx="0">
                  <c:v>0.511595</c:v>
                </c:pt>
                <c:pt idx="1">
                  <c:v>-0.158193</c:v>
                </c:pt>
                <c:pt idx="2">
                  <c:v>0.277143</c:v>
                </c:pt>
                <c:pt idx="3">
                  <c:v>0.014129</c:v>
                </c:pt>
                <c:pt idx="4">
                  <c:v>-0.02823</c:v>
                </c:pt>
                <c:pt idx="5">
                  <c:v>0.079312</c:v>
                </c:pt>
                <c:pt idx="6">
                  <c:v>0.128728</c:v>
                </c:pt>
                <c:pt idx="7">
                  <c:v>0.112206</c:v>
                </c:pt>
                <c:pt idx="8">
                  <c:v>0.083963</c:v>
                </c:pt>
                <c:pt idx="9">
                  <c:v>0.058621</c:v>
                </c:pt>
                <c:pt idx="10">
                  <c:v>0.049588</c:v>
                </c:pt>
                <c:pt idx="11">
                  <c:v>0.054614</c:v>
                </c:pt>
                <c:pt idx="12">
                  <c:v>0.064186</c:v>
                </c:pt>
                <c:pt idx="13">
                  <c:v>0.058</c:v>
                </c:pt>
                <c:pt idx="14">
                  <c:v>0.046122</c:v>
                </c:pt>
                <c:pt idx="15">
                  <c:v>0.069662</c:v>
                </c:pt>
                <c:pt idx="16">
                  <c:v>0.06991</c:v>
                </c:pt>
                <c:pt idx="17">
                  <c:v>0.051519</c:v>
                </c:pt>
                <c:pt idx="18">
                  <c:v>0.049055</c:v>
                </c:pt>
                <c:pt idx="19">
                  <c:v>0.03776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HumpR7165!$B$15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HumpR7165!$C$4:$V$4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HumpR7165!$C$15:$V$15</c:f>
              <c:numCache>
                <c:ptCount val="20"/>
                <c:pt idx="0">
                  <c:v>0.1041685</c:v>
                </c:pt>
                <c:pt idx="1">
                  <c:v>-0.10397975</c:v>
                </c:pt>
                <c:pt idx="2">
                  <c:v>-0.01085225</c:v>
                </c:pt>
                <c:pt idx="3">
                  <c:v>0.17388325</c:v>
                </c:pt>
                <c:pt idx="4">
                  <c:v>0.012046249999999998</c:v>
                </c:pt>
                <c:pt idx="5">
                  <c:v>0.01117125</c:v>
                </c:pt>
                <c:pt idx="6">
                  <c:v>0.010512500000000001</c:v>
                </c:pt>
                <c:pt idx="7">
                  <c:v>-0.010689</c:v>
                </c:pt>
                <c:pt idx="8">
                  <c:v>0.0052385</c:v>
                </c:pt>
                <c:pt idx="9">
                  <c:v>-0.003406750000000001</c:v>
                </c:pt>
                <c:pt idx="10">
                  <c:v>-0.020248500000000003</c:v>
                </c:pt>
                <c:pt idx="11">
                  <c:v>-0.03287225</c:v>
                </c:pt>
                <c:pt idx="12">
                  <c:v>-0.023363</c:v>
                </c:pt>
                <c:pt idx="13">
                  <c:v>-0.007402</c:v>
                </c:pt>
                <c:pt idx="14">
                  <c:v>-0.01269675</c:v>
                </c:pt>
                <c:pt idx="15">
                  <c:v>-0.014122250000000001</c:v>
                </c:pt>
                <c:pt idx="16">
                  <c:v>-0.003542</c:v>
                </c:pt>
                <c:pt idx="17">
                  <c:v>-0.00865925</c:v>
                </c:pt>
                <c:pt idx="18">
                  <c:v>-0.008251999999999999</c:v>
                </c:pt>
                <c:pt idx="19">
                  <c:v>-0.0154255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HumpR7165!$B$25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HumpR7165!$C$4:$V$4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HumpR7165!$C$25:$V$25</c:f>
              <c:numCache>
                <c:ptCount val="20"/>
                <c:pt idx="0">
                  <c:v>-0.5569725</c:v>
                </c:pt>
                <c:pt idx="1">
                  <c:v>0.14571800000000001</c:v>
                </c:pt>
                <c:pt idx="2">
                  <c:v>-0.239007</c:v>
                </c:pt>
                <c:pt idx="3">
                  <c:v>-0.0273195</c:v>
                </c:pt>
                <c:pt idx="4">
                  <c:v>0.017804</c:v>
                </c:pt>
                <c:pt idx="5">
                  <c:v>-0.0747315</c:v>
                </c:pt>
                <c:pt idx="6">
                  <c:v>-0.12328549999999999</c:v>
                </c:pt>
                <c:pt idx="7">
                  <c:v>-0.0975665</c:v>
                </c:pt>
                <c:pt idx="8">
                  <c:v>-0.07104250000000001</c:v>
                </c:pt>
                <c:pt idx="9">
                  <c:v>-0.051084500000000005</c:v>
                </c:pt>
                <c:pt idx="10">
                  <c:v>-0.045158500000000004</c:v>
                </c:pt>
                <c:pt idx="11">
                  <c:v>-0.0543255</c:v>
                </c:pt>
                <c:pt idx="12">
                  <c:v>-0.0601</c:v>
                </c:pt>
                <c:pt idx="13">
                  <c:v>-0.055426</c:v>
                </c:pt>
                <c:pt idx="14">
                  <c:v>-0.0440415</c:v>
                </c:pt>
                <c:pt idx="15">
                  <c:v>-0.0530445</c:v>
                </c:pt>
                <c:pt idx="16">
                  <c:v>-0.0568265</c:v>
                </c:pt>
                <c:pt idx="17">
                  <c:v>-0.0384735</c:v>
                </c:pt>
                <c:pt idx="18">
                  <c:v>-0.035416500000000004</c:v>
                </c:pt>
                <c:pt idx="19">
                  <c:v>-0.020983</c:v>
                </c:pt>
              </c:numCache>
            </c:numRef>
          </c:yVal>
          <c:smooth val="1"/>
        </c:ser>
        <c:axId val="53391991"/>
        <c:axId val="10765872"/>
      </c:scatterChart>
      <c:valAx>
        <c:axId val="53391991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0765872"/>
        <c:crossesAt val="-0.4"/>
        <c:crossBetween val="midCat"/>
        <c:dispUnits/>
        <c:majorUnit val="0.2"/>
      </c:valAx>
      <c:valAx>
        <c:axId val="10765872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339199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15125"/>
          <c:w val="0.159"/>
          <c:h val="0.2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725"/>
          <c:w val="0.94625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HumpR7145!$B$39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HumpR7145!$C$4:$V$4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HumpR7145!$C$39:$V$39</c:f>
              <c:numCache>
                <c:ptCount val="20"/>
                <c:pt idx="0">
                  <c:v>-0.0240115</c:v>
                </c:pt>
                <c:pt idx="1">
                  <c:v>0.063274</c:v>
                </c:pt>
                <c:pt idx="2">
                  <c:v>0.1276285</c:v>
                </c:pt>
                <c:pt idx="3">
                  <c:v>-0.1775005</c:v>
                </c:pt>
                <c:pt idx="4">
                  <c:v>-0.08071500000000001</c:v>
                </c:pt>
                <c:pt idx="5">
                  <c:v>0.0875985</c:v>
                </c:pt>
                <c:pt idx="6">
                  <c:v>0.09556400000000001</c:v>
                </c:pt>
                <c:pt idx="7">
                  <c:v>0.0713915</c:v>
                </c:pt>
                <c:pt idx="8">
                  <c:v>0.029433</c:v>
                </c:pt>
                <c:pt idx="9">
                  <c:v>-0.0006745</c:v>
                </c:pt>
                <c:pt idx="10">
                  <c:v>-0.0089675</c:v>
                </c:pt>
                <c:pt idx="11">
                  <c:v>0.005209</c:v>
                </c:pt>
                <c:pt idx="12">
                  <c:v>0.023944</c:v>
                </c:pt>
                <c:pt idx="13">
                  <c:v>0.023875</c:v>
                </c:pt>
                <c:pt idx="14">
                  <c:v>-1.2500000000000033E-05</c:v>
                </c:pt>
                <c:pt idx="15">
                  <c:v>-0.0036235</c:v>
                </c:pt>
                <c:pt idx="16">
                  <c:v>0.006104</c:v>
                </c:pt>
                <c:pt idx="17">
                  <c:v>-0.001202</c:v>
                </c:pt>
                <c:pt idx="18">
                  <c:v>-0.0042785</c:v>
                </c:pt>
                <c:pt idx="19">
                  <c:v>-0.004565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HumpR7145!$B$6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HumpR7145!$C$4:$V$4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HumpR7145!$C$6:$V$6</c:f>
              <c:numCache>
                <c:ptCount val="20"/>
                <c:pt idx="0">
                  <c:v>0.474759</c:v>
                </c:pt>
                <c:pt idx="1">
                  <c:v>-0.221179</c:v>
                </c:pt>
                <c:pt idx="2">
                  <c:v>0.199152</c:v>
                </c:pt>
                <c:pt idx="3">
                  <c:v>0.137762</c:v>
                </c:pt>
                <c:pt idx="4">
                  <c:v>-0.058181</c:v>
                </c:pt>
                <c:pt idx="5">
                  <c:v>-0.030162</c:v>
                </c:pt>
                <c:pt idx="6">
                  <c:v>0.026196</c:v>
                </c:pt>
                <c:pt idx="7">
                  <c:v>0.050844</c:v>
                </c:pt>
                <c:pt idx="8">
                  <c:v>0.058999</c:v>
                </c:pt>
                <c:pt idx="9">
                  <c:v>0.040811</c:v>
                </c:pt>
                <c:pt idx="10">
                  <c:v>0.011563</c:v>
                </c:pt>
                <c:pt idx="11">
                  <c:v>-0.008286</c:v>
                </c:pt>
                <c:pt idx="12">
                  <c:v>-0.008867</c:v>
                </c:pt>
                <c:pt idx="13">
                  <c:v>0.023202</c:v>
                </c:pt>
                <c:pt idx="14">
                  <c:v>0.014596</c:v>
                </c:pt>
                <c:pt idx="15">
                  <c:v>-0.004311</c:v>
                </c:pt>
                <c:pt idx="16">
                  <c:v>0.002481</c:v>
                </c:pt>
                <c:pt idx="17">
                  <c:v>0.005331</c:v>
                </c:pt>
                <c:pt idx="18">
                  <c:v>-0.001374</c:v>
                </c:pt>
                <c:pt idx="19">
                  <c:v>0.003563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HumpR7145!$B$17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HumpR7145!$C$4:$V$4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HumpR7145!$C$17:$V$17</c:f>
              <c:numCache>
                <c:ptCount val="20"/>
                <c:pt idx="0">
                  <c:v>0.20622400000000002</c:v>
                </c:pt>
                <c:pt idx="1">
                  <c:v>-0.10420850000000001</c:v>
                </c:pt>
                <c:pt idx="2">
                  <c:v>-0.13490449999999998</c:v>
                </c:pt>
                <c:pt idx="3">
                  <c:v>0.1468865</c:v>
                </c:pt>
                <c:pt idx="4">
                  <c:v>0.091486</c:v>
                </c:pt>
                <c:pt idx="5">
                  <c:v>-0.0883945</c:v>
                </c:pt>
                <c:pt idx="6">
                  <c:v>-0.099637</c:v>
                </c:pt>
                <c:pt idx="7">
                  <c:v>-0.06888649999999999</c:v>
                </c:pt>
                <c:pt idx="8">
                  <c:v>-0.020508</c:v>
                </c:pt>
                <c:pt idx="9">
                  <c:v>0.0115745</c:v>
                </c:pt>
                <c:pt idx="10">
                  <c:v>0.019338</c:v>
                </c:pt>
                <c:pt idx="11">
                  <c:v>0.0022225</c:v>
                </c:pt>
                <c:pt idx="12">
                  <c:v>-0.016989499999999998</c:v>
                </c:pt>
                <c:pt idx="13">
                  <c:v>-0.020967</c:v>
                </c:pt>
                <c:pt idx="14">
                  <c:v>0.002282</c:v>
                </c:pt>
                <c:pt idx="15">
                  <c:v>0.0006625</c:v>
                </c:pt>
                <c:pt idx="16">
                  <c:v>-0.012626</c:v>
                </c:pt>
                <c:pt idx="17">
                  <c:v>-0.0039975</c:v>
                </c:pt>
                <c:pt idx="18">
                  <c:v>-0.00566</c:v>
                </c:pt>
                <c:pt idx="19">
                  <c:v>-0.004897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HumpR7145!$B$28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HumpR7145!$C$4:$V$4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HumpR7145!$C$33:$V$33</c:f>
              <c:numCache>
                <c:ptCount val="20"/>
                <c:pt idx="0">
                  <c:v>-0.826682</c:v>
                </c:pt>
                <c:pt idx="1">
                  <c:v>0.205091</c:v>
                </c:pt>
                <c:pt idx="2">
                  <c:v>-0.076624</c:v>
                </c:pt>
                <c:pt idx="3">
                  <c:v>-0.186684</c:v>
                </c:pt>
                <c:pt idx="4">
                  <c:v>-0.006442</c:v>
                </c:pt>
                <c:pt idx="5">
                  <c:v>0.078389</c:v>
                </c:pt>
                <c:pt idx="6">
                  <c:v>0.046307</c:v>
                </c:pt>
                <c:pt idx="7">
                  <c:v>0.006182</c:v>
                </c:pt>
                <c:pt idx="8">
                  <c:v>-0.036706</c:v>
                </c:pt>
                <c:pt idx="9">
                  <c:v>-0.045774</c:v>
                </c:pt>
                <c:pt idx="10">
                  <c:v>-0.025627</c:v>
                </c:pt>
                <c:pt idx="11">
                  <c:v>0.00434</c:v>
                </c:pt>
                <c:pt idx="12">
                  <c:v>0.014488</c:v>
                </c:pt>
                <c:pt idx="13">
                  <c:v>-0.007</c:v>
                </c:pt>
                <c:pt idx="14">
                  <c:v>-0.017031</c:v>
                </c:pt>
                <c:pt idx="15">
                  <c:v>-0.0027</c:v>
                </c:pt>
                <c:pt idx="16">
                  <c:v>0.004338</c:v>
                </c:pt>
                <c:pt idx="17">
                  <c:v>-0.011732</c:v>
                </c:pt>
                <c:pt idx="18">
                  <c:v>0.000178</c:v>
                </c:pt>
                <c:pt idx="19">
                  <c:v>-0.00506</c:v>
                </c:pt>
              </c:numCache>
            </c:numRef>
          </c:yVal>
          <c:smooth val="1"/>
        </c:ser>
        <c:axId val="29783985"/>
        <c:axId val="66729274"/>
      </c:scatterChart>
      <c:valAx>
        <c:axId val="29783985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6729274"/>
        <c:crossesAt val="-0.4"/>
        <c:crossBetween val="midCat"/>
        <c:dispUnits/>
        <c:majorUnit val="0.2"/>
      </c:valAx>
      <c:valAx>
        <c:axId val="66729274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978398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15125"/>
          <c:w val="0.159"/>
          <c:h val="0.2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725"/>
          <c:w val="0.93575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HumpR7125!$B$45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HumpR7125!$C$4:$V$4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HumpR7125!$C$45:$V$45</c:f>
              <c:numCache>
                <c:ptCount val="20"/>
                <c:pt idx="0">
                  <c:v>0.071032</c:v>
                </c:pt>
                <c:pt idx="1">
                  <c:v>0.015627</c:v>
                </c:pt>
                <c:pt idx="2">
                  <c:v>0.273609</c:v>
                </c:pt>
                <c:pt idx="3">
                  <c:v>0.073031</c:v>
                </c:pt>
                <c:pt idx="4">
                  <c:v>-0.123974</c:v>
                </c:pt>
                <c:pt idx="5">
                  <c:v>-0.047449</c:v>
                </c:pt>
                <c:pt idx="6">
                  <c:v>0.05659</c:v>
                </c:pt>
                <c:pt idx="7">
                  <c:v>0.098757</c:v>
                </c:pt>
                <c:pt idx="8">
                  <c:v>0.106403</c:v>
                </c:pt>
                <c:pt idx="9">
                  <c:v>0.078612</c:v>
                </c:pt>
                <c:pt idx="10">
                  <c:v>0.037223</c:v>
                </c:pt>
                <c:pt idx="11">
                  <c:v>-0.004964</c:v>
                </c:pt>
                <c:pt idx="12">
                  <c:v>-0.013455</c:v>
                </c:pt>
                <c:pt idx="13">
                  <c:v>0.020116</c:v>
                </c:pt>
                <c:pt idx="14">
                  <c:v>0.04317</c:v>
                </c:pt>
                <c:pt idx="15">
                  <c:v>0.028921</c:v>
                </c:pt>
                <c:pt idx="16">
                  <c:v>0.003081</c:v>
                </c:pt>
                <c:pt idx="17">
                  <c:v>0.012644</c:v>
                </c:pt>
                <c:pt idx="18">
                  <c:v>0.017932</c:v>
                </c:pt>
                <c:pt idx="19">
                  <c:v>0.003643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HumpR7125!$B$6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HumpR7125!$C$4:$V$4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HumpR7125!$C$6:$V$6</c:f>
              <c:numCache>
                <c:ptCount val="20"/>
                <c:pt idx="0">
                  <c:v>0.474211</c:v>
                </c:pt>
                <c:pt idx="1">
                  <c:v>-0.213264</c:v>
                </c:pt>
                <c:pt idx="2">
                  <c:v>0.054654</c:v>
                </c:pt>
                <c:pt idx="3">
                  <c:v>0.234545</c:v>
                </c:pt>
                <c:pt idx="4">
                  <c:v>0.14377</c:v>
                </c:pt>
                <c:pt idx="5">
                  <c:v>-0.100515</c:v>
                </c:pt>
                <c:pt idx="6">
                  <c:v>-0.114345</c:v>
                </c:pt>
                <c:pt idx="7">
                  <c:v>-0.069543</c:v>
                </c:pt>
                <c:pt idx="8">
                  <c:v>-0.00397</c:v>
                </c:pt>
                <c:pt idx="9">
                  <c:v>0.0409</c:v>
                </c:pt>
                <c:pt idx="10">
                  <c:v>0.057714</c:v>
                </c:pt>
                <c:pt idx="11">
                  <c:v>0.040844</c:v>
                </c:pt>
                <c:pt idx="12">
                  <c:v>0.009514</c:v>
                </c:pt>
                <c:pt idx="13">
                  <c:v>-0.022173</c:v>
                </c:pt>
                <c:pt idx="14">
                  <c:v>0.005079</c:v>
                </c:pt>
                <c:pt idx="15">
                  <c:v>0.030092</c:v>
                </c:pt>
                <c:pt idx="16">
                  <c:v>0.016226</c:v>
                </c:pt>
                <c:pt idx="17">
                  <c:v>-0.006177</c:v>
                </c:pt>
                <c:pt idx="18">
                  <c:v>0.00542</c:v>
                </c:pt>
                <c:pt idx="19">
                  <c:v>-0.009578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HumpR7125!$B$19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HumpR7125!$C$4:$V$4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HumpR7125!$C$19:$V$19</c:f>
              <c:numCache>
                <c:ptCount val="20"/>
                <c:pt idx="0">
                  <c:v>0.143127</c:v>
                </c:pt>
                <c:pt idx="1">
                  <c:v>-0.038085</c:v>
                </c:pt>
                <c:pt idx="2">
                  <c:v>-0.259508</c:v>
                </c:pt>
                <c:pt idx="3">
                  <c:v>-0.034774</c:v>
                </c:pt>
                <c:pt idx="4">
                  <c:v>0.085751</c:v>
                </c:pt>
                <c:pt idx="5">
                  <c:v>0.063688</c:v>
                </c:pt>
                <c:pt idx="6">
                  <c:v>-0.027205</c:v>
                </c:pt>
                <c:pt idx="7">
                  <c:v>-0.084753</c:v>
                </c:pt>
                <c:pt idx="8">
                  <c:v>-0.110749</c:v>
                </c:pt>
                <c:pt idx="9">
                  <c:v>-0.087776</c:v>
                </c:pt>
                <c:pt idx="10">
                  <c:v>-0.039838</c:v>
                </c:pt>
                <c:pt idx="11">
                  <c:v>0.00436</c:v>
                </c:pt>
                <c:pt idx="12">
                  <c:v>0.012333</c:v>
                </c:pt>
                <c:pt idx="13">
                  <c:v>-0.018232</c:v>
                </c:pt>
                <c:pt idx="14">
                  <c:v>-0.041937</c:v>
                </c:pt>
                <c:pt idx="15">
                  <c:v>-0.026125</c:v>
                </c:pt>
                <c:pt idx="16">
                  <c:v>0.001375</c:v>
                </c:pt>
                <c:pt idx="17">
                  <c:v>-0.00543</c:v>
                </c:pt>
                <c:pt idx="18">
                  <c:v>-0.009417</c:v>
                </c:pt>
                <c:pt idx="19">
                  <c:v>0.002311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HumpR7125!$B$32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HumpR7125!$C$4:$V$4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HumpR7125!$C$32:$V$32</c:f>
              <c:numCache>
                <c:ptCount val="20"/>
                <c:pt idx="0">
                  <c:v>-0.870222</c:v>
                </c:pt>
                <c:pt idx="1">
                  <c:v>0.221765</c:v>
                </c:pt>
                <c:pt idx="2">
                  <c:v>-0.078823</c:v>
                </c:pt>
                <c:pt idx="3">
                  <c:v>-0.276013</c:v>
                </c:pt>
                <c:pt idx="4">
                  <c:v>-0.117522</c:v>
                </c:pt>
                <c:pt idx="5">
                  <c:v>0.08397</c:v>
                </c:pt>
                <c:pt idx="6">
                  <c:v>0.083342</c:v>
                </c:pt>
                <c:pt idx="7">
                  <c:v>0.046031</c:v>
                </c:pt>
                <c:pt idx="8">
                  <c:v>-0.005927</c:v>
                </c:pt>
                <c:pt idx="9">
                  <c:v>-0.051367</c:v>
                </c:pt>
                <c:pt idx="10">
                  <c:v>-0.067044</c:v>
                </c:pt>
                <c:pt idx="11">
                  <c:v>-0.047568</c:v>
                </c:pt>
                <c:pt idx="12">
                  <c:v>-0.014201</c:v>
                </c:pt>
                <c:pt idx="13">
                  <c:v>0.020877</c:v>
                </c:pt>
                <c:pt idx="14">
                  <c:v>-0.005759</c:v>
                </c:pt>
                <c:pt idx="15">
                  <c:v>-0.035463</c:v>
                </c:pt>
                <c:pt idx="16">
                  <c:v>-0.021047</c:v>
                </c:pt>
                <c:pt idx="17">
                  <c:v>0.008469</c:v>
                </c:pt>
                <c:pt idx="18">
                  <c:v>-0.00391</c:v>
                </c:pt>
                <c:pt idx="19">
                  <c:v>0.00695</c:v>
                </c:pt>
              </c:numCache>
            </c:numRef>
          </c:yVal>
          <c:smooth val="1"/>
        </c:ser>
        <c:axId val="63692555"/>
        <c:axId val="36362084"/>
      </c:scatterChart>
      <c:valAx>
        <c:axId val="63692555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0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6362084"/>
        <c:crossesAt val="-0.4"/>
        <c:crossBetween val="midCat"/>
        <c:dispUnits/>
        <c:majorUnit val="0.2"/>
      </c:valAx>
      <c:valAx>
        <c:axId val="36362084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369255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15125"/>
          <c:w val="0.159"/>
          <c:h val="0.18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725"/>
          <c:w val="0.951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HumpR7105!$B$57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HumpR7105!$C$4:$V$4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HumpR7105!$C$57:$V$57</c:f>
              <c:numCache>
                <c:ptCount val="20"/>
                <c:pt idx="0">
                  <c:v>0.120069</c:v>
                </c:pt>
                <c:pt idx="1">
                  <c:v>-0.0490875</c:v>
                </c:pt>
                <c:pt idx="2">
                  <c:v>0.161527</c:v>
                </c:pt>
                <c:pt idx="3">
                  <c:v>0.2459375</c:v>
                </c:pt>
                <c:pt idx="4">
                  <c:v>0.141971</c:v>
                </c:pt>
                <c:pt idx="5">
                  <c:v>-0.1619125</c:v>
                </c:pt>
                <c:pt idx="6">
                  <c:v>-0.187459</c:v>
                </c:pt>
                <c:pt idx="7">
                  <c:v>-0.1247035</c:v>
                </c:pt>
                <c:pt idx="8">
                  <c:v>-0.0202835</c:v>
                </c:pt>
                <c:pt idx="9">
                  <c:v>0.066614</c:v>
                </c:pt>
                <c:pt idx="10">
                  <c:v>0.1052215</c:v>
                </c:pt>
                <c:pt idx="11">
                  <c:v>0.1008945</c:v>
                </c:pt>
                <c:pt idx="12">
                  <c:v>0.061864</c:v>
                </c:pt>
                <c:pt idx="13">
                  <c:v>-0.0284575</c:v>
                </c:pt>
                <c:pt idx="14">
                  <c:v>-0.0463475</c:v>
                </c:pt>
                <c:pt idx="15">
                  <c:v>-0.0031935</c:v>
                </c:pt>
                <c:pt idx="16">
                  <c:v>0.034441</c:v>
                </c:pt>
                <c:pt idx="17">
                  <c:v>0.013979</c:v>
                </c:pt>
                <c:pt idx="18">
                  <c:v>-0.024503499999999998</c:v>
                </c:pt>
                <c:pt idx="19">
                  <c:v>-0.001741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HumpR7105!$B$6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HumpR7105!$C$4:$V$4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HumpR7105!$C$6:$V$6</c:f>
              <c:numCache>
                <c:ptCount val="20"/>
                <c:pt idx="0">
                  <c:v>0.49757</c:v>
                </c:pt>
                <c:pt idx="1">
                  <c:v>-0.161141</c:v>
                </c:pt>
                <c:pt idx="2">
                  <c:v>-0.086476</c:v>
                </c:pt>
                <c:pt idx="3">
                  <c:v>0.097124</c:v>
                </c:pt>
                <c:pt idx="4">
                  <c:v>0.177515</c:v>
                </c:pt>
                <c:pt idx="5">
                  <c:v>0.159445</c:v>
                </c:pt>
                <c:pt idx="6">
                  <c:v>0.039612</c:v>
                </c:pt>
                <c:pt idx="7">
                  <c:v>-0.067002</c:v>
                </c:pt>
                <c:pt idx="8">
                  <c:v>-0.138243</c:v>
                </c:pt>
                <c:pt idx="9">
                  <c:v>-0.130873</c:v>
                </c:pt>
                <c:pt idx="10">
                  <c:v>-0.063239</c:v>
                </c:pt>
                <c:pt idx="11">
                  <c:v>0.021979</c:v>
                </c:pt>
                <c:pt idx="12">
                  <c:v>0.063246</c:v>
                </c:pt>
                <c:pt idx="13">
                  <c:v>0.051928</c:v>
                </c:pt>
                <c:pt idx="14">
                  <c:v>-0.008873</c:v>
                </c:pt>
                <c:pt idx="15">
                  <c:v>-0.035234</c:v>
                </c:pt>
                <c:pt idx="16">
                  <c:v>-0.005763</c:v>
                </c:pt>
                <c:pt idx="17">
                  <c:v>0.028649</c:v>
                </c:pt>
                <c:pt idx="18">
                  <c:v>0.012919</c:v>
                </c:pt>
                <c:pt idx="19">
                  <c:v>-0.004734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HumpR7105!$B$23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HumpR7105!$C$4:$V$4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HumpR7105!$C$23:$V$23</c:f>
              <c:numCache>
                <c:ptCount val="20"/>
                <c:pt idx="0">
                  <c:v>0.142694</c:v>
                </c:pt>
                <c:pt idx="1">
                  <c:v>0.062667</c:v>
                </c:pt>
                <c:pt idx="2">
                  <c:v>-0.1319795</c:v>
                </c:pt>
                <c:pt idx="3">
                  <c:v>-0.2823405</c:v>
                </c:pt>
                <c:pt idx="4">
                  <c:v>-0.09445</c:v>
                </c:pt>
                <c:pt idx="5">
                  <c:v>0.1284485</c:v>
                </c:pt>
                <c:pt idx="6">
                  <c:v>0.1341965</c:v>
                </c:pt>
                <c:pt idx="7">
                  <c:v>0.0996485</c:v>
                </c:pt>
                <c:pt idx="8">
                  <c:v>0.031644</c:v>
                </c:pt>
                <c:pt idx="9">
                  <c:v>-0.04204</c:v>
                </c:pt>
                <c:pt idx="10">
                  <c:v>-0.0998635</c:v>
                </c:pt>
                <c:pt idx="11">
                  <c:v>-0.1094595</c:v>
                </c:pt>
                <c:pt idx="12">
                  <c:v>-0.06694</c:v>
                </c:pt>
                <c:pt idx="13">
                  <c:v>0.035572</c:v>
                </c:pt>
                <c:pt idx="14">
                  <c:v>0.0403695</c:v>
                </c:pt>
                <c:pt idx="15">
                  <c:v>0.0045780000000000005</c:v>
                </c:pt>
                <c:pt idx="16">
                  <c:v>-0.031126</c:v>
                </c:pt>
                <c:pt idx="17">
                  <c:v>-0.012563000000000001</c:v>
                </c:pt>
                <c:pt idx="18">
                  <c:v>0.0273475</c:v>
                </c:pt>
                <c:pt idx="19">
                  <c:v>0.0064930000000000005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HumpR7105!$B$40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HumpR7105!$C$4:$V$4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HumpR7105!$C$40:$V$40</c:f>
              <c:numCache>
                <c:ptCount val="20"/>
                <c:pt idx="0">
                  <c:v>-0.746258</c:v>
                </c:pt>
                <c:pt idx="1">
                  <c:v>0.164172</c:v>
                </c:pt>
                <c:pt idx="2">
                  <c:v>0.080924</c:v>
                </c:pt>
                <c:pt idx="3">
                  <c:v>-0.066223</c:v>
                </c:pt>
                <c:pt idx="4">
                  <c:v>-0.216111</c:v>
                </c:pt>
                <c:pt idx="5">
                  <c:v>-0.127471</c:v>
                </c:pt>
                <c:pt idx="6">
                  <c:v>0.011998</c:v>
                </c:pt>
                <c:pt idx="7">
                  <c:v>0.090009</c:v>
                </c:pt>
                <c:pt idx="8">
                  <c:v>0.125672</c:v>
                </c:pt>
                <c:pt idx="9">
                  <c:v>0.109954</c:v>
                </c:pt>
                <c:pt idx="10">
                  <c:v>0.059878</c:v>
                </c:pt>
                <c:pt idx="11">
                  <c:v>-0.013404</c:v>
                </c:pt>
                <c:pt idx="12">
                  <c:v>-0.057845</c:v>
                </c:pt>
                <c:pt idx="13">
                  <c:v>-0.056489</c:v>
                </c:pt>
                <c:pt idx="14">
                  <c:v>0.01566</c:v>
                </c:pt>
                <c:pt idx="15">
                  <c:v>0.028413</c:v>
                </c:pt>
                <c:pt idx="16">
                  <c:v>0.000682</c:v>
                </c:pt>
                <c:pt idx="17">
                  <c:v>-0.03256</c:v>
                </c:pt>
                <c:pt idx="18">
                  <c:v>-0.016982</c:v>
                </c:pt>
                <c:pt idx="19">
                  <c:v>0.003013</c:v>
                </c:pt>
              </c:numCache>
            </c:numRef>
          </c:yVal>
          <c:smooth val="1"/>
        </c:ser>
        <c:axId val="58823301"/>
        <c:axId val="59647662"/>
      </c:scatterChart>
      <c:valAx>
        <c:axId val="58823301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3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9647662"/>
        <c:crossesAt val="-0.4"/>
        <c:crossBetween val="midCat"/>
        <c:dispUnits/>
        <c:majorUnit val="0.2"/>
      </c:valAx>
      <c:valAx>
        <c:axId val="59647662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882330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15125"/>
          <c:w val="0.159"/>
          <c:h val="0.18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725"/>
          <c:w val="0.93575"/>
          <c:h val="0.927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HumpR7022!$B$75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HumpR7022!$C$4:$V$4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HumpR7022!$C$75:$V$75</c:f>
              <c:numCache>
                <c:ptCount val="20"/>
                <c:pt idx="0">
                  <c:v>0.128382</c:v>
                </c:pt>
                <c:pt idx="1">
                  <c:v>-0.108971</c:v>
                </c:pt>
                <c:pt idx="2">
                  <c:v>0.070637</c:v>
                </c:pt>
                <c:pt idx="3">
                  <c:v>0.142644</c:v>
                </c:pt>
                <c:pt idx="4">
                  <c:v>0.203827</c:v>
                </c:pt>
                <c:pt idx="5">
                  <c:v>0.178697</c:v>
                </c:pt>
                <c:pt idx="6">
                  <c:v>0.099777</c:v>
                </c:pt>
                <c:pt idx="7">
                  <c:v>-0.008085</c:v>
                </c:pt>
                <c:pt idx="8">
                  <c:v>-0.138685</c:v>
                </c:pt>
                <c:pt idx="9">
                  <c:v>-0.22312</c:v>
                </c:pt>
                <c:pt idx="10">
                  <c:v>-0.226198</c:v>
                </c:pt>
                <c:pt idx="11">
                  <c:v>-0.101562</c:v>
                </c:pt>
                <c:pt idx="12">
                  <c:v>-0.009463</c:v>
                </c:pt>
                <c:pt idx="13">
                  <c:v>0.139039</c:v>
                </c:pt>
                <c:pt idx="14">
                  <c:v>0.091495</c:v>
                </c:pt>
                <c:pt idx="15">
                  <c:v>0.023223</c:v>
                </c:pt>
                <c:pt idx="16">
                  <c:v>-0.05142</c:v>
                </c:pt>
                <c:pt idx="17">
                  <c:v>-0.080041</c:v>
                </c:pt>
                <c:pt idx="18">
                  <c:v>0.000336</c:v>
                </c:pt>
                <c:pt idx="19">
                  <c:v>0.019549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HumpR7022!$B$6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HumpR7022!$C$4:$V$4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HumpR7022!$C$6:$V$6</c:f>
              <c:numCache>
                <c:ptCount val="20"/>
                <c:pt idx="0">
                  <c:v>0.532409</c:v>
                </c:pt>
                <c:pt idx="1">
                  <c:v>-0.033284</c:v>
                </c:pt>
                <c:pt idx="2">
                  <c:v>-0.235169</c:v>
                </c:pt>
                <c:pt idx="3">
                  <c:v>-0.070087</c:v>
                </c:pt>
                <c:pt idx="4">
                  <c:v>0.0318</c:v>
                </c:pt>
                <c:pt idx="5">
                  <c:v>0.152977</c:v>
                </c:pt>
                <c:pt idx="6">
                  <c:v>0.191622</c:v>
                </c:pt>
                <c:pt idx="7">
                  <c:v>0.196997</c:v>
                </c:pt>
                <c:pt idx="8">
                  <c:v>0.152478</c:v>
                </c:pt>
                <c:pt idx="9">
                  <c:v>0.077103</c:v>
                </c:pt>
                <c:pt idx="10">
                  <c:v>-0.026137</c:v>
                </c:pt>
                <c:pt idx="11">
                  <c:v>-0.154612</c:v>
                </c:pt>
                <c:pt idx="12">
                  <c:v>-0.185966</c:v>
                </c:pt>
                <c:pt idx="13">
                  <c:v>-0.095805</c:v>
                </c:pt>
                <c:pt idx="14">
                  <c:v>0.084388</c:v>
                </c:pt>
                <c:pt idx="15">
                  <c:v>0.123546</c:v>
                </c:pt>
                <c:pt idx="16">
                  <c:v>0.074179</c:v>
                </c:pt>
                <c:pt idx="17">
                  <c:v>0.004847</c:v>
                </c:pt>
                <c:pt idx="18">
                  <c:v>-0.040015</c:v>
                </c:pt>
                <c:pt idx="19">
                  <c:v>0.031495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HumpR7022!$B$29</c:f>
              <c:strCache>
                <c:ptCount val="1"/>
                <c:pt idx="0">
                  <c:v>180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HumpR7022!$C$4:$V$4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HumpR7022!$C$29:$V$29</c:f>
              <c:numCache>
                <c:ptCount val="20"/>
                <c:pt idx="0">
                  <c:v>0.123208</c:v>
                </c:pt>
                <c:pt idx="1">
                  <c:v>0.129938</c:v>
                </c:pt>
                <c:pt idx="2">
                  <c:v>-0.070503</c:v>
                </c:pt>
                <c:pt idx="3">
                  <c:v>-0.119213</c:v>
                </c:pt>
                <c:pt idx="4">
                  <c:v>-0.244803</c:v>
                </c:pt>
                <c:pt idx="5">
                  <c:v>-0.170061</c:v>
                </c:pt>
                <c:pt idx="6">
                  <c:v>-0.045956</c:v>
                </c:pt>
                <c:pt idx="7">
                  <c:v>0.071614</c:v>
                </c:pt>
                <c:pt idx="8">
                  <c:v>0.155266</c:v>
                </c:pt>
                <c:pt idx="9">
                  <c:v>0.184662</c:v>
                </c:pt>
                <c:pt idx="10">
                  <c:v>0.166774</c:v>
                </c:pt>
                <c:pt idx="11">
                  <c:v>0.092521</c:v>
                </c:pt>
                <c:pt idx="12">
                  <c:v>0.038726</c:v>
                </c:pt>
                <c:pt idx="13">
                  <c:v>-0.121091</c:v>
                </c:pt>
                <c:pt idx="14">
                  <c:v>-0.122095</c:v>
                </c:pt>
                <c:pt idx="15">
                  <c:v>-0.030354</c:v>
                </c:pt>
                <c:pt idx="16">
                  <c:v>0.079666</c:v>
                </c:pt>
                <c:pt idx="17">
                  <c:v>0.071746</c:v>
                </c:pt>
                <c:pt idx="18">
                  <c:v>0.009974</c:v>
                </c:pt>
                <c:pt idx="19">
                  <c:v>-0.021767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HumpR7022!$B$52</c:f>
              <c:strCache>
                <c:ptCount val="1"/>
                <c:pt idx="0">
                  <c:v>270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HumpR7022!$C$4:$V$4</c:f>
              <c:numCache>
                <c:ptCount val="20"/>
                <c:pt idx="0">
                  <c:v>0.6507680515239476</c:v>
                </c:pt>
                <c:pt idx="1">
                  <c:v>0.6585994134010642</c:v>
                </c:pt>
                <c:pt idx="2">
                  <c:v>0.6889513546202223</c:v>
                </c:pt>
                <c:pt idx="3">
                  <c:v>0.7117017053701015</c:v>
                </c:pt>
                <c:pt idx="4">
                  <c:v>0.7336900761973872</c:v>
                </c:pt>
                <c:pt idx="5">
                  <c:v>0.7551644775036283</c:v>
                </c:pt>
                <c:pt idx="6">
                  <c:v>0.7778120524915333</c:v>
                </c:pt>
                <c:pt idx="7">
                  <c:v>0.8007074987905175</c:v>
                </c:pt>
                <c:pt idx="8">
                  <c:v>0.8231676402999514</c:v>
                </c:pt>
                <c:pt idx="9">
                  <c:v>0.844466594097726</c:v>
                </c:pt>
                <c:pt idx="10">
                  <c:v>0.8664851898887275</c:v>
                </c:pt>
                <c:pt idx="11">
                  <c:v>0.8891872097242378</c:v>
                </c:pt>
                <c:pt idx="12">
                  <c:v>0.9113583454281564</c:v>
                </c:pt>
                <c:pt idx="13">
                  <c:v>0.9618226354620221</c:v>
                </c:pt>
                <c:pt idx="14">
                  <c:v>1.0098693396226412</c:v>
                </c:pt>
                <c:pt idx="15">
                  <c:v>1.0457789610546684</c:v>
                </c:pt>
                <c:pt idx="16">
                  <c:v>1.0943879777455245</c:v>
                </c:pt>
                <c:pt idx="17">
                  <c:v>1.159984228350266</c:v>
                </c:pt>
                <c:pt idx="18">
                  <c:v>1.2599721577164973</c:v>
                </c:pt>
                <c:pt idx="19">
                  <c:v>1.3926402757619736</c:v>
                </c:pt>
              </c:numCache>
            </c:numRef>
          </c:xVal>
          <c:yVal>
            <c:numRef>
              <c:f>HumpR7022!$C$52:$V$52</c:f>
              <c:numCache>
                <c:ptCount val="20"/>
                <c:pt idx="0">
                  <c:v>-0.648857</c:v>
                </c:pt>
                <c:pt idx="1">
                  <c:v>0.055189</c:v>
                </c:pt>
                <c:pt idx="2">
                  <c:v>0.189244</c:v>
                </c:pt>
                <c:pt idx="3">
                  <c:v>0.089724</c:v>
                </c:pt>
                <c:pt idx="4">
                  <c:v>5.5E-05</c:v>
                </c:pt>
                <c:pt idx="5">
                  <c:v>-0.161634</c:v>
                </c:pt>
                <c:pt idx="6">
                  <c:v>-0.23618</c:v>
                </c:pt>
                <c:pt idx="7">
                  <c:v>-0.24742</c:v>
                </c:pt>
                <c:pt idx="8">
                  <c:v>-0.169597</c:v>
                </c:pt>
                <c:pt idx="9">
                  <c:v>-0.041215</c:v>
                </c:pt>
                <c:pt idx="10">
                  <c:v>0.084803</c:v>
                </c:pt>
                <c:pt idx="11">
                  <c:v>0.164144</c:v>
                </c:pt>
                <c:pt idx="12">
                  <c:v>0.161536</c:v>
                </c:pt>
                <c:pt idx="13">
                  <c:v>0.072808</c:v>
                </c:pt>
                <c:pt idx="14">
                  <c:v>-0.052657</c:v>
                </c:pt>
                <c:pt idx="15">
                  <c:v>-0.114876</c:v>
                </c:pt>
                <c:pt idx="16">
                  <c:v>-0.096669</c:v>
                </c:pt>
                <c:pt idx="17">
                  <c:v>0.009475</c:v>
                </c:pt>
                <c:pt idx="18">
                  <c:v>0.033052</c:v>
                </c:pt>
                <c:pt idx="19">
                  <c:v>-0.023768</c:v>
                </c:pt>
              </c:numCache>
            </c:numRef>
          </c:yVal>
          <c:smooth val="1"/>
        </c:ser>
        <c:axId val="67066911"/>
        <c:axId val="66731288"/>
      </c:scatterChart>
      <c:valAx>
        <c:axId val="67066911"/>
        <c:scaling>
          <c:orientation val="minMax"/>
          <c:max val="1.5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0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6731288"/>
        <c:crossesAt val="-0.4"/>
        <c:crossBetween val="midCat"/>
        <c:dispUnits/>
        <c:majorUnit val="0.2"/>
      </c:valAx>
      <c:valAx>
        <c:axId val="66731288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Oscillatory Component of  C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706691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15125"/>
          <c:w val="0.159"/>
          <c:h val="0.18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portrait"/>
  <headerFooter>
    <oddHeader>&amp;L&amp;D&amp;C&amp;F&amp;R&amp;A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portrait"/>
  <headerFooter>
    <oddHeader>&amp;L&amp;D&amp;C&amp;F&amp;R&amp;A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portrait"/>
  <headerFooter>
    <oddHeader>&amp;L&amp;D&amp;C&amp;F&amp;R&amp;A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Header>&amp;L&amp;D&amp;C&amp;F&amp;R&amp;A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0.56775</cdr:x>
      <cdr:y>0.12</cdr:y>
    </cdr:from>
    <cdr:to>
      <cdr:x>0.9565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704850"/>
          <a:ext cx="337185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Re=929,000, M=0.10
Vpeak~26.6m/s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0.077</cdr:y>
    </cdr:from>
    <cdr:to>
      <cdr:x>0.9165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447675"/>
          <a:ext cx="9048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  <cdr:relSizeAnchor xmlns:cdr="http://schemas.openxmlformats.org/drawingml/2006/chartDrawing">
    <cdr:from>
      <cdr:x>0.317</cdr:x>
      <cdr:y>0.11525</cdr:y>
    </cdr:from>
    <cdr:to>
      <cdr:x>0.72675</cdr:x>
      <cdr:y>0.18825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676275"/>
          <a:ext cx="355282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f=304.0Hz, Vpeak~26.6m/s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0.077</cdr:y>
    </cdr:from>
    <cdr:to>
      <cdr:x>0.91725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447675"/>
          <a:ext cx="895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  <cdr:relSizeAnchor xmlns:cdr="http://schemas.openxmlformats.org/drawingml/2006/chartDrawing">
    <cdr:from>
      <cdr:x>0.33175</cdr:x>
      <cdr:y>0.112</cdr:y>
    </cdr:from>
    <cdr:to>
      <cdr:x>0.7365</cdr:x>
      <cdr:y>0.18525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657225"/>
          <a:ext cx="35147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f=249.3Hz, Vpeak~26.6m/s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0.077</cdr:y>
    </cdr:from>
    <cdr:to>
      <cdr:x>0.917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447675"/>
          <a:ext cx="88582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  <cdr:relSizeAnchor xmlns:cdr="http://schemas.openxmlformats.org/drawingml/2006/chartDrawing">
    <cdr:from>
      <cdr:x>0.31325</cdr:x>
      <cdr:y>0.10475</cdr:y>
    </cdr:from>
    <cdr:to>
      <cdr:x>0.72375</cdr:x>
      <cdr:y>0.178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619125"/>
          <a:ext cx="3562350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f=193.9Hz, Vpeak~26.6m/s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0.077</cdr:y>
    </cdr:from>
    <cdr:to>
      <cdr:x>0.91725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447675"/>
          <a:ext cx="895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  <cdr:relSizeAnchor xmlns:cdr="http://schemas.openxmlformats.org/drawingml/2006/chartDrawing">
    <cdr:from>
      <cdr:x>0.31025</cdr:x>
      <cdr:y>0.077</cdr:y>
    </cdr:from>
    <cdr:to>
      <cdr:x>0.71475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447675"/>
          <a:ext cx="3505200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f=138.5Hz, Vpeak~26.6m/s
(Test Case)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0.08575</cdr:y>
    </cdr:from>
    <cdr:to>
      <cdr:x>0.71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504825"/>
          <a:ext cx="35528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f=83.1Hz, Vpeak~26.6m/s</a:t>
          </a:r>
        </a:p>
      </cdr:txBody>
    </cdr:sp>
  </cdr:relSizeAnchor>
  <cdr:relSizeAnchor xmlns:cdr="http://schemas.openxmlformats.org/drawingml/2006/chartDrawing">
    <cdr:from>
      <cdr:x>0.812</cdr:x>
      <cdr:y>0.077</cdr:y>
    </cdr:from>
    <cdr:to>
      <cdr:x>0.9165</cdr:x>
      <cdr:y>0.15975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447675"/>
          <a:ext cx="9048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0.0955</cdr:y>
    </cdr:from>
    <cdr:to>
      <cdr:x>0.95125</cdr:x>
      <cdr:y>0.1935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781050"/>
          <a:ext cx="2828925" cy="809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Re=929,000, M=0.10
Vpeak~26.6m/s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0.3975</cdr:y>
    </cdr:from>
    <cdr:to>
      <cdr:x>0.09525</cdr:x>
      <cdr:y>0.48175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267075"/>
          <a:ext cx="609600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0.3975</cdr:y>
    </cdr:from>
    <cdr:to>
      <cdr:x>0.10025</cdr:x>
      <cdr:y>0.481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267075"/>
          <a:ext cx="628650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0.077</cdr:y>
    </cdr:from>
    <cdr:to>
      <cdr:x>0.91725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447675"/>
          <a:ext cx="895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Φ (°)</a:t>
          </a:r>
        </a:p>
      </cdr:txBody>
    </cdr:sp>
  </cdr:relSizeAnchor>
  <cdr:relSizeAnchor xmlns:cdr="http://schemas.openxmlformats.org/drawingml/2006/chartDrawing">
    <cdr:from>
      <cdr:x>0.32025</cdr:x>
      <cdr:y>0.10475</cdr:y>
    </cdr:from>
    <cdr:to>
      <cdr:x>0.72475</cdr:x>
      <cdr:y>0.178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619125"/>
          <a:ext cx="3505200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5720" rIns="0" bIns="45720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f=360.1Hz, Vpeak~26.6m/s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57421875" style="0" customWidth="1"/>
  </cols>
  <sheetData>
    <row r="1" ht="12.75">
      <c r="A1" s="6" t="s">
        <v>20</v>
      </c>
    </row>
    <row r="3" ht="12.75">
      <c r="A3" t="s">
        <v>40</v>
      </c>
    </row>
    <row r="4" ht="12.75">
      <c r="A4" t="s">
        <v>38</v>
      </c>
    </row>
    <row r="5" ht="12.75">
      <c r="A5" t="s">
        <v>41</v>
      </c>
    </row>
    <row r="6" ht="12.75">
      <c r="A6" t="s">
        <v>39</v>
      </c>
    </row>
    <row r="7" ht="12.75">
      <c r="A7" t="s">
        <v>42</v>
      </c>
    </row>
    <row r="8" spans="1:2" ht="12.75">
      <c r="A8" s="19" t="s">
        <v>29</v>
      </c>
      <c r="B8" s="19" t="s">
        <v>30</v>
      </c>
    </row>
    <row r="9" spans="1:2" ht="12.75">
      <c r="A9">
        <v>7020</v>
      </c>
      <c r="B9" s="20" t="s">
        <v>31</v>
      </c>
    </row>
    <row r="10" spans="1:2" ht="12.75">
      <c r="A10">
        <v>7065</v>
      </c>
      <c r="B10">
        <v>83.1</v>
      </c>
    </row>
    <row r="11" spans="1:3" ht="12.75">
      <c r="A11" s="1">
        <v>7022</v>
      </c>
      <c r="B11" s="1">
        <v>138.5</v>
      </c>
      <c r="C11" s="1" t="s">
        <v>36</v>
      </c>
    </row>
    <row r="12" spans="1:2" ht="12.75">
      <c r="A12">
        <v>7105</v>
      </c>
      <c r="B12">
        <v>193.9</v>
      </c>
    </row>
    <row r="13" spans="1:2" ht="12.75">
      <c r="A13">
        <v>7125</v>
      </c>
      <c r="B13">
        <v>249.3</v>
      </c>
    </row>
    <row r="14" spans="1:2" ht="12.75">
      <c r="A14">
        <v>7145</v>
      </c>
      <c r="B14">
        <v>304.7</v>
      </c>
    </row>
    <row r="15" spans="1:2" ht="12.75">
      <c r="A15">
        <v>7165</v>
      </c>
      <c r="B15">
        <v>360.1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4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24</v>
      </c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2" ht="12.75">
      <c r="A6" s="21">
        <f>B6+80</f>
        <v>170</v>
      </c>
      <c r="B6" s="12">
        <v>90</v>
      </c>
      <c r="C6" s="2">
        <v>0.474759</v>
      </c>
      <c r="D6" s="2">
        <v>-0.221179</v>
      </c>
      <c r="E6" s="2">
        <v>0.199152</v>
      </c>
      <c r="F6" s="2">
        <v>0.137762</v>
      </c>
      <c r="G6" s="2">
        <v>-0.058181</v>
      </c>
      <c r="H6" s="2">
        <v>-0.030162</v>
      </c>
      <c r="I6" s="2">
        <v>0.026196</v>
      </c>
      <c r="J6" s="2">
        <v>0.050844</v>
      </c>
      <c r="K6" s="2">
        <v>0.058999</v>
      </c>
      <c r="L6" s="2">
        <v>0.040811</v>
      </c>
      <c r="M6" s="2">
        <v>0.011563</v>
      </c>
      <c r="N6" s="2">
        <v>-0.008286</v>
      </c>
      <c r="O6" s="2">
        <v>-0.008867</v>
      </c>
      <c r="P6" s="2">
        <v>0.023202</v>
      </c>
      <c r="Q6" s="2">
        <v>0.014596</v>
      </c>
      <c r="R6" s="2">
        <v>-0.004311</v>
      </c>
      <c r="S6" s="2">
        <v>0.002481</v>
      </c>
      <c r="T6" s="2">
        <v>0.005331</v>
      </c>
      <c r="U6" s="2">
        <v>-0.001374</v>
      </c>
      <c r="V6" s="2">
        <v>0.003563</v>
      </c>
    </row>
    <row r="7" spans="1:22" ht="12.75">
      <c r="A7" s="21">
        <f aca="true" t="shared" si="0" ref="A7:A29">B7+80</f>
        <v>178.57142857142856</v>
      </c>
      <c r="B7" s="12">
        <v>98.57142857142857</v>
      </c>
      <c r="C7" s="2">
        <v>0.473438</v>
      </c>
      <c r="D7" s="2">
        <v>-0.224117</v>
      </c>
      <c r="E7" s="2">
        <v>0.174494</v>
      </c>
      <c r="F7" s="2">
        <v>0.163284</v>
      </c>
      <c r="G7" s="2">
        <v>-0.035964</v>
      </c>
      <c r="H7" s="2">
        <v>-0.043745</v>
      </c>
      <c r="I7" s="2">
        <v>0.0112</v>
      </c>
      <c r="J7" s="2">
        <v>0.041351</v>
      </c>
      <c r="K7" s="2">
        <v>0.056778</v>
      </c>
      <c r="L7" s="2">
        <v>0.043928</v>
      </c>
      <c r="M7" s="2">
        <v>0.015628</v>
      </c>
      <c r="N7" s="2">
        <v>-0.008183</v>
      </c>
      <c r="O7" s="2">
        <v>-0.010814</v>
      </c>
      <c r="P7" s="2">
        <v>0.020029</v>
      </c>
      <c r="Q7" s="2">
        <v>0.014883</v>
      </c>
      <c r="R7" s="2">
        <v>-0.005545</v>
      </c>
      <c r="S7" s="2">
        <v>-0.00024</v>
      </c>
      <c r="T7" s="2">
        <v>0.005347</v>
      </c>
      <c r="U7" s="2">
        <v>-0.002559</v>
      </c>
      <c r="V7" s="2">
        <v>0.002716</v>
      </c>
    </row>
    <row r="8" spans="1:22" ht="12.75">
      <c r="A8" s="21">
        <f t="shared" si="0"/>
        <v>187.14285714285714</v>
      </c>
      <c r="B8" s="12">
        <v>107.14285714285714</v>
      </c>
      <c r="C8" s="2">
        <v>0.464758</v>
      </c>
      <c r="D8" s="2">
        <v>-0.224209</v>
      </c>
      <c r="E8" s="2">
        <v>0.147021</v>
      </c>
      <c r="F8" s="2">
        <v>0.183507</v>
      </c>
      <c r="G8" s="2">
        <v>-0.0136</v>
      </c>
      <c r="H8" s="2">
        <v>-0.05636</v>
      </c>
      <c r="I8" s="2">
        <v>-0.004197</v>
      </c>
      <c r="J8" s="2">
        <v>0.030553</v>
      </c>
      <c r="K8" s="2">
        <v>0.053004</v>
      </c>
      <c r="L8" s="2">
        <v>0.045357</v>
      </c>
      <c r="M8" s="2">
        <v>0.017917</v>
      </c>
      <c r="N8" s="2">
        <v>-0.008825</v>
      </c>
      <c r="O8" s="2">
        <v>-0.013523</v>
      </c>
      <c r="P8" s="2">
        <v>0.015988</v>
      </c>
      <c r="Q8" s="2">
        <v>0.013946</v>
      </c>
      <c r="R8" s="2">
        <v>-0.006008</v>
      </c>
      <c r="S8" s="2">
        <v>-0.00269</v>
      </c>
      <c r="T8" s="2">
        <v>0.005988</v>
      </c>
      <c r="U8" s="2">
        <v>-0.003169</v>
      </c>
      <c r="V8" s="2">
        <v>0.001982</v>
      </c>
    </row>
    <row r="9" spans="1:22" ht="12.75">
      <c r="A9" s="21">
        <f t="shared" si="0"/>
        <v>195.71428571428572</v>
      </c>
      <c r="B9" s="12">
        <v>115.71428571428571</v>
      </c>
      <c r="C9" s="2">
        <v>0.451184</v>
      </c>
      <c r="D9" s="2">
        <v>-0.221353</v>
      </c>
      <c r="E9" s="2">
        <v>0.117499</v>
      </c>
      <c r="F9" s="2">
        <v>0.198023</v>
      </c>
      <c r="G9" s="2">
        <v>0.007792</v>
      </c>
      <c r="H9" s="2">
        <v>-0.067676</v>
      </c>
      <c r="I9" s="2">
        <v>-0.019688</v>
      </c>
      <c r="J9" s="2">
        <v>0.01854</v>
      </c>
      <c r="K9" s="2">
        <v>0.047516</v>
      </c>
      <c r="L9" s="2">
        <v>0.044835</v>
      </c>
      <c r="M9" s="2">
        <v>0.018288</v>
      </c>
      <c r="N9" s="2">
        <v>-0.010009</v>
      </c>
      <c r="O9" s="2">
        <v>-0.016734</v>
      </c>
      <c r="P9" s="2">
        <v>0.011016</v>
      </c>
      <c r="Q9" s="2">
        <v>0.012103</v>
      </c>
      <c r="R9" s="2">
        <v>-0.005898</v>
      </c>
      <c r="S9" s="2">
        <v>-0.004663</v>
      </c>
      <c r="T9" s="2">
        <v>0.006908</v>
      </c>
      <c r="U9" s="2">
        <v>-0.003244</v>
      </c>
      <c r="V9" s="2">
        <v>0.001346</v>
      </c>
    </row>
    <row r="10" spans="1:22" ht="12.75">
      <c r="A10" s="21">
        <f t="shared" si="0"/>
        <v>204.28571428571428</v>
      </c>
      <c r="B10" s="12">
        <v>124.28571428571428</v>
      </c>
      <c r="C10" s="2">
        <v>0.433102</v>
      </c>
      <c r="D10" s="2">
        <v>-0.21529</v>
      </c>
      <c r="E10" s="2">
        <v>0.08645</v>
      </c>
      <c r="F10" s="2">
        <v>0.206725</v>
      </c>
      <c r="G10" s="2">
        <v>0.027341</v>
      </c>
      <c r="H10" s="2">
        <v>-0.077388</v>
      </c>
      <c r="I10" s="2">
        <v>-0.034872</v>
      </c>
      <c r="J10" s="2">
        <v>0.005635</v>
      </c>
      <c r="K10" s="2">
        <v>0.040301</v>
      </c>
      <c r="L10" s="2">
        <v>0.04226</v>
      </c>
      <c r="M10" s="2">
        <v>0.017203</v>
      </c>
      <c r="N10" s="2">
        <v>-0.011409</v>
      </c>
      <c r="O10" s="2">
        <v>-0.019903</v>
      </c>
      <c r="P10" s="2">
        <v>0.005286</v>
      </c>
      <c r="Q10" s="2">
        <v>0.009909</v>
      </c>
      <c r="R10" s="2">
        <v>-0.005401</v>
      </c>
      <c r="S10" s="2">
        <v>-0.006267</v>
      </c>
      <c r="T10" s="2">
        <v>0.007468</v>
      </c>
      <c r="U10" s="2">
        <v>-0.003103</v>
      </c>
      <c r="V10" s="2">
        <v>0.000717</v>
      </c>
    </row>
    <row r="11" spans="1:22" ht="12.75">
      <c r="A11" s="21">
        <f t="shared" si="0"/>
        <v>212.85714285714286</v>
      </c>
      <c r="B11" s="12">
        <v>132.85714285714286</v>
      </c>
      <c r="C11" s="2">
        <v>0.41087</v>
      </c>
      <c r="D11" s="2">
        <v>-0.205349</v>
      </c>
      <c r="E11" s="2">
        <v>0.054083</v>
      </c>
      <c r="F11" s="2">
        <v>0.209775</v>
      </c>
      <c r="G11" s="2">
        <v>0.044454</v>
      </c>
      <c r="H11" s="2">
        <v>-0.085264</v>
      </c>
      <c r="I11" s="2">
        <v>-0.049345</v>
      </c>
      <c r="J11" s="2">
        <v>-0.007723</v>
      </c>
      <c r="K11" s="2">
        <v>0.031661</v>
      </c>
      <c r="L11" s="2">
        <v>0.038089</v>
      </c>
      <c r="M11" s="2">
        <v>0.015621</v>
      </c>
      <c r="N11" s="2">
        <v>-0.012029</v>
      </c>
      <c r="O11" s="2">
        <v>-0.022081</v>
      </c>
      <c r="P11" s="2">
        <v>-0.000203</v>
      </c>
      <c r="Q11" s="2">
        <v>0.008043</v>
      </c>
      <c r="R11" s="2">
        <v>-0.004734</v>
      </c>
      <c r="S11" s="2">
        <v>-0.00787</v>
      </c>
      <c r="T11" s="2">
        <v>0.007185</v>
      </c>
      <c r="U11" s="2">
        <v>-0.003066</v>
      </c>
      <c r="V11" s="2">
        <v>-0.000132</v>
      </c>
    </row>
    <row r="12" spans="1:22" ht="12.75">
      <c r="A12" s="21">
        <f t="shared" si="0"/>
        <v>221.42857142857142</v>
      </c>
      <c r="B12" s="12">
        <v>141.42857142857142</v>
      </c>
      <c r="C12" s="2">
        <v>0.385227</v>
      </c>
      <c r="D12" s="2">
        <v>-0.191907</v>
      </c>
      <c r="E12" s="2">
        <v>0.020483</v>
      </c>
      <c r="F12" s="2">
        <v>0.207516</v>
      </c>
      <c r="G12" s="2">
        <v>0.058786</v>
      </c>
      <c r="H12" s="2">
        <v>-0.09106</v>
      </c>
      <c r="I12" s="2">
        <v>-0.062723</v>
      </c>
      <c r="J12" s="2">
        <v>-0.021024</v>
      </c>
      <c r="K12" s="2">
        <v>0.022197</v>
      </c>
      <c r="L12" s="2">
        <v>0.033126</v>
      </c>
      <c r="M12" s="2">
        <v>0.014544</v>
      </c>
      <c r="N12" s="2">
        <v>-0.010628</v>
      </c>
      <c r="O12" s="2">
        <v>-0.022753</v>
      </c>
      <c r="P12" s="2">
        <v>-0.004365</v>
      </c>
      <c r="Q12" s="2">
        <v>0.007037</v>
      </c>
      <c r="R12" s="2">
        <v>-0.00388</v>
      </c>
      <c r="S12" s="2">
        <v>-0.009282</v>
      </c>
      <c r="T12" s="2">
        <v>0.006332</v>
      </c>
      <c r="U12" s="2">
        <v>-0.003163</v>
      </c>
      <c r="V12" s="2">
        <v>-0.001105</v>
      </c>
    </row>
    <row r="13" spans="1:22" ht="12.75">
      <c r="A13" s="21">
        <f t="shared" si="0"/>
        <v>230</v>
      </c>
      <c r="B13" s="12">
        <v>150</v>
      </c>
      <c r="C13" s="2">
        <v>0.356342</v>
      </c>
      <c r="D13" s="2">
        <v>-0.175649</v>
      </c>
      <c r="E13" s="2">
        <v>-0.014225</v>
      </c>
      <c r="F13" s="2">
        <v>0.200471</v>
      </c>
      <c r="G13" s="2">
        <v>0.070334</v>
      </c>
      <c r="H13" s="2">
        <v>-0.094613</v>
      </c>
      <c r="I13" s="2">
        <v>-0.074606</v>
      </c>
      <c r="J13" s="2">
        <v>-0.033748</v>
      </c>
      <c r="K13" s="2">
        <v>0.012408</v>
      </c>
      <c r="L13" s="2">
        <v>0.028094</v>
      </c>
      <c r="M13" s="2">
        <v>0.014702</v>
      </c>
      <c r="N13" s="2">
        <v>-0.007056</v>
      </c>
      <c r="O13" s="2">
        <v>-0.02216</v>
      </c>
      <c r="P13" s="2">
        <v>-0.007238</v>
      </c>
      <c r="Q13" s="2">
        <v>0.006742</v>
      </c>
      <c r="R13" s="2">
        <v>-0.002725</v>
      </c>
      <c r="S13" s="2">
        <v>-0.010278</v>
      </c>
      <c r="T13" s="2">
        <v>0.004909</v>
      </c>
      <c r="U13" s="2">
        <v>-0.00332</v>
      </c>
      <c r="V13" s="2">
        <v>-0.002099</v>
      </c>
    </row>
    <row r="14" spans="1:22" ht="12.75">
      <c r="A14" s="21">
        <f t="shared" si="0"/>
        <v>238.57142857142856</v>
      </c>
      <c r="B14" s="12">
        <v>158.57142857142856</v>
      </c>
      <c r="C14" s="2">
        <v>0.322641</v>
      </c>
      <c r="D14" s="2">
        <v>-0.157588</v>
      </c>
      <c r="E14" s="2">
        <v>-0.049676</v>
      </c>
      <c r="F14" s="2">
        <v>0.189279</v>
      </c>
      <c r="G14" s="2">
        <v>0.079293</v>
      </c>
      <c r="H14" s="2">
        <v>-0.095812</v>
      </c>
      <c r="I14" s="2">
        <v>-0.084619</v>
      </c>
      <c r="J14" s="2">
        <v>-0.045532</v>
      </c>
      <c r="K14" s="2">
        <v>0.002616</v>
      </c>
      <c r="L14" s="2">
        <v>0.02332</v>
      </c>
      <c r="M14" s="2">
        <v>0.016007</v>
      </c>
      <c r="N14" s="2">
        <v>-0.00262</v>
      </c>
      <c r="O14" s="2">
        <v>-0.02072</v>
      </c>
      <c r="P14" s="2">
        <v>-0.010024</v>
      </c>
      <c r="Q14" s="2">
        <v>0.006554</v>
      </c>
      <c r="R14" s="2">
        <v>-0.001572</v>
      </c>
      <c r="S14" s="2">
        <v>-0.011009</v>
      </c>
      <c r="T14" s="2">
        <v>0.002889</v>
      </c>
      <c r="U14" s="2">
        <v>-0.003673</v>
      </c>
      <c r="V14" s="2">
        <v>-0.003085</v>
      </c>
    </row>
    <row r="15" spans="1:22" ht="12.75">
      <c r="A15" s="21">
        <f t="shared" si="0"/>
        <v>247.14285714285714</v>
      </c>
      <c r="B15" s="12">
        <v>167.14285714285714</v>
      </c>
      <c r="C15" s="2">
        <v>0.28163</v>
      </c>
      <c r="D15" s="2">
        <v>-0.138272</v>
      </c>
      <c r="E15" s="2">
        <v>-0.085051</v>
      </c>
      <c r="F15" s="2">
        <v>0.174567</v>
      </c>
      <c r="G15" s="2">
        <v>0.085867</v>
      </c>
      <c r="H15" s="2">
        <v>-0.094622</v>
      </c>
      <c r="I15" s="2">
        <v>-0.092469</v>
      </c>
      <c r="J15" s="2">
        <v>-0.056061</v>
      </c>
      <c r="K15" s="2">
        <v>-0.006934</v>
      </c>
      <c r="L15" s="2">
        <v>0.018729</v>
      </c>
      <c r="M15" s="2">
        <v>0.01776</v>
      </c>
      <c r="N15" s="2">
        <v>0.000813</v>
      </c>
      <c r="O15" s="2">
        <v>-0.01901</v>
      </c>
      <c r="P15" s="2">
        <v>-0.013897</v>
      </c>
      <c r="Q15" s="2">
        <v>0.005626</v>
      </c>
      <c r="R15" s="2">
        <v>-0.000491</v>
      </c>
      <c r="S15" s="2">
        <v>-0.011727</v>
      </c>
      <c r="T15" s="2">
        <v>0.000475</v>
      </c>
      <c r="U15" s="2">
        <v>-0.004416</v>
      </c>
      <c r="V15" s="2">
        <v>-0.003888</v>
      </c>
    </row>
    <row r="16" spans="1:22" ht="12.75">
      <c r="A16" s="21">
        <f t="shared" si="0"/>
        <v>255.71428571428572</v>
      </c>
      <c r="B16" s="12">
        <v>175.71428571428572</v>
      </c>
      <c r="C16" s="2">
        <v>0.233082</v>
      </c>
      <c r="D16" s="2">
        <v>-0.116676</v>
      </c>
      <c r="E16" s="2">
        <v>-0.11917</v>
      </c>
      <c r="F16" s="2">
        <v>0.156919</v>
      </c>
      <c r="G16" s="2">
        <v>0.090267</v>
      </c>
      <c r="H16" s="2">
        <v>-0.091164</v>
      </c>
      <c r="I16" s="2">
        <v>-0.09802</v>
      </c>
      <c r="J16" s="2">
        <v>-0.06513</v>
      </c>
      <c r="K16" s="2">
        <v>-0.016115</v>
      </c>
      <c r="L16" s="2">
        <v>0.014088</v>
      </c>
      <c r="M16" s="2">
        <v>0.019183</v>
      </c>
      <c r="N16" s="2">
        <v>0.002285</v>
      </c>
      <c r="O16" s="2">
        <v>-0.01756</v>
      </c>
      <c r="P16" s="2">
        <v>-0.018685</v>
      </c>
      <c r="Q16" s="2">
        <v>0.003578</v>
      </c>
      <c r="R16" s="2">
        <v>0.000496</v>
      </c>
      <c r="S16" s="2">
        <v>-0.012339</v>
      </c>
      <c r="T16" s="2">
        <v>-0.002429</v>
      </c>
      <c r="U16" s="2">
        <v>-0.005309</v>
      </c>
      <c r="V16" s="2">
        <v>-0.004663</v>
      </c>
    </row>
    <row r="17" spans="1:22" ht="12.75">
      <c r="A17" s="21">
        <f t="shared" si="0"/>
        <v>260</v>
      </c>
      <c r="B17" s="12">
        <v>180</v>
      </c>
      <c r="C17" s="2">
        <v>0.20622400000000002</v>
      </c>
      <c r="D17" s="2">
        <v>-0.10420850000000001</v>
      </c>
      <c r="E17" s="2">
        <v>-0.13490449999999998</v>
      </c>
      <c r="F17" s="2">
        <v>0.1468865</v>
      </c>
      <c r="G17" s="2">
        <v>0.091486</v>
      </c>
      <c r="H17" s="2">
        <v>-0.0883945</v>
      </c>
      <c r="I17" s="2">
        <v>-0.099637</v>
      </c>
      <c r="J17" s="2">
        <v>-0.06888649999999999</v>
      </c>
      <c r="K17" s="2">
        <v>-0.020508</v>
      </c>
      <c r="L17" s="2">
        <v>0.0115745</v>
      </c>
      <c r="M17" s="2">
        <v>0.019338</v>
      </c>
      <c r="N17" s="2">
        <v>0.0022225</v>
      </c>
      <c r="O17" s="2">
        <v>-0.016989499999999998</v>
      </c>
      <c r="P17" s="2">
        <v>-0.020967</v>
      </c>
      <c r="Q17" s="2">
        <v>0.002282</v>
      </c>
      <c r="R17" s="2">
        <v>0.0006625</v>
      </c>
      <c r="S17" s="2">
        <v>-0.012626</v>
      </c>
      <c r="T17" s="2">
        <v>-0.0039975</v>
      </c>
      <c r="U17" s="2">
        <v>-0.00566</v>
      </c>
      <c r="V17" s="2">
        <v>-0.004897</v>
      </c>
    </row>
    <row r="18" spans="1:22" ht="12.75">
      <c r="A18" s="21">
        <f t="shared" si="0"/>
        <v>264.2857142857143</v>
      </c>
      <c r="B18" s="12">
        <v>184.28571428571428</v>
      </c>
      <c r="C18" s="2">
        <v>0.179366</v>
      </c>
      <c r="D18" s="2">
        <v>-0.091741</v>
      </c>
      <c r="E18" s="2">
        <v>-0.150639</v>
      </c>
      <c r="F18" s="2">
        <v>0.136854</v>
      </c>
      <c r="G18" s="2">
        <v>0.092705</v>
      </c>
      <c r="H18" s="2">
        <v>-0.085625</v>
      </c>
      <c r="I18" s="2">
        <v>-0.101254</v>
      </c>
      <c r="J18" s="2">
        <v>-0.072643</v>
      </c>
      <c r="K18" s="2">
        <v>-0.024901</v>
      </c>
      <c r="L18" s="2">
        <v>0.009061</v>
      </c>
      <c r="M18" s="2">
        <v>0.019493</v>
      </c>
      <c r="N18" s="2">
        <v>0.00216</v>
      </c>
      <c r="O18" s="2">
        <v>-0.016419</v>
      </c>
      <c r="P18" s="2">
        <v>-0.023249</v>
      </c>
      <c r="Q18" s="2">
        <v>0.000986</v>
      </c>
      <c r="R18" s="2">
        <v>0.000829</v>
      </c>
      <c r="S18" s="2">
        <v>-0.012913</v>
      </c>
      <c r="T18" s="2">
        <v>-0.005566</v>
      </c>
      <c r="U18" s="2">
        <v>-0.006011</v>
      </c>
      <c r="V18" s="2">
        <v>-0.005131</v>
      </c>
    </row>
    <row r="19" spans="1:22" ht="12.75">
      <c r="A19" s="21">
        <f t="shared" si="0"/>
        <v>272.85714285714283</v>
      </c>
      <c r="B19" s="12">
        <v>192.85714285714283</v>
      </c>
      <c r="C19" s="2">
        <v>0.123715</v>
      </c>
      <c r="D19" s="2">
        <v>-0.062978</v>
      </c>
      <c r="E19" s="2">
        <v>-0.178062</v>
      </c>
      <c r="F19" s="2">
        <v>0.114839</v>
      </c>
      <c r="G19" s="2">
        <v>0.093419</v>
      </c>
      <c r="H19" s="2">
        <v>-0.078216</v>
      </c>
      <c r="I19" s="2">
        <v>-0.102139</v>
      </c>
      <c r="J19" s="2">
        <v>-0.0785</v>
      </c>
      <c r="K19" s="2">
        <v>-0.033278</v>
      </c>
      <c r="L19" s="2">
        <v>0.003414</v>
      </c>
      <c r="M19" s="2">
        <v>0.018378</v>
      </c>
      <c r="N19" s="2">
        <v>0.001427</v>
      </c>
      <c r="O19" s="2">
        <v>-0.015289</v>
      </c>
      <c r="P19" s="2">
        <v>-0.026595</v>
      </c>
      <c r="Q19" s="2">
        <v>-0.00128</v>
      </c>
      <c r="R19" s="2">
        <v>0.000577</v>
      </c>
      <c r="S19" s="2">
        <v>-0.013689</v>
      </c>
      <c r="T19" s="2">
        <v>-0.008236</v>
      </c>
      <c r="U19" s="2">
        <v>-0.006286</v>
      </c>
      <c r="V19" s="2">
        <v>-0.005031</v>
      </c>
    </row>
    <row r="20" spans="1:22" ht="12.75">
      <c r="A20" s="21">
        <f t="shared" si="0"/>
        <v>281.42857142857144</v>
      </c>
      <c r="B20" s="12">
        <v>201.42857142857144</v>
      </c>
      <c r="C20" s="2">
        <v>0.068549</v>
      </c>
      <c r="D20" s="2">
        <v>-0.029781</v>
      </c>
      <c r="E20" s="2">
        <v>-0.200439</v>
      </c>
      <c r="F20" s="2">
        <v>0.091279</v>
      </c>
      <c r="G20" s="2">
        <v>0.092746</v>
      </c>
      <c r="H20" s="2">
        <v>-0.069013</v>
      </c>
      <c r="I20" s="2">
        <v>-0.100591</v>
      </c>
      <c r="J20" s="2">
        <v>-0.08259</v>
      </c>
      <c r="K20" s="2">
        <v>-0.041125</v>
      </c>
      <c r="L20" s="2">
        <v>-0.002801</v>
      </c>
      <c r="M20" s="2">
        <v>0.015903</v>
      </c>
      <c r="N20" s="2">
        <v>0.001397</v>
      </c>
      <c r="O20" s="2">
        <v>-0.013729</v>
      </c>
      <c r="P20" s="2">
        <v>-0.028127</v>
      </c>
      <c r="Q20" s="2">
        <v>-0.002667</v>
      </c>
      <c r="R20" s="2">
        <v>0.000502</v>
      </c>
      <c r="S20" s="2">
        <v>-0.014126</v>
      </c>
      <c r="T20" s="2">
        <v>-0.010268</v>
      </c>
      <c r="U20" s="2">
        <v>-0.005867</v>
      </c>
      <c r="V20" s="2">
        <v>-0.004305</v>
      </c>
    </row>
    <row r="21" spans="1:22" ht="12.75">
      <c r="A21" s="21">
        <f t="shared" si="0"/>
        <v>290</v>
      </c>
      <c r="B21" s="12">
        <v>210</v>
      </c>
      <c r="C21" s="2">
        <v>0.016683</v>
      </c>
      <c r="D21" s="2">
        <v>0.008246</v>
      </c>
      <c r="E21" s="2">
        <v>-0.216756</v>
      </c>
      <c r="F21" s="2">
        <v>0.066697</v>
      </c>
      <c r="G21" s="2">
        <v>0.090737</v>
      </c>
      <c r="H21" s="2">
        <v>-0.058498</v>
      </c>
      <c r="I21" s="2">
        <v>-0.096773</v>
      </c>
      <c r="J21" s="2">
        <v>-0.084855</v>
      </c>
      <c r="K21" s="2">
        <v>-0.04825</v>
      </c>
      <c r="L21" s="2">
        <v>-0.009239</v>
      </c>
      <c r="M21" s="2">
        <v>0.012574</v>
      </c>
      <c r="N21" s="2">
        <v>0.002842</v>
      </c>
      <c r="O21" s="2">
        <v>-0.011125</v>
      </c>
      <c r="P21" s="2">
        <v>-0.028023</v>
      </c>
      <c r="Q21" s="2">
        <v>-0.003104</v>
      </c>
      <c r="R21" s="2">
        <v>0.000656</v>
      </c>
      <c r="S21" s="2">
        <v>-0.013634</v>
      </c>
      <c r="T21" s="2">
        <v>-0.010958</v>
      </c>
      <c r="U21" s="2">
        <v>-0.004719</v>
      </c>
      <c r="V21" s="2">
        <v>-0.00283</v>
      </c>
    </row>
    <row r="22" spans="1:22" ht="12.75">
      <c r="A22" s="21">
        <f t="shared" si="0"/>
        <v>298.57142857142856</v>
      </c>
      <c r="B22" s="12">
        <v>218.57142857142858</v>
      </c>
      <c r="C22" s="2">
        <v>-0.030687</v>
      </c>
      <c r="D22" s="2">
        <v>0.052316</v>
      </c>
      <c r="E22" s="2">
        <v>-0.22696</v>
      </c>
      <c r="F22" s="2">
        <v>0.041394</v>
      </c>
      <c r="G22" s="2">
        <v>0.08766</v>
      </c>
      <c r="H22" s="2">
        <v>-0.046827</v>
      </c>
      <c r="I22" s="2">
        <v>-0.090756</v>
      </c>
      <c r="J22" s="2">
        <v>-0.085266</v>
      </c>
      <c r="K22" s="2">
        <v>-0.05428</v>
      </c>
      <c r="L22" s="2">
        <v>-0.015509</v>
      </c>
      <c r="M22" s="2">
        <v>0.009004</v>
      </c>
      <c r="N22" s="2">
        <v>0.005724</v>
      </c>
      <c r="O22" s="2">
        <v>-0.00757</v>
      </c>
      <c r="P22" s="2">
        <v>-0.026826</v>
      </c>
      <c r="Q22" s="2">
        <v>-0.002861</v>
      </c>
      <c r="R22" s="2">
        <v>0.001098</v>
      </c>
      <c r="S22" s="2">
        <v>-0.012213</v>
      </c>
      <c r="T22" s="2">
        <v>-0.010251</v>
      </c>
      <c r="U22" s="2">
        <v>-0.002727</v>
      </c>
      <c r="V22" s="2">
        <v>-0.000753</v>
      </c>
    </row>
    <row r="23" spans="1:22" ht="12.75">
      <c r="A23" s="21">
        <f t="shared" si="0"/>
        <v>307.1428571428571</v>
      </c>
      <c r="B23" s="12">
        <v>227.14285714285714</v>
      </c>
      <c r="C23" s="2">
        <v>-0.072872</v>
      </c>
      <c r="D23" s="2">
        <v>0.101686</v>
      </c>
      <c r="E23" s="2">
        <v>-0.231227</v>
      </c>
      <c r="F23" s="2">
        <v>0.015725</v>
      </c>
      <c r="G23" s="2">
        <v>0.083623</v>
      </c>
      <c r="H23" s="2">
        <v>-0.034285</v>
      </c>
      <c r="I23" s="2">
        <v>-0.082705</v>
      </c>
      <c r="J23" s="2">
        <v>-0.083701</v>
      </c>
      <c r="K23" s="2">
        <v>-0.058983</v>
      </c>
      <c r="L23" s="2">
        <v>-0.021316</v>
      </c>
      <c r="M23" s="2">
        <v>0.005707</v>
      </c>
      <c r="N23" s="2">
        <v>0.009455</v>
      </c>
      <c r="O23" s="2">
        <v>-0.003465</v>
      </c>
      <c r="P23" s="2">
        <v>-0.025521</v>
      </c>
      <c r="Q23" s="2">
        <v>-0.00249</v>
      </c>
      <c r="R23" s="2">
        <v>0.002102</v>
      </c>
      <c r="S23" s="2">
        <v>-0.010333</v>
      </c>
      <c r="T23" s="2">
        <v>-0.008407</v>
      </c>
      <c r="U23" s="2">
        <v>-0.000111</v>
      </c>
      <c r="V23" s="2">
        <v>0.00178</v>
      </c>
    </row>
    <row r="24" spans="1:22" ht="12.75">
      <c r="A24" s="21">
        <f t="shared" si="0"/>
        <v>315.7142857142857</v>
      </c>
      <c r="B24" s="12">
        <v>235.71428571428572</v>
      </c>
      <c r="C24" s="2">
        <v>-0.112538</v>
      </c>
      <c r="D24" s="2">
        <v>0.151764</v>
      </c>
      <c r="E24" s="2">
        <v>-0.230078</v>
      </c>
      <c r="F24" s="2">
        <v>-0.009956</v>
      </c>
      <c r="G24" s="2">
        <v>0.078677</v>
      </c>
      <c r="H24" s="2">
        <v>-0.021143</v>
      </c>
      <c r="I24" s="2">
        <v>-0.072827</v>
      </c>
      <c r="J24" s="2">
        <v>-0.08014</v>
      </c>
      <c r="K24" s="2">
        <v>-0.06222</v>
      </c>
      <c r="L24" s="2">
        <v>-0.026585</v>
      </c>
      <c r="M24" s="2">
        <v>0.002935</v>
      </c>
      <c r="N24" s="2">
        <v>0.012986</v>
      </c>
      <c r="O24" s="2">
        <v>0.000664</v>
      </c>
      <c r="P24" s="2">
        <v>-0.024778</v>
      </c>
      <c r="Q24" s="2">
        <v>-0.002754</v>
      </c>
      <c r="R24" s="2">
        <v>0.003603</v>
      </c>
      <c r="S24" s="2">
        <v>-0.008041</v>
      </c>
      <c r="T24" s="2">
        <v>-0.005738</v>
      </c>
      <c r="U24" s="2">
        <v>0.002653</v>
      </c>
      <c r="V24" s="2">
        <v>0.004336</v>
      </c>
    </row>
    <row r="25" spans="1:22" ht="12.75">
      <c r="A25" s="21">
        <f t="shared" si="0"/>
        <v>324.2857142857143</v>
      </c>
      <c r="B25" s="12">
        <v>244.28571428571428</v>
      </c>
      <c r="C25" s="2">
        <v>-0.159657</v>
      </c>
      <c r="D25" s="2">
        <v>0.192096</v>
      </c>
      <c r="E25" s="2">
        <v>-0.224324</v>
      </c>
      <c r="F25" s="2">
        <v>-0.035277</v>
      </c>
      <c r="G25" s="2">
        <v>0.07293</v>
      </c>
      <c r="H25" s="2">
        <v>-0.007678</v>
      </c>
      <c r="I25" s="2">
        <v>-0.061382</v>
      </c>
      <c r="J25" s="2">
        <v>-0.074717</v>
      </c>
      <c r="K25" s="2">
        <v>-0.063977</v>
      </c>
      <c r="L25" s="2">
        <v>-0.031353</v>
      </c>
      <c r="M25" s="2">
        <v>0.000633</v>
      </c>
      <c r="N25" s="2">
        <v>0.015111</v>
      </c>
      <c r="O25" s="2">
        <v>0.004161</v>
      </c>
      <c r="P25" s="2">
        <v>-0.024388</v>
      </c>
      <c r="Q25" s="2">
        <v>-0.00423</v>
      </c>
      <c r="R25" s="2">
        <v>0.005063</v>
      </c>
      <c r="S25" s="2">
        <v>-0.005208</v>
      </c>
      <c r="T25" s="2">
        <v>-0.003153</v>
      </c>
      <c r="U25" s="2">
        <v>0.005191</v>
      </c>
      <c r="V25" s="2">
        <v>0.006065</v>
      </c>
    </row>
    <row r="26" spans="1:22" ht="12.75">
      <c r="A26" s="21">
        <f t="shared" si="0"/>
        <v>332.8571428571429</v>
      </c>
      <c r="B26" s="12">
        <v>252.85714285714286</v>
      </c>
      <c r="C26" s="2">
        <v>-0.237186</v>
      </c>
      <c r="D26" s="2">
        <v>0.212726</v>
      </c>
      <c r="E26" s="2">
        <v>-0.214859</v>
      </c>
      <c r="F26" s="2">
        <v>-0.059918</v>
      </c>
      <c r="G26" s="2">
        <v>0.066343</v>
      </c>
      <c r="H26" s="2">
        <v>0.00582</v>
      </c>
      <c r="I26" s="2">
        <v>-0.048689</v>
      </c>
      <c r="J26" s="2">
        <v>-0.067585</v>
      </c>
      <c r="K26" s="2">
        <v>-0.064454</v>
      </c>
      <c r="L26" s="2">
        <v>-0.035564</v>
      </c>
      <c r="M26" s="2">
        <v>-0.001583</v>
      </c>
      <c r="N26" s="2">
        <v>0.015128</v>
      </c>
      <c r="O26" s="2">
        <v>0.006677</v>
      </c>
      <c r="P26" s="2">
        <v>-0.023957</v>
      </c>
      <c r="Q26" s="2">
        <v>-0.006606</v>
      </c>
      <c r="R26" s="2">
        <v>0.006343</v>
      </c>
      <c r="S26" s="2">
        <v>-0.002163</v>
      </c>
      <c r="T26" s="2">
        <v>-0.001434</v>
      </c>
      <c r="U26" s="2">
        <v>0.007158</v>
      </c>
      <c r="V26" s="2">
        <v>0.00706</v>
      </c>
    </row>
    <row r="27" spans="1:22" ht="12.75">
      <c r="A27" s="21">
        <f t="shared" si="0"/>
        <v>341.42857142857144</v>
      </c>
      <c r="B27" s="12">
        <v>261.42857142857144</v>
      </c>
      <c r="C27" s="2">
        <v>-0.369736</v>
      </c>
      <c r="D27" s="2">
        <v>0.216183</v>
      </c>
      <c r="E27" s="2">
        <v>-0.202561</v>
      </c>
      <c r="F27" s="2">
        <v>-0.083609</v>
      </c>
      <c r="G27" s="2">
        <v>0.058666</v>
      </c>
      <c r="H27" s="2">
        <v>0.019019</v>
      </c>
      <c r="I27" s="2">
        <v>-0.035119</v>
      </c>
      <c r="J27" s="2">
        <v>-0.059095</v>
      </c>
      <c r="K27" s="2">
        <v>-0.063887</v>
      </c>
      <c r="L27" s="2">
        <v>-0.039295</v>
      </c>
      <c r="M27" s="2">
        <v>-0.004135</v>
      </c>
      <c r="N27" s="2">
        <v>0.013325</v>
      </c>
      <c r="O27" s="2">
        <v>0.008357</v>
      </c>
      <c r="P27" s="2">
        <v>-0.023069</v>
      </c>
      <c r="Q27" s="2">
        <v>-0.008884</v>
      </c>
      <c r="R27" s="2">
        <v>0.007321</v>
      </c>
      <c r="S27" s="2">
        <v>0.000643</v>
      </c>
      <c r="T27" s="2">
        <v>-0.000615</v>
      </c>
      <c r="U27" s="2">
        <v>0.008348</v>
      </c>
      <c r="V27" s="2">
        <v>0.007048</v>
      </c>
    </row>
    <row r="28" spans="1:22" ht="12.75">
      <c r="A28" s="21">
        <f t="shared" si="0"/>
        <v>350</v>
      </c>
      <c r="B28" s="12">
        <v>270</v>
      </c>
      <c r="C28" s="2">
        <v>-0.547912</v>
      </c>
      <c r="D28" s="2">
        <v>0.215757</v>
      </c>
      <c r="E28" s="2">
        <v>-0.187981</v>
      </c>
      <c r="F28" s="2">
        <v>-0.106083</v>
      </c>
      <c r="G28" s="2">
        <v>0.049736</v>
      </c>
      <c r="H28" s="2">
        <v>0.031588</v>
      </c>
      <c r="I28" s="2">
        <v>-0.021092</v>
      </c>
      <c r="J28" s="2">
        <v>-0.049691</v>
      </c>
      <c r="K28" s="2">
        <v>-0.062487</v>
      </c>
      <c r="L28" s="2">
        <v>-0.042742</v>
      </c>
      <c r="M28" s="2">
        <v>-0.007455</v>
      </c>
      <c r="N28" s="2">
        <v>0.010448</v>
      </c>
      <c r="O28" s="2">
        <v>0.009357</v>
      </c>
      <c r="P28" s="2">
        <v>-0.021657</v>
      </c>
      <c r="Q28" s="2">
        <v>-0.010912</v>
      </c>
      <c r="R28" s="2">
        <v>0.007408</v>
      </c>
      <c r="S28" s="2">
        <v>0.002976</v>
      </c>
      <c r="T28" s="2">
        <v>-0.000989</v>
      </c>
      <c r="U28" s="2">
        <v>0.008569</v>
      </c>
      <c r="V28" s="2">
        <v>0.005972</v>
      </c>
    </row>
    <row r="29" spans="1:22" ht="12.75">
      <c r="A29" s="21">
        <f t="shared" si="0"/>
        <v>358.57142857142856</v>
      </c>
      <c r="B29" s="12">
        <v>278.57142857142856</v>
      </c>
      <c r="C29" s="2">
        <v>-0.723534</v>
      </c>
      <c r="D29" s="2">
        <v>0.220198</v>
      </c>
      <c r="E29" s="2">
        <v>-0.1712</v>
      </c>
      <c r="F29" s="2">
        <v>-0.126949</v>
      </c>
      <c r="G29" s="2">
        <v>0.039691</v>
      </c>
      <c r="H29" s="2">
        <v>0.043271</v>
      </c>
      <c r="I29" s="2">
        <v>-0.006989</v>
      </c>
      <c r="J29" s="2">
        <v>-0.039664</v>
      </c>
      <c r="K29" s="2">
        <v>-0.060342</v>
      </c>
      <c r="L29" s="2">
        <v>-0.045924</v>
      </c>
      <c r="M29" s="2">
        <v>-0.01175</v>
      </c>
      <c r="N29" s="2">
        <v>0.007061</v>
      </c>
      <c r="O29" s="2">
        <v>0.009711</v>
      </c>
      <c r="P29" s="2">
        <v>-0.020158</v>
      </c>
      <c r="Q29" s="2">
        <v>-0.012992</v>
      </c>
      <c r="R29" s="2">
        <v>0.006752</v>
      </c>
      <c r="S29" s="2">
        <v>0.004865</v>
      </c>
      <c r="T29" s="2">
        <v>-0.002506</v>
      </c>
      <c r="U29" s="2">
        <v>0.007854</v>
      </c>
      <c r="V29" s="2">
        <v>0.004162</v>
      </c>
    </row>
    <row r="30" spans="1:22" ht="12.75">
      <c r="A30" s="21">
        <f aca="true" t="shared" si="1" ref="A30:A38">B30+80-360</f>
        <v>7.142857142857167</v>
      </c>
      <c r="B30" s="12">
        <v>287.14285714285717</v>
      </c>
      <c r="C30" s="2">
        <v>-0.8527</v>
      </c>
      <c r="D30" s="2">
        <v>0.227096</v>
      </c>
      <c r="E30" s="2">
        <v>-0.152045</v>
      </c>
      <c r="F30" s="2">
        <v>-0.145773</v>
      </c>
      <c r="G30" s="2">
        <v>0.028882</v>
      </c>
      <c r="H30" s="2">
        <v>0.053911</v>
      </c>
      <c r="I30" s="2">
        <v>0.006977</v>
      </c>
      <c r="J30" s="2">
        <v>-0.029154</v>
      </c>
      <c r="K30" s="2">
        <v>-0.057082</v>
      </c>
      <c r="L30" s="2">
        <v>-0.048452</v>
      </c>
      <c r="M30" s="2">
        <v>-0.016662</v>
      </c>
      <c r="N30" s="2">
        <v>0.004021</v>
      </c>
      <c r="O30" s="2">
        <v>0.009771</v>
      </c>
      <c r="P30" s="2">
        <v>-0.018547</v>
      </c>
      <c r="Q30" s="2">
        <v>-0.015075</v>
      </c>
      <c r="R30" s="2">
        <v>0.0054730000000000004</v>
      </c>
      <c r="S30" s="2">
        <v>0.006085</v>
      </c>
      <c r="T30" s="2">
        <v>-0.004731</v>
      </c>
      <c r="U30" s="2">
        <v>0.006441</v>
      </c>
      <c r="V30" s="2">
        <v>0.001701</v>
      </c>
    </row>
    <row r="31" spans="1:22" ht="12.75">
      <c r="A31" s="21">
        <f t="shared" si="1"/>
        <v>15.714285714285666</v>
      </c>
      <c r="B31" s="12">
        <v>295.71428571428567</v>
      </c>
      <c r="C31" s="2">
        <v>-0.915404</v>
      </c>
      <c r="D31" s="2">
        <v>0.229317</v>
      </c>
      <c r="E31" s="2">
        <v>-0.130214</v>
      </c>
      <c r="F31" s="2">
        <v>-0.162202</v>
      </c>
      <c r="G31" s="2">
        <v>0.017539</v>
      </c>
      <c r="H31" s="2">
        <v>0.063382</v>
      </c>
      <c r="I31" s="2">
        <v>0.020647</v>
      </c>
      <c r="J31" s="2">
        <v>-0.018047</v>
      </c>
      <c r="K31" s="2">
        <v>-0.052225</v>
      </c>
      <c r="L31" s="2">
        <v>-0.049685</v>
      </c>
      <c r="M31" s="2">
        <v>-0.021308</v>
      </c>
      <c r="N31" s="2">
        <v>0.002281</v>
      </c>
      <c r="O31" s="2">
        <v>0.010268</v>
      </c>
      <c r="P31" s="2">
        <v>-0.016328</v>
      </c>
      <c r="Q31" s="2">
        <v>-0.017053</v>
      </c>
      <c r="R31" s="2">
        <v>0.003253</v>
      </c>
      <c r="S31" s="2">
        <v>0.006341</v>
      </c>
      <c r="T31" s="2">
        <v>-0.007256</v>
      </c>
      <c r="U31" s="2">
        <v>0.00455</v>
      </c>
      <c r="V31" s="2">
        <v>-0.000785</v>
      </c>
    </row>
    <row r="32" spans="1:22" ht="12.75">
      <c r="A32" s="21">
        <f t="shared" si="1"/>
        <v>24.285714285714278</v>
      </c>
      <c r="B32" s="12">
        <v>304.2857142857143</v>
      </c>
      <c r="C32" s="2">
        <v>-0.905518</v>
      </c>
      <c r="D32" s="2">
        <v>0.221988</v>
      </c>
      <c r="E32" s="2">
        <v>-0.105227</v>
      </c>
      <c r="F32" s="2">
        <v>-0.175935</v>
      </c>
      <c r="G32" s="2">
        <v>0.005747</v>
      </c>
      <c r="H32" s="2">
        <v>0.071563</v>
      </c>
      <c r="I32" s="2">
        <v>0.033801</v>
      </c>
      <c r="J32" s="2">
        <v>-0.006253</v>
      </c>
      <c r="K32" s="2">
        <v>-0.045506</v>
      </c>
      <c r="L32" s="2">
        <v>-0.048969</v>
      </c>
      <c r="M32" s="2">
        <v>-0.024568</v>
      </c>
      <c r="N32" s="2">
        <v>0.002404</v>
      </c>
      <c r="O32" s="2">
        <v>0.011774</v>
      </c>
      <c r="P32" s="2">
        <v>-0.012675</v>
      </c>
      <c r="Q32" s="2">
        <v>-0.018021</v>
      </c>
      <c r="R32" s="2">
        <v>0.0004</v>
      </c>
      <c r="S32" s="2">
        <v>0.005704</v>
      </c>
      <c r="T32" s="2">
        <v>-0.009674</v>
      </c>
      <c r="U32" s="2">
        <v>0.002363</v>
      </c>
      <c r="V32" s="2">
        <v>-0.003127</v>
      </c>
    </row>
    <row r="33" spans="1:22" ht="12.75">
      <c r="A33" s="21">
        <f t="shared" si="1"/>
        <v>32.85714285714289</v>
      </c>
      <c r="B33" s="12">
        <v>312.8571428571429</v>
      </c>
      <c r="C33" s="2">
        <v>-0.826682</v>
      </c>
      <c r="D33" s="2">
        <v>0.205091</v>
      </c>
      <c r="E33" s="2">
        <v>-0.076624</v>
      </c>
      <c r="F33" s="2">
        <v>-0.186684</v>
      </c>
      <c r="G33" s="2">
        <v>-0.006442</v>
      </c>
      <c r="H33" s="2">
        <v>0.078389</v>
      </c>
      <c r="I33" s="2">
        <v>0.046307</v>
      </c>
      <c r="J33" s="2">
        <v>0.006182</v>
      </c>
      <c r="K33" s="2">
        <v>-0.036706</v>
      </c>
      <c r="L33" s="2">
        <v>-0.045774</v>
      </c>
      <c r="M33" s="2">
        <v>-0.025627</v>
      </c>
      <c r="N33" s="2">
        <v>0.00434</v>
      </c>
      <c r="O33" s="2">
        <v>0.014488</v>
      </c>
      <c r="P33" s="2">
        <v>-0.007</v>
      </c>
      <c r="Q33" s="2">
        <v>-0.017031</v>
      </c>
      <c r="R33" s="2">
        <v>-0.0027</v>
      </c>
      <c r="S33" s="2">
        <v>0.004338</v>
      </c>
      <c r="T33" s="2">
        <v>-0.011732</v>
      </c>
      <c r="U33" s="2">
        <v>0.000178</v>
      </c>
      <c r="V33" s="2">
        <v>-0.00506</v>
      </c>
    </row>
    <row r="34" spans="1:22" ht="12.75">
      <c r="A34" s="21">
        <f t="shared" si="1"/>
        <v>41.428571428571445</v>
      </c>
      <c r="B34" s="12">
        <v>321.42857142857144</v>
      </c>
      <c r="C34" s="2">
        <v>-0.691366</v>
      </c>
      <c r="D34" s="2">
        <v>0.181785</v>
      </c>
      <c r="E34" s="2">
        <v>-0.044254</v>
      </c>
      <c r="F34" s="2">
        <v>-0.19413</v>
      </c>
      <c r="G34" s="2">
        <v>-0.019057</v>
      </c>
      <c r="H34" s="2">
        <v>0.083803</v>
      </c>
      <c r="I34" s="2">
        <v>0.058067</v>
      </c>
      <c r="J34" s="2">
        <v>0.019134</v>
      </c>
      <c r="K34" s="2">
        <v>-0.025956</v>
      </c>
      <c r="L34" s="2">
        <v>-0.040029</v>
      </c>
      <c r="M34" s="2">
        <v>-0.024332</v>
      </c>
      <c r="N34" s="2">
        <v>0.007113</v>
      </c>
      <c r="O34" s="2">
        <v>0.018035</v>
      </c>
      <c r="P34" s="2">
        <v>0.000167</v>
      </c>
      <c r="Q34" s="2">
        <v>-0.014278</v>
      </c>
      <c r="R34" s="2">
        <v>-0.005426</v>
      </c>
      <c r="S34" s="2">
        <v>0.002825</v>
      </c>
      <c r="T34" s="2">
        <v>-0.012942</v>
      </c>
      <c r="U34" s="2">
        <v>-0.001782</v>
      </c>
      <c r="V34" s="2">
        <v>-0.006057</v>
      </c>
    </row>
    <row r="35" spans="1:22" ht="12.75">
      <c r="A35" s="21">
        <f t="shared" si="1"/>
        <v>50</v>
      </c>
      <c r="B35" s="12">
        <v>330</v>
      </c>
      <c r="C35" s="2">
        <v>-0.524538</v>
      </c>
      <c r="D35" s="2">
        <v>0.155657</v>
      </c>
      <c r="E35" s="2">
        <v>-0.008396</v>
      </c>
      <c r="F35" s="2">
        <v>-0.197934</v>
      </c>
      <c r="G35" s="2">
        <v>-0.032139</v>
      </c>
      <c r="H35" s="2">
        <v>0.087726</v>
      </c>
      <c r="I35" s="2">
        <v>0.068909</v>
      </c>
      <c r="J35" s="2">
        <v>0.032274</v>
      </c>
      <c r="K35" s="2">
        <v>-0.013724</v>
      </c>
      <c r="L35" s="2">
        <v>-0.032153</v>
      </c>
      <c r="M35" s="2">
        <v>-0.021244</v>
      </c>
      <c r="N35" s="2">
        <v>0.009357</v>
      </c>
      <c r="O35" s="2">
        <v>0.021538</v>
      </c>
      <c r="P35" s="2">
        <v>0.007432</v>
      </c>
      <c r="Q35" s="2">
        <v>-0.010458</v>
      </c>
      <c r="R35" s="2">
        <v>-0.007086</v>
      </c>
      <c r="S35" s="2">
        <v>0.001886</v>
      </c>
      <c r="T35" s="2">
        <v>-0.013028</v>
      </c>
      <c r="U35" s="2">
        <v>-0.003604</v>
      </c>
      <c r="V35" s="2">
        <v>-0.006348</v>
      </c>
    </row>
    <row r="36" spans="1:22" ht="12.75">
      <c r="A36" s="21">
        <f t="shared" si="1"/>
        <v>58.571428571428555</v>
      </c>
      <c r="B36" s="12">
        <v>338.57142857142856</v>
      </c>
      <c r="C36" s="2">
        <v>-0.35567</v>
      </c>
      <c r="D36" s="2">
        <v>0.129238</v>
      </c>
      <c r="E36" s="2">
        <v>0.030111</v>
      </c>
      <c r="F36" s="2">
        <v>-0.197777</v>
      </c>
      <c r="G36" s="2">
        <v>-0.045709</v>
      </c>
      <c r="H36" s="2">
        <v>0.090046</v>
      </c>
      <c r="I36" s="2">
        <v>0.078606</v>
      </c>
      <c r="J36" s="2">
        <v>0.045122</v>
      </c>
      <c r="K36" s="2">
        <v>-0.000697</v>
      </c>
      <c r="L36" s="2">
        <v>-0.022906</v>
      </c>
      <c r="M36" s="2">
        <v>-0.017213</v>
      </c>
      <c r="N36" s="2">
        <v>0.010307</v>
      </c>
      <c r="O36" s="2">
        <v>0.024187</v>
      </c>
      <c r="P36" s="2">
        <v>0.013717</v>
      </c>
      <c r="Q36" s="2">
        <v>-0.006506</v>
      </c>
      <c r="R36" s="2">
        <v>-0.007582</v>
      </c>
      <c r="S36" s="2">
        <v>0.001875</v>
      </c>
      <c r="T36" s="2">
        <v>-0.011516</v>
      </c>
      <c r="U36" s="2">
        <v>-0.004966</v>
      </c>
      <c r="V36" s="2">
        <v>-0.006074</v>
      </c>
    </row>
    <row r="37" spans="1:22" ht="12.75">
      <c r="A37" s="21">
        <f t="shared" si="1"/>
        <v>67.14285714285717</v>
      </c>
      <c r="B37" s="12">
        <v>347.14285714285717</v>
      </c>
      <c r="C37" s="2">
        <v>-0.203296</v>
      </c>
      <c r="D37" s="2">
        <v>0.102681</v>
      </c>
      <c r="E37" s="2">
        <v>0.069866</v>
      </c>
      <c r="F37" s="2">
        <v>-0.193353</v>
      </c>
      <c r="G37" s="2">
        <v>-0.059681</v>
      </c>
      <c r="H37" s="2">
        <v>0.090601</v>
      </c>
      <c r="I37" s="2">
        <v>0.086856</v>
      </c>
      <c r="J37" s="2">
        <v>0.057038</v>
      </c>
      <c r="K37" s="2">
        <v>0.012262</v>
      </c>
      <c r="L37" s="2">
        <v>-0.013278</v>
      </c>
      <c r="M37" s="2">
        <v>-0.013088</v>
      </c>
      <c r="N37" s="2">
        <v>0.009689</v>
      </c>
      <c r="O37" s="2">
        <v>0.025397</v>
      </c>
      <c r="P37" s="2">
        <v>0.018818</v>
      </c>
      <c r="Q37" s="2">
        <v>-0.003205</v>
      </c>
      <c r="R37" s="2">
        <v>-0.006807</v>
      </c>
      <c r="S37" s="2">
        <v>0.00292</v>
      </c>
      <c r="T37" s="2">
        <v>-0.008155</v>
      </c>
      <c r="U37" s="2">
        <v>-0.005555</v>
      </c>
      <c r="V37" s="2">
        <v>-0.005535</v>
      </c>
    </row>
    <row r="38" spans="1:22" ht="12.75">
      <c r="A38" s="21">
        <f t="shared" si="1"/>
        <v>75.71428571428572</v>
      </c>
      <c r="B38" s="12">
        <v>355.7142857142857</v>
      </c>
      <c r="C38" s="2">
        <v>-0.075575</v>
      </c>
      <c r="D38" s="2">
        <v>0.075888</v>
      </c>
      <c r="E38" s="2">
        <v>0.109142</v>
      </c>
      <c r="F38" s="2">
        <v>-0.184375</v>
      </c>
      <c r="G38" s="2">
        <v>-0.073796</v>
      </c>
      <c r="H38" s="2">
        <v>0.089256</v>
      </c>
      <c r="I38" s="2">
        <v>0.093348</v>
      </c>
      <c r="J38" s="2">
        <v>0.067327</v>
      </c>
      <c r="K38" s="2">
        <v>0.024285</v>
      </c>
      <c r="L38" s="2">
        <v>-0.004326</v>
      </c>
      <c r="M38" s="2">
        <v>-0.009812</v>
      </c>
      <c r="N38" s="2">
        <v>0.007233</v>
      </c>
      <c r="O38" s="2">
        <v>0.024927</v>
      </c>
      <c r="P38" s="2">
        <v>0.022645</v>
      </c>
      <c r="Q38" s="2">
        <v>-0.000799</v>
      </c>
      <c r="R38" s="2">
        <v>-0.004941</v>
      </c>
      <c r="S38" s="2">
        <v>0.00483</v>
      </c>
      <c r="T38" s="2">
        <v>-0.003706</v>
      </c>
      <c r="U38" s="2">
        <v>-0.005119</v>
      </c>
      <c r="V38" s="2">
        <v>-0.004996</v>
      </c>
    </row>
    <row r="39" spans="1:22" ht="12.75">
      <c r="A39" s="21">
        <f aca="true" t="shared" si="2" ref="A39:A49">B39+80</f>
        <v>80</v>
      </c>
      <c r="B39" s="12">
        <v>0</v>
      </c>
      <c r="C39" s="2">
        <v>-0.0240115</v>
      </c>
      <c r="D39" s="2">
        <v>0.063274</v>
      </c>
      <c r="E39" s="2">
        <v>0.1276285</v>
      </c>
      <c r="F39" s="2">
        <v>-0.1775005</v>
      </c>
      <c r="G39" s="2">
        <v>-0.08071500000000001</v>
      </c>
      <c r="H39" s="2">
        <v>0.0875985</v>
      </c>
      <c r="I39" s="2">
        <v>0.09556400000000001</v>
      </c>
      <c r="J39" s="2">
        <v>0.0713915</v>
      </c>
      <c r="K39" s="2">
        <v>0.029433</v>
      </c>
      <c r="L39" s="2">
        <v>-0.0006745</v>
      </c>
      <c r="M39" s="2">
        <v>-0.0089675</v>
      </c>
      <c r="N39" s="2">
        <v>0.005209</v>
      </c>
      <c r="O39" s="2">
        <v>0.023944</v>
      </c>
      <c r="P39" s="2">
        <v>0.023875</v>
      </c>
      <c r="Q39" s="2">
        <v>-1.2500000000000033E-05</v>
      </c>
      <c r="R39" s="2">
        <v>-0.0036235</v>
      </c>
      <c r="S39" s="2">
        <v>0.006104</v>
      </c>
      <c r="T39" s="2">
        <v>-0.001202</v>
      </c>
      <c r="U39" s="2">
        <v>-0.0042785</v>
      </c>
      <c r="V39" s="2">
        <v>-0.004565</v>
      </c>
    </row>
    <row r="40" spans="1:22" ht="12.75">
      <c r="A40" s="21">
        <f t="shared" si="2"/>
        <v>84.28571428571428</v>
      </c>
      <c r="B40" s="12">
        <v>4.285714285714278</v>
      </c>
      <c r="C40" s="2">
        <v>0.027552</v>
      </c>
      <c r="D40" s="2">
        <v>0.05066</v>
      </c>
      <c r="E40" s="2">
        <v>0.146115</v>
      </c>
      <c r="F40" s="2">
        <v>-0.170626</v>
      </c>
      <c r="G40" s="2">
        <v>-0.087634</v>
      </c>
      <c r="H40" s="2">
        <v>0.085941</v>
      </c>
      <c r="I40" s="2">
        <v>0.09778</v>
      </c>
      <c r="J40" s="2">
        <v>0.075456</v>
      </c>
      <c r="K40" s="2">
        <v>0.034581</v>
      </c>
      <c r="L40" s="2">
        <v>0.002977</v>
      </c>
      <c r="M40" s="2">
        <v>-0.008123</v>
      </c>
      <c r="N40" s="2">
        <v>0.003185</v>
      </c>
      <c r="O40" s="2">
        <v>0.022961</v>
      </c>
      <c r="P40" s="2">
        <v>0.025105</v>
      </c>
      <c r="Q40" s="2">
        <v>0.000774</v>
      </c>
      <c r="R40" s="2">
        <v>-0.002306</v>
      </c>
      <c r="S40" s="2">
        <v>0.007378</v>
      </c>
      <c r="T40" s="2">
        <v>0.001302</v>
      </c>
      <c r="U40" s="2">
        <v>-0.003438</v>
      </c>
      <c r="V40" s="2">
        <v>-0.004134</v>
      </c>
    </row>
    <row r="41" spans="1:22" ht="12.75">
      <c r="A41" s="21">
        <f t="shared" si="2"/>
        <v>92.85714285714283</v>
      </c>
      <c r="B41" s="12">
        <v>12.857142857142833</v>
      </c>
      <c r="C41" s="2">
        <v>0.112708</v>
      </c>
      <c r="D41" s="2">
        <v>0.029479</v>
      </c>
      <c r="E41" s="2">
        <v>0.179093</v>
      </c>
      <c r="F41" s="2">
        <v>-0.152015</v>
      </c>
      <c r="G41" s="2">
        <v>-0.10054</v>
      </c>
      <c r="H41" s="2">
        <v>0.0806</v>
      </c>
      <c r="I41" s="2">
        <v>0.099954</v>
      </c>
      <c r="J41" s="2">
        <v>0.081127</v>
      </c>
      <c r="K41" s="2">
        <v>0.042742</v>
      </c>
      <c r="L41" s="2">
        <v>0.008233</v>
      </c>
      <c r="M41" s="2">
        <v>-0.008158</v>
      </c>
      <c r="N41" s="2">
        <v>-0.001788</v>
      </c>
      <c r="O41" s="2">
        <v>0.019753</v>
      </c>
      <c r="P41" s="2">
        <v>0.026444</v>
      </c>
      <c r="Q41" s="2">
        <v>0.001776</v>
      </c>
      <c r="R41" s="2">
        <v>0.000795</v>
      </c>
      <c r="S41" s="2">
        <v>0.01039</v>
      </c>
      <c r="T41" s="2">
        <v>0.006508</v>
      </c>
      <c r="U41" s="2">
        <v>-0.000856</v>
      </c>
      <c r="V41" s="2">
        <v>-0.002752</v>
      </c>
    </row>
    <row r="42" spans="1:22" ht="12.75">
      <c r="A42" s="21">
        <f t="shared" si="2"/>
        <v>101.42857142857144</v>
      </c>
      <c r="B42" s="12">
        <v>21.428571428571445</v>
      </c>
      <c r="C42" s="2">
        <v>0.186204</v>
      </c>
      <c r="D42" s="2">
        <v>0.014858</v>
      </c>
      <c r="E42" s="2">
        <v>0.20676</v>
      </c>
      <c r="F42" s="2">
        <v>-0.128649</v>
      </c>
      <c r="G42" s="2">
        <v>-0.111675</v>
      </c>
      <c r="H42" s="2">
        <v>0.073238</v>
      </c>
      <c r="I42" s="2">
        <v>0.099777</v>
      </c>
      <c r="J42" s="2">
        <v>0.084324</v>
      </c>
      <c r="K42" s="2">
        <v>0.048853</v>
      </c>
      <c r="L42" s="2">
        <v>0.01175</v>
      </c>
      <c r="M42" s="2">
        <v>-0.009328</v>
      </c>
      <c r="N42" s="2">
        <v>-0.006629</v>
      </c>
      <c r="O42" s="2">
        <v>0.015715</v>
      </c>
      <c r="P42" s="2">
        <v>0.027115</v>
      </c>
      <c r="Q42" s="2">
        <v>0.002448</v>
      </c>
      <c r="R42" s="2">
        <v>0.003476</v>
      </c>
      <c r="S42" s="2">
        <v>0.013338</v>
      </c>
      <c r="T42" s="2">
        <v>0.010908</v>
      </c>
      <c r="U42" s="2">
        <v>0.002202</v>
      </c>
      <c r="V42" s="2">
        <v>-0.000953</v>
      </c>
    </row>
    <row r="43" spans="1:22" ht="12.75">
      <c r="A43" s="21">
        <f t="shared" si="2"/>
        <v>110</v>
      </c>
      <c r="B43" s="12">
        <v>30</v>
      </c>
      <c r="C43" s="2">
        <v>0.249917</v>
      </c>
      <c r="D43" s="2">
        <v>0.006435</v>
      </c>
      <c r="E43" s="2">
        <v>0.228256</v>
      </c>
      <c r="F43" s="2">
        <v>-0.100875</v>
      </c>
      <c r="G43" s="2">
        <v>-0.120168</v>
      </c>
      <c r="H43" s="2">
        <v>0.063971</v>
      </c>
      <c r="I43" s="2">
        <v>0.097244</v>
      </c>
      <c r="J43" s="2">
        <v>0.085245</v>
      </c>
      <c r="K43" s="2">
        <v>0.05313</v>
      </c>
      <c r="L43" s="2">
        <v>0.014272</v>
      </c>
      <c r="M43" s="2">
        <v>-0.010708</v>
      </c>
      <c r="N43" s="2">
        <v>-0.009938</v>
      </c>
      <c r="O43" s="2">
        <v>0.011395</v>
      </c>
      <c r="P43" s="2">
        <v>0.027452</v>
      </c>
      <c r="Q43" s="2">
        <v>0.003105</v>
      </c>
      <c r="R43" s="2">
        <v>0.005219</v>
      </c>
      <c r="S43" s="2">
        <v>0.015574</v>
      </c>
      <c r="T43" s="2">
        <v>0.013826</v>
      </c>
      <c r="U43" s="2">
        <v>0.004878</v>
      </c>
      <c r="V43" s="2">
        <v>0.00111</v>
      </c>
    </row>
    <row r="44" spans="1:22" ht="12.75">
      <c r="A44" s="21">
        <f t="shared" si="2"/>
        <v>118.57142857142856</v>
      </c>
      <c r="B44" s="12">
        <v>38.571428571428555</v>
      </c>
      <c r="C44" s="2">
        <v>0.302565</v>
      </c>
      <c r="D44" s="2">
        <v>-0.006631</v>
      </c>
      <c r="E44" s="2">
        <v>0.243142</v>
      </c>
      <c r="F44" s="2">
        <v>-0.0693</v>
      </c>
      <c r="G44" s="2">
        <v>-0.125046</v>
      </c>
      <c r="H44" s="2">
        <v>0.053042</v>
      </c>
      <c r="I44" s="2">
        <v>0.092441</v>
      </c>
      <c r="J44" s="2">
        <v>0.084192</v>
      </c>
      <c r="K44" s="2">
        <v>0.055875</v>
      </c>
      <c r="L44" s="2">
        <v>0.016617</v>
      </c>
      <c r="M44" s="2">
        <v>-0.011377</v>
      </c>
      <c r="N44" s="2">
        <v>-0.011334</v>
      </c>
      <c r="O44" s="2">
        <v>0.00714</v>
      </c>
      <c r="P44" s="2">
        <v>0.027545</v>
      </c>
      <c r="Q44" s="2">
        <v>0.004041</v>
      </c>
      <c r="R44" s="2">
        <v>0.006035</v>
      </c>
      <c r="S44" s="2">
        <v>0.016595</v>
      </c>
      <c r="T44" s="2">
        <v>0.015185</v>
      </c>
      <c r="U44" s="2">
        <v>0.00646</v>
      </c>
      <c r="V44" s="2">
        <v>0.003135</v>
      </c>
    </row>
    <row r="45" spans="1:22" ht="12.75">
      <c r="A45" s="21">
        <f t="shared" si="2"/>
        <v>127.14285714285711</v>
      </c>
      <c r="B45" s="12">
        <v>47.14285714285711</v>
      </c>
      <c r="C45" s="2">
        <v>0.345019</v>
      </c>
      <c r="D45" s="2">
        <v>-0.043025</v>
      </c>
      <c r="E45" s="2">
        <v>0.251268</v>
      </c>
      <c r="F45" s="2">
        <v>-0.034785</v>
      </c>
      <c r="G45" s="2">
        <v>-0.12544</v>
      </c>
      <c r="H45" s="2">
        <v>0.040724</v>
      </c>
      <c r="I45" s="2">
        <v>0.085531</v>
      </c>
      <c r="J45" s="2">
        <v>0.081506</v>
      </c>
      <c r="K45" s="2">
        <v>0.057592</v>
      </c>
      <c r="L45" s="2">
        <v>0.019316</v>
      </c>
      <c r="M45" s="2">
        <v>-0.010673</v>
      </c>
      <c r="N45" s="2">
        <v>-0.011373</v>
      </c>
      <c r="O45" s="2">
        <v>0.003084</v>
      </c>
      <c r="P45" s="2">
        <v>0.027459</v>
      </c>
      <c r="Q45" s="2">
        <v>0.005268</v>
      </c>
      <c r="R45" s="2">
        <v>0.005857</v>
      </c>
      <c r="S45" s="2">
        <v>0.016202</v>
      </c>
      <c r="T45" s="2">
        <v>0.014805</v>
      </c>
      <c r="U45" s="2">
        <v>0.006868</v>
      </c>
      <c r="V45" s="2">
        <v>0.004752</v>
      </c>
    </row>
    <row r="46" spans="1:22" ht="12.75">
      <c r="A46" s="21">
        <f t="shared" si="2"/>
        <v>135.71428571428572</v>
      </c>
      <c r="B46" s="12">
        <v>55.71428571428572</v>
      </c>
      <c r="C46" s="2">
        <v>0.38128</v>
      </c>
      <c r="D46" s="2">
        <v>-0.103319</v>
      </c>
      <c r="E46" s="2">
        <v>0.252689</v>
      </c>
      <c r="F46" s="2">
        <v>0.001513</v>
      </c>
      <c r="G46" s="2">
        <v>-0.120872</v>
      </c>
      <c r="H46" s="2">
        <v>0.02732</v>
      </c>
      <c r="I46" s="2">
        <v>0.076677</v>
      </c>
      <c r="J46" s="2">
        <v>0.0775</v>
      </c>
      <c r="K46" s="2">
        <v>0.058743</v>
      </c>
      <c r="L46" s="2">
        <v>0.02269</v>
      </c>
      <c r="M46" s="2">
        <v>-0.008371</v>
      </c>
      <c r="N46" s="2">
        <v>-0.010869</v>
      </c>
      <c r="O46" s="2">
        <v>-0.000637</v>
      </c>
      <c r="P46" s="2">
        <v>0.027233</v>
      </c>
      <c r="Q46" s="2">
        <v>0.006799</v>
      </c>
      <c r="R46" s="2">
        <v>0.004604</v>
      </c>
      <c r="S46" s="2">
        <v>0.014639</v>
      </c>
      <c r="T46" s="2">
        <v>0.013057</v>
      </c>
      <c r="U46" s="2">
        <v>0.006106</v>
      </c>
      <c r="V46" s="2">
        <v>0.005694</v>
      </c>
    </row>
    <row r="47" spans="1:22" ht="12.75">
      <c r="A47" s="21">
        <f t="shared" si="2"/>
        <v>144.28571428571428</v>
      </c>
      <c r="B47" s="12">
        <v>64.28571428571428</v>
      </c>
      <c r="C47" s="2">
        <v>0.41468</v>
      </c>
      <c r="D47" s="2">
        <v>-0.161171</v>
      </c>
      <c r="E47" s="2">
        <v>0.247646</v>
      </c>
      <c r="F47" s="2">
        <v>0.038272</v>
      </c>
      <c r="G47" s="2">
        <v>-0.111269</v>
      </c>
      <c r="H47" s="2">
        <v>0.013187</v>
      </c>
      <c r="I47" s="2">
        <v>0.066067</v>
      </c>
      <c r="J47" s="2">
        <v>0.072388</v>
      </c>
      <c r="K47" s="2">
        <v>0.059568</v>
      </c>
      <c r="L47" s="2">
        <v>0.026869</v>
      </c>
      <c r="M47" s="2">
        <v>-0.004474</v>
      </c>
      <c r="N47" s="2">
        <v>-0.010382</v>
      </c>
      <c r="O47" s="2">
        <v>-0.003685</v>
      </c>
      <c r="P47" s="2">
        <v>0.026902</v>
      </c>
      <c r="Q47" s="2">
        <v>0.008742</v>
      </c>
      <c r="R47" s="2">
        <v>0.002321</v>
      </c>
      <c r="S47" s="2">
        <v>0.012171</v>
      </c>
      <c r="T47" s="2">
        <v>0.010612</v>
      </c>
      <c r="U47" s="2">
        <v>0.004586</v>
      </c>
      <c r="V47" s="2">
        <v>0.005863</v>
      </c>
    </row>
    <row r="48" spans="1:22" ht="12.75">
      <c r="A48" s="21">
        <f t="shared" si="2"/>
        <v>152.85714285714283</v>
      </c>
      <c r="B48" s="12">
        <v>72.85714285714283</v>
      </c>
      <c r="C48" s="2">
        <v>0.444264</v>
      </c>
      <c r="D48" s="2">
        <v>-0.196965</v>
      </c>
      <c r="E48" s="2">
        <v>0.236568</v>
      </c>
      <c r="F48" s="2">
        <v>0.074117</v>
      </c>
      <c r="G48" s="2">
        <v>-0.097036</v>
      </c>
      <c r="H48" s="2">
        <v>-0.001335</v>
      </c>
      <c r="I48" s="2">
        <v>0.053928</v>
      </c>
      <c r="J48" s="2">
        <v>0.066264</v>
      </c>
      <c r="K48" s="2">
        <v>0.060049</v>
      </c>
      <c r="L48" s="2">
        <v>0.031607</v>
      </c>
      <c r="M48" s="2">
        <v>0.000661</v>
      </c>
      <c r="N48" s="2">
        <v>-0.009769</v>
      </c>
      <c r="O48" s="2">
        <v>-0.005874</v>
      </c>
      <c r="P48" s="2">
        <v>0.026416</v>
      </c>
      <c r="Q48" s="2">
        <v>0.011048</v>
      </c>
      <c r="R48" s="2">
        <v>-0.000278</v>
      </c>
      <c r="S48" s="2">
        <v>0.009014</v>
      </c>
      <c r="T48" s="2">
        <v>0.008059</v>
      </c>
      <c r="U48" s="2">
        <v>0.002612</v>
      </c>
      <c r="V48" s="2">
        <v>0.005355</v>
      </c>
    </row>
    <row r="49" spans="1:22" ht="12.75">
      <c r="A49" s="21">
        <f t="shared" si="2"/>
        <v>161.42857142857144</v>
      </c>
      <c r="B49" s="12">
        <v>81.42857142857144</v>
      </c>
      <c r="C49" s="2">
        <v>0.465339</v>
      </c>
      <c r="D49" s="2">
        <v>-0.213944</v>
      </c>
      <c r="E49" s="2">
        <v>0.22013</v>
      </c>
      <c r="F49" s="2">
        <v>0.107687</v>
      </c>
      <c r="G49" s="2">
        <v>-0.078984</v>
      </c>
      <c r="H49" s="2">
        <v>-0.015916</v>
      </c>
      <c r="I49" s="2">
        <v>0.040541</v>
      </c>
      <c r="J49" s="2">
        <v>0.059114</v>
      </c>
      <c r="K49" s="2">
        <v>0.059967</v>
      </c>
      <c r="L49" s="2">
        <v>0.036457</v>
      </c>
      <c r="M49" s="2">
        <v>0.006288</v>
      </c>
      <c r="N49" s="2">
        <v>-0.008966</v>
      </c>
      <c r="O49" s="2">
        <v>-0.007441</v>
      </c>
      <c r="P49" s="2">
        <v>0.025336</v>
      </c>
      <c r="Q49" s="2">
        <v>0.013204</v>
      </c>
      <c r="R49" s="2">
        <v>-0.002487</v>
      </c>
      <c r="S49" s="2">
        <v>0.005612</v>
      </c>
      <c r="T49" s="2">
        <v>0.006199</v>
      </c>
      <c r="U49" s="2">
        <v>0.000421</v>
      </c>
      <c r="V49" s="2">
        <v>0.004484</v>
      </c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100" ht="12.75">
      <c r="B100" s="13"/>
    </row>
    <row r="134" spans="3:22" ht="12.75">
      <c r="C134" s="2">
        <v>0.42976517923962404</v>
      </c>
      <c r="D134" s="2">
        <v>0.1608819815936954</v>
      </c>
      <c r="E134" s="2">
        <v>0.1707337137822414</v>
      </c>
      <c r="F134" s="2">
        <v>0.1464857394611969</v>
      </c>
      <c r="G134" s="2">
        <v>0.07736977613156523</v>
      </c>
      <c r="H134" s="2">
        <v>0.06785162539929783</v>
      </c>
      <c r="I134" s="2">
        <v>0.0733104406382402</v>
      </c>
      <c r="J134" s="2">
        <v>0.06145282045539353</v>
      </c>
      <c r="K134" s="2">
        <v>0.046365965299629976</v>
      </c>
      <c r="L134" s="2">
        <v>0.030737041080764985</v>
      </c>
      <c r="M134" s="2">
        <v>0.014598549656175484</v>
      </c>
      <c r="N134" s="2">
        <v>0.00855666186618071</v>
      </c>
      <c r="O134" s="2">
        <v>0.015520631924149245</v>
      </c>
      <c r="P134" s="2">
        <v>0.021306301671253233</v>
      </c>
      <c r="Q134" s="2">
        <v>0.009121128217218628</v>
      </c>
      <c r="R134" s="2">
        <v>0.004460579652720752</v>
      </c>
      <c r="S134" s="2">
        <v>0.009439134411881222</v>
      </c>
      <c r="T134" s="2">
        <v>0.00827278599172482</v>
      </c>
      <c r="U134" s="2">
        <v>0.004747694388515219</v>
      </c>
      <c r="V134" s="2">
        <v>0.004297902878653035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25</v>
      </c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2" ht="12.75">
      <c r="A6" s="21">
        <f>B6+80</f>
        <v>170</v>
      </c>
      <c r="B6" s="12">
        <v>90</v>
      </c>
      <c r="C6" s="2">
        <v>0.474211</v>
      </c>
      <c r="D6" s="2">
        <v>-0.213264</v>
      </c>
      <c r="E6" s="2">
        <v>0.054654</v>
      </c>
      <c r="F6" s="2">
        <v>0.234545</v>
      </c>
      <c r="G6" s="2">
        <v>0.14377</v>
      </c>
      <c r="H6" s="2">
        <v>-0.100515</v>
      </c>
      <c r="I6" s="2">
        <v>-0.114345</v>
      </c>
      <c r="J6" s="2">
        <v>-0.069543</v>
      </c>
      <c r="K6" s="2">
        <v>-0.00397</v>
      </c>
      <c r="L6" s="2">
        <v>0.0409</v>
      </c>
      <c r="M6" s="2">
        <v>0.057714</v>
      </c>
      <c r="N6" s="2">
        <v>0.040844</v>
      </c>
      <c r="O6" s="2">
        <v>0.009514</v>
      </c>
      <c r="P6" s="2">
        <v>-0.022173</v>
      </c>
      <c r="Q6" s="2">
        <v>0.005079</v>
      </c>
      <c r="R6" s="2">
        <v>0.030092</v>
      </c>
      <c r="S6" s="2">
        <v>0.016226</v>
      </c>
      <c r="T6" s="2">
        <v>-0.006177</v>
      </c>
      <c r="U6" s="2">
        <v>0.00542</v>
      </c>
      <c r="V6" s="2">
        <v>-0.009578</v>
      </c>
    </row>
    <row r="7" spans="1:22" ht="12.75">
      <c r="A7" s="21">
        <f aca="true" t="shared" si="0" ref="A7:A33">B7+80</f>
        <v>176.9230769230769</v>
      </c>
      <c r="B7" s="12">
        <v>96.92307692307692</v>
      </c>
      <c r="C7" s="2">
        <v>0.470768</v>
      </c>
      <c r="D7" s="2">
        <v>-0.208476</v>
      </c>
      <c r="E7" s="2">
        <v>0.030162</v>
      </c>
      <c r="F7" s="2">
        <v>0.220263</v>
      </c>
      <c r="G7" s="2">
        <v>0.14718</v>
      </c>
      <c r="H7" s="2">
        <v>-0.091085</v>
      </c>
      <c r="I7" s="2">
        <v>-0.118354</v>
      </c>
      <c r="J7" s="2">
        <v>-0.081516</v>
      </c>
      <c r="K7" s="2">
        <v>-0.018427</v>
      </c>
      <c r="L7" s="2">
        <v>0.030958</v>
      </c>
      <c r="M7" s="2">
        <v>0.054149</v>
      </c>
      <c r="N7" s="2">
        <v>0.042436</v>
      </c>
      <c r="O7" s="2">
        <v>0.011693</v>
      </c>
      <c r="P7" s="2">
        <v>-0.0241</v>
      </c>
      <c r="Q7" s="2">
        <v>-0.000415</v>
      </c>
      <c r="R7" s="2">
        <v>0.026302</v>
      </c>
      <c r="S7" s="2">
        <v>0.015996</v>
      </c>
      <c r="T7" s="2">
        <v>-0.008646</v>
      </c>
      <c r="U7" s="2">
        <v>0.001117</v>
      </c>
      <c r="V7" s="2">
        <v>-0.012292</v>
      </c>
    </row>
    <row r="8" spans="1:22" ht="12.75">
      <c r="A8" s="21">
        <f t="shared" si="0"/>
        <v>183.84615384615384</v>
      </c>
      <c r="B8" s="12">
        <v>103.84615384615384</v>
      </c>
      <c r="C8" s="2">
        <v>0.463117</v>
      </c>
      <c r="D8" s="2">
        <v>-0.201544</v>
      </c>
      <c r="E8" s="2">
        <v>0.004111</v>
      </c>
      <c r="F8" s="2">
        <v>0.204148</v>
      </c>
      <c r="G8" s="2">
        <v>0.148231</v>
      </c>
      <c r="H8" s="2">
        <v>-0.08006</v>
      </c>
      <c r="I8" s="2">
        <v>-0.120026</v>
      </c>
      <c r="J8" s="2">
        <v>-0.09201</v>
      </c>
      <c r="K8" s="2">
        <v>-0.032232</v>
      </c>
      <c r="L8" s="2">
        <v>0.020896</v>
      </c>
      <c r="M8" s="2">
        <v>0.049315</v>
      </c>
      <c r="N8" s="2">
        <v>0.042917</v>
      </c>
      <c r="O8" s="2">
        <v>0.013531</v>
      </c>
      <c r="P8" s="2">
        <v>-0.02636</v>
      </c>
      <c r="Q8" s="2">
        <v>-0.006208</v>
      </c>
      <c r="R8" s="2">
        <v>0.021761</v>
      </c>
      <c r="S8" s="2">
        <v>0.015364</v>
      </c>
      <c r="T8" s="2">
        <v>-0.010872</v>
      </c>
      <c r="U8" s="2">
        <v>-0.0028</v>
      </c>
      <c r="V8" s="2">
        <v>-0.013684</v>
      </c>
    </row>
    <row r="9" spans="1:22" ht="12.75">
      <c r="A9" s="21">
        <f t="shared" si="0"/>
        <v>190.76923076923077</v>
      </c>
      <c r="B9" s="12">
        <v>110.76923076923077</v>
      </c>
      <c r="C9" s="2">
        <v>0.451932</v>
      </c>
      <c r="D9" s="2">
        <v>-0.192588</v>
      </c>
      <c r="E9" s="2">
        <v>-0.024251</v>
      </c>
      <c r="F9" s="2">
        <v>0.18667</v>
      </c>
      <c r="G9" s="2">
        <v>0.147389</v>
      </c>
      <c r="H9" s="2">
        <v>-0.067718</v>
      </c>
      <c r="I9" s="2">
        <v>-0.119449</v>
      </c>
      <c r="J9" s="2">
        <v>-0.100824</v>
      </c>
      <c r="K9" s="2">
        <v>-0.045371</v>
      </c>
      <c r="L9" s="2">
        <v>0.010681</v>
      </c>
      <c r="M9" s="2">
        <v>0.043102</v>
      </c>
      <c r="N9" s="2">
        <v>0.041751</v>
      </c>
      <c r="O9" s="2">
        <v>0.014648</v>
      </c>
      <c r="P9" s="2">
        <v>-0.028388</v>
      </c>
      <c r="Q9" s="2">
        <v>-0.012123</v>
      </c>
      <c r="R9" s="2">
        <v>0.01668</v>
      </c>
      <c r="S9" s="2">
        <v>0.014502</v>
      </c>
      <c r="T9" s="2">
        <v>-0.012671</v>
      </c>
      <c r="U9" s="2">
        <v>-0.006006</v>
      </c>
      <c r="V9" s="2">
        <v>-0.01367</v>
      </c>
    </row>
    <row r="10" spans="1:22" ht="12.75">
      <c r="A10" s="21">
        <f t="shared" si="0"/>
        <v>197.69230769230768</v>
      </c>
      <c r="B10" s="12">
        <v>117.6923076923077</v>
      </c>
      <c r="C10" s="2">
        <v>0.437471</v>
      </c>
      <c r="D10" s="2">
        <v>-0.181981</v>
      </c>
      <c r="E10" s="2">
        <v>-0.055228</v>
      </c>
      <c r="F10" s="2">
        <v>0.168224</v>
      </c>
      <c r="G10" s="2">
        <v>0.145161</v>
      </c>
      <c r="H10" s="2">
        <v>-0.054366</v>
      </c>
      <c r="I10" s="2">
        <v>-0.116723</v>
      </c>
      <c r="J10" s="2">
        <v>-0.107818</v>
      </c>
      <c r="K10" s="2">
        <v>-0.057763</v>
      </c>
      <c r="L10" s="2">
        <v>-1.8E-05</v>
      </c>
      <c r="M10" s="2">
        <v>0.03568</v>
      </c>
      <c r="N10" s="2">
        <v>0.03899</v>
      </c>
      <c r="O10" s="2">
        <v>0.014998</v>
      </c>
      <c r="P10" s="2">
        <v>-0.03003</v>
      </c>
      <c r="Q10" s="2">
        <v>-0.017926</v>
      </c>
      <c r="R10" s="2">
        <v>0.011532</v>
      </c>
      <c r="S10" s="2">
        <v>0.013081</v>
      </c>
      <c r="T10" s="2">
        <v>-0.013725</v>
      </c>
      <c r="U10" s="2">
        <v>-0.008303</v>
      </c>
      <c r="V10" s="2">
        <v>-0.012341</v>
      </c>
    </row>
    <row r="11" spans="1:22" ht="12.75">
      <c r="A11" s="21">
        <f t="shared" si="0"/>
        <v>204.6153846153846</v>
      </c>
      <c r="B11" s="12">
        <v>124.61538461538461</v>
      </c>
      <c r="C11" s="2">
        <v>0.418904</v>
      </c>
      <c r="D11" s="2">
        <v>-0.170425</v>
      </c>
      <c r="E11" s="2">
        <v>-0.088478</v>
      </c>
      <c r="F11" s="2">
        <v>0.14905</v>
      </c>
      <c r="G11" s="2">
        <v>0.141846</v>
      </c>
      <c r="H11" s="2">
        <v>-0.040299</v>
      </c>
      <c r="I11" s="2">
        <v>-0.111944</v>
      </c>
      <c r="J11" s="2">
        <v>-0.112825</v>
      </c>
      <c r="K11" s="2">
        <v>-0.069174</v>
      </c>
      <c r="L11" s="2">
        <v>-0.011347</v>
      </c>
      <c r="M11" s="2">
        <v>0.027264</v>
      </c>
      <c r="N11" s="2">
        <v>0.035177</v>
      </c>
      <c r="O11" s="2">
        <v>0.014887</v>
      </c>
      <c r="P11" s="2">
        <v>-0.031219</v>
      </c>
      <c r="Q11" s="2">
        <v>-0.023427</v>
      </c>
      <c r="R11" s="2">
        <v>0.005884</v>
      </c>
      <c r="S11" s="2">
        <v>0.011264</v>
      </c>
      <c r="T11" s="2">
        <v>-0.014339</v>
      </c>
      <c r="U11" s="2">
        <v>-0.009634</v>
      </c>
      <c r="V11" s="2">
        <v>-0.010022</v>
      </c>
    </row>
    <row r="12" spans="1:22" ht="12.75">
      <c r="A12" s="21">
        <f t="shared" si="0"/>
        <v>211.53846153846155</v>
      </c>
      <c r="B12" s="12">
        <v>131.53846153846155</v>
      </c>
      <c r="C12" s="2">
        <v>0.395541</v>
      </c>
      <c r="D12" s="2">
        <v>-0.157855</v>
      </c>
      <c r="E12" s="2">
        <v>-0.122963</v>
      </c>
      <c r="F12" s="2">
        <v>0.129295</v>
      </c>
      <c r="G12" s="2">
        <v>0.137653</v>
      </c>
      <c r="H12" s="2">
        <v>-0.025816</v>
      </c>
      <c r="I12" s="2">
        <v>-0.105284</v>
      </c>
      <c r="J12" s="2">
        <v>-0.115736</v>
      </c>
      <c r="K12" s="2">
        <v>-0.079458</v>
      </c>
      <c r="L12" s="2">
        <v>-0.023097</v>
      </c>
      <c r="M12" s="2">
        <v>0.018068</v>
      </c>
      <c r="N12" s="2">
        <v>0.031027</v>
      </c>
      <c r="O12" s="2">
        <v>0.014531</v>
      </c>
      <c r="P12" s="2">
        <v>-0.031842</v>
      </c>
      <c r="Q12" s="2">
        <v>-0.028406</v>
      </c>
      <c r="R12" s="2">
        <v>9.6E-05</v>
      </c>
      <c r="S12" s="2">
        <v>0.009612</v>
      </c>
      <c r="T12" s="2">
        <v>-0.014362</v>
      </c>
      <c r="U12" s="2">
        <v>-0.009988</v>
      </c>
      <c r="V12" s="2">
        <v>-0.006919</v>
      </c>
    </row>
    <row r="13" spans="1:22" ht="12.75">
      <c r="A13" s="21">
        <f t="shared" si="0"/>
        <v>218.46153846153845</v>
      </c>
      <c r="B13" s="12">
        <v>138.46153846153845</v>
      </c>
      <c r="C13" s="2">
        <v>0.367539</v>
      </c>
      <c r="D13" s="2">
        <v>-0.144292</v>
      </c>
      <c r="E13" s="2">
        <v>-0.157007</v>
      </c>
      <c r="F13" s="2">
        <v>0.108898</v>
      </c>
      <c r="G13" s="2">
        <v>0.132642</v>
      </c>
      <c r="H13" s="2">
        <v>-0.011288</v>
      </c>
      <c r="I13" s="2">
        <v>-0.09701</v>
      </c>
      <c r="J13" s="2">
        <v>-0.116641</v>
      </c>
      <c r="K13" s="2">
        <v>-0.088559</v>
      </c>
      <c r="L13" s="2">
        <v>-0.034964</v>
      </c>
      <c r="M13" s="2">
        <v>0.008577</v>
      </c>
      <c r="N13" s="2">
        <v>0.027124</v>
      </c>
      <c r="O13" s="2">
        <v>0.014061</v>
      </c>
      <c r="P13" s="2">
        <v>-0.03171</v>
      </c>
      <c r="Q13" s="2">
        <v>-0.032647</v>
      </c>
      <c r="R13" s="2">
        <v>-0.005333</v>
      </c>
      <c r="S13" s="2">
        <v>0.008042</v>
      </c>
      <c r="T13" s="2">
        <v>-0.013549</v>
      </c>
      <c r="U13" s="2">
        <v>-0.009621</v>
      </c>
      <c r="V13" s="2">
        <v>-0.003611</v>
      </c>
    </row>
    <row r="14" spans="1:22" ht="12.75">
      <c r="A14" s="21">
        <f t="shared" si="0"/>
        <v>225.3846153846154</v>
      </c>
      <c r="B14" s="12">
        <v>145.3846153846154</v>
      </c>
      <c r="C14" s="2">
        <v>0.335712</v>
      </c>
      <c r="D14" s="2">
        <v>-0.129802</v>
      </c>
      <c r="E14" s="2">
        <v>-0.188554</v>
      </c>
      <c r="F14" s="2">
        <v>0.087714</v>
      </c>
      <c r="G14" s="2">
        <v>0.126834</v>
      </c>
      <c r="H14" s="2">
        <v>0.003015</v>
      </c>
      <c r="I14" s="2">
        <v>-0.087353</v>
      </c>
      <c r="J14" s="2">
        <v>-0.115602</v>
      </c>
      <c r="K14" s="2">
        <v>-0.09639</v>
      </c>
      <c r="L14" s="2">
        <v>-0.046544</v>
      </c>
      <c r="M14" s="2">
        <v>-0.00081</v>
      </c>
      <c r="N14" s="2">
        <v>0.023586</v>
      </c>
      <c r="O14" s="2">
        <v>0.013578</v>
      </c>
      <c r="P14" s="2">
        <v>-0.030924</v>
      </c>
      <c r="Q14" s="2">
        <v>-0.035892</v>
      </c>
      <c r="R14" s="2">
        <v>-0.010522</v>
      </c>
      <c r="S14" s="2">
        <v>0.006548</v>
      </c>
      <c r="T14" s="2">
        <v>-0.01217</v>
      </c>
      <c r="U14" s="2">
        <v>-0.008803</v>
      </c>
      <c r="V14" s="2">
        <v>-0.000424</v>
      </c>
    </row>
    <row r="15" spans="1:22" ht="12.75">
      <c r="A15" s="21">
        <f t="shared" si="0"/>
        <v>232.30769230769232</v>
      </c>
      <c r="B15" s="12">
        <v>152.30769230769232</v>
      </c>
      <c r="C15" s="2">
        <v>0.301061</v>
      </c>
      <c r="D15" s="2">
        <v>-0.114156</v>
      </c>
      <c r="E15" s="2">
        <v>-0.215679</v>
      </c>
      <c r="F15" s="2">
        <v>0.065573</v>
      </c>
      <c r="G15" s="2">
        <v>0.120234</v>
      </c>
      <c r="H15" s="2">
        <v>0.016839</v>
      </c>
      <c r="I15" s="2">
        <v>-0.076604</v>
      </c>
      <c r="J15" s="2">
        <v>-0.112624</v>
      </c>
      <c r="K15" s="2">
        <v>-0.10279</v>
      </c>
      <c r="L15" s="2">
        <v>-0.057417</v>
      </c>
      <c r="M15" s="2">
        <v>-0.009892</v>
      </c>
      <c r="N15" s="2">
        <v>0.020261</v>
      </c>
      <c r="O15" s="2">
        <v>0.01312</v>
      </c>
      <c r="P15" s="2">
        <v>-0.029504</v>
      </c>
      <c r="Q15" s="2">
        <v>-0.038251</v>
      </c>
      <c r="R15" s="2">
        <v>-0.014967</v>
      </c>
      <c r="S15" s="2">
        <v>0.005178</v>
      </c>
      <c r="T15" s="2">
        <v>-0.01064</v>
      </c>
      <c r="U15" s="2">
        <v>-0.007848</v>
      </c>
      <c r="V15" s="2">
        <v>0.002094</v>
      </c>
    </row>
    <row r="16" spans="1:22" ht="12.75">
      <c r="A16" s="21">
        <f t="shared" si="0"/>
        <v>239.23076923076923</v>
      </c>
      <c r="B16" s="12">
        <v>159.23076923076923</v>
      </c>
      <c r="C16" s="2">
        <v>0.263926</v>
      </c>
      <c r="D16" s="2">
        <v>-0.097525</v>
      </c>
      <c r="E16" s="2">
        <v>-0.236884</v>
      </c>
      <c r="F16" s="2">
        <v>0.042294</v>
      </c>
      <c r="G16" s="2">
        <v>0.112834</v>
      </c>
      <c r="H16" s="2">
        <v>0.029962</v>
      </c>
      <c r="I16" s="2">
        <v>-0.064979</v>
      </c>
      <c r="J16" s="2">
        <v>-0.107849</v>
      </c>
      <c r="K16" s="2">
        <v>-0.107523</v>
      </c>
      <c r="L16" s="2">
        <v>-0.067114</v>
      </c>
      <c r="M16" s="2">
        <v>-0.01837</v>
      </c>
      <c r="N16" s="2">
        <v>0.016869</v>
      </c>
      <c r="O16" s="2">
        <v>0.012795</v>
      </c>
      <c r="P16" s="2">
        <v>-0.027377</v>
      </c>
      <c r="Q16" s="2">
        <v>-0.039829</v>
      </c>
      <c r="R16" s="2">
        <v>-0.018729</v>
      </c>
      <c r="S16" s="2">
        <v>0.003981</v>
      </c>
      <c r="T16" s="2">
        <v>-0.009277</v>
      </c>
      <c r="U16" s="2">
        <v>-0.007265</v>
      </c>
      <c r="V16" s="2">
        <v>0.003332</v>
      </c>
    </row>
    <row r="17" spans="1:22" ht="12.75">
      <c r="A17" s="21">
        <f t="shared" si="0"/>
        <v>246.15384615384613</v>
      </c>
      <c r="B17" s="12">
        <v>166.15384615384613</v>
      </c>
      <c r="C17" s="2">
        <v>0.224688</v>
      </c>
      <c r="D17" s="2">
        <v>-0.07958</v>
      </c>
      <c r="E17" s="2">
        <v>-0.251307</v>
      </c>
      <c r="F17" s="2">
        <v>0.017816</v>
      </c>
      <c r="G17" s="2">
        <v>0.104665</v>
      </c>
      <c r="H17" s="2">
        <v>0.042248</v>
      </c>
      <c r="I17" s="2">
        <v>-0.052696</v>
      </c>
      <c r="J17" s="2">
        <v>-0.101525</v>
      </c>
      <c r="K17" s="2">
        <v>-0.110453</v>
      </c>
      <c r="L17" s="2">
        <v>-0.075396</v>
      </c>
      <c r="M17" s="2">
        <v>-0.02609</v>
      </c>
      <c r="N17" s="2">
        <v>0.013139</v>
      </c>
      <c r="O17" s="2">
        <v>0.012669</v>
      </c>
      <c r="P17" s="2">
        <v>-0.02468</v>
      </c>
      <c r="Q17" s="2">
        <v>-0.040749</v>
      </c>
      <c r="R17" s="2">
        <v>-0.021994</v>
      </c>
      <c r="S17" s="2">
        <v>0.003068</v>
      </c>
      <c r="T17" s="2">
        <v>-0.007804</v>
      </c>
      <c r="U17" s="2">
        <v>-0.007263</v>
      </c>
      <c r="V17" s="2">
        <v>0.003744</v>
      </c>
    </row>
    <row r="18" spans="1:22" ht="12.75">
      <c r="A18" s="21">
        <f t="shared" si="0"/>
        <v>253.0769230769231</v>
      </c>
      <c r="B18" s="12">
        <v>173.0769230769231</v>
      </c>
      <c r="C18" s="2">
        <v>0.184157</v>
      </c>
      <c r="D18" s="2">
        <v>-0.059885</v>
      </c>
      <c r="E18" s="2">
        <v>-0.258756</v>
      </c>
      <c r="F18" s="2">
        <v>-0.007913</v>
      </c>
      <c r="G18" s="2">
        <v>0.095656</v>
      </c>
      <c r="H18" s="2">
        <v>0.053515</v>
      </c>
      <c r="I18" s="2">
        <v>-0.040044</v>
      </c>
      <c r="J18" s="2">
        <v>-0.093808</v>
      </c>
      <c r="K18" s="2">
        <v>-0.111509</v>
      </c>
      <c r="L18" s="2">
        <v>-0.082325</v>
      </c>
      <c r="M18" s="2">
        <v>-0.033147</v>
      </c>
      <c r="N18" s="2">
        <v>0.008981</v>
      </c>
      <c r="O18" s="2">
        <v>0.012589</v>
      </c>
      <c r="P18" s="2">
        <v>-0.021483</v>
      </c>
      <c r="Q18" s="2">
        <v>-0.041393</v>
      </c>
      <c r="R18" s="2">
        <v>-0.024331</v>
      </c>
      <c r="S18" s="2">
        <v>0.002283</v>
      </c>
      <c r="T18" s="2">
        <v>-0.006352</v>
      </c>
      <c r="U18" s="2">
        <v>-0.00796</v>
      </c>
      <c r="V18" s="2">
        <v>0.003393</v>
      </c>
    </row>
    <row r="19" spans="1:22" ht="12.75">
      <c r="A19" s="21">
        <f t="shared" si="0"/>
        <v>260</v>
      </c>
      <c r="B19" s="12">
        <v>180</v>
      </c>
      <c r="C19" s="2">
        <v>0.143127</v>
      </c>
      <c r="D19" s="2">
        <v>-0.038085</v>
      </c>
      <c r="E19" s="2">
        <v>-0.259508</v>
      </c>
      <c r="F19" s="2">
        <v>-0.034774</v>
      </c>
      <c r="G19" s="2">
        <v>0.085751</v>
      </c>
      <c r="H19" s="2">
        <v>0.063688</v>
      </c>
      <c r="I19" s="2">
        <v>-0.027205</v>
      </c>
      <c r="J19" s="2">
        <v>-0.084753</v>
      </c>
      <c r="K19" s="2">
        <v>-0.110749</v>
      </c>
      <c r="L19" s="2">
        <v>-0.087776</v>
      </c>
      <c r="M19" s="2">
        <v>-0.039838</v>
      </c>
      <c r="N19" s="2">
        <v>0.00436</v>
      </c>
      <c r="O19" s="2">
        <v>0.012333</v>
      </c>
      <c r="P19" s="2">
        <v>-0.018232</v>
      </c>
      <c r="Q19" s="2">
        <v>-0.041937</v>
      </c>
      <c r="R19" s="2">
        <v>-0.026125</v>
      </c>
      <c r="S19" s="2">
        <v>0.001375</v>
      </c>
      <c r="T19" s="2">
        <v>-0.00543</v>
      </c>
      <c r="U19" s="2">
        <v>-0.009417</v>
      </c>
      <c r="V19" s="2">
        <v>0.002311</v>
      </c>
    </row>
    <row r="20" spans="1:22" ht="12.75">
      <c r="A20" s="21">
        <f t="shared" si="0"/>
        <v>266.9230769230769</v>
      </c>
      <c r="B20" s="12">
        <v>186.9230769230769</v>
      </c>
      <c r="C20" s="2">
        <v>0.102162</v>
      </c>
      <c r="D20" s="2">
        <v>-0.013624</v>
      </c>
      <c r="E20" s="2">
        <v>-0.254342</v>
      </c>
      <c r="F20" s="2">
        <v>-0.062454</v>
      </c>
      <c r="G20" s="2">
        <v>0.074938</v>
      </c>
      <c r="H20" s="2">
        <v>0.07271</v>
      </c>
      <c r="I20" s="2">
        <v>-0.014402</v>
      </c>
      <c r="J20" s="2">
        <v>-0.074588</v>
      </c>
      <c r="K20" s="2">
        <v>-0.108392</v>
      </c>
      <c r="L20" s="2">
        <v>-0.091677</v>
      </c>
      <c r="M20" s="2">
        <v>-0.046592</v>
      </c>
      <c r="N20" s="2">
        <v>-0.00067</v>
      </c>
      <c r="O20" s="2">
        <v>0.011588</v>
      </c>
      <c r="P20" s="2">
        <v>-0.015478</v>
      </c>
      <c r="Q20" s="2">
        <v>-0.042306</v>
      </c>
      <c r="R20" s="2">
        <v>-0.027861</v>
      </c>
      <c r="S20" s="2">
        <v>3.8E-05</v>
      </c>
      <c r="T20" s="2">
        <v>-0.005071</v>
      </c>
      <c r="U20" s="2">
        <v>-0.011511</v>
      </c>
      <c r="V20" s="2">
        <v>0.001094</v>
      </c>
    </row>
    <row r="21" spans="1:22" ht="12.75">
      <c r="A21" s="21">
        <f t="shared" si="0"/>
        <v>273.8461538461538</v>
      </c>
      <c r="B21" s="12">
        <v>193.84615384615384</v>
      </c>
      <c r="C21" s="2">
        <v>0.061394</v>
      </c>
      <c r="D21" s="2">
        <v>0.013602</v>
      </c>
      <c r="E21" s="2">
        <v>-0.244394</v>
      </c>
      <c r="F21" s="2">
        <v>-0.090587</v>
      </c>
      <c r="G21" s="2">
        <v>0.063108</v>
      </c>
      <c r="H21" s="2">
        <v>0.080492</v>
      </c>
      <c r="I21" s="2">
        <v>-0.001862</v>
      </c>
      <c r="J21" s="2">
        <v>-0.063739</v>
      </c>
      <c r="K21" s="2">
        <v>-0.104633</v>
      </c>
      <c r="L21" s="2">
        <v>-0.094131</v>
      </c>
      <c r="M21" s="2">
        <v>-0.053511</v>
      </c>
      <c r="N21" s="2">
        <v>-0.005973</v>
      </c>
      <c r="O21" s="2">
        <v>0.009986</v>
      </c>
      <c r="P21" s="2">
        <v>-0.013259</v>
      </c>
      <c r="Q21" s="2">
        <v>-0.042272</v>
      </c>
      <c r="R21" s="2">
        <v>-0.02969</v>
      </c>
      <c r="S21" s="2">
        <v>-0.001719</v>
      </c>
      <c r="T21" s="2">
        <v>-0.005546</v>
      </c>
      <c r="U21" s="2">
        <v>-0.014041</v>
      </c>
      <c r="V21" s="2">
        <v>-7E-05</v>
      </c>
    </row>
    <row r="22" spans="1:22" ht="12.75">
      <c r="A22" s="21">
        <f t="shared" si="0"/>
        <v>280.7692307692308</v>
      </c>
      <c r="B22" s="12">
        <v>200.76923076923077</v>
      </c>
      <c r="C22" s="2">
        <v>0.020719</v>
      </c>
      <c r="D22" s="2">
        <v>0.044106</v>
      </c>
      <c r="E22" s="2">
        <v>-0.230894</v>
      </c>
      <c r="F22" s="2">
        <v>-0.118685</v>
      </c>
      <c r="G22" s="2">
        <v>0.050143</v>
      </c>
      <c r="H22" s="2">
        <v>0.08699</v>
      </c>
      <c r="I22" s="2">
        <v>0.010304</v>
      </c>
      <c r="J22" s="2">
        <v>-0.052486</v>
      </c>
      <c r="K22" s="2">
        <v>-0.09964</v>
      </c>
      <c r="L22" s="2">
        <v>-0.095265</v>
      </c>
      <c r="M22" s="2">
        <v>-0.060298</v>
      </c>
      <c r="N22" s="2">
        <v>-0.011417</v>
      </c>
      <c r="O22" s="2">
        <v>0.007567</v>
      </c>
      <c r="P22" s="2">
        <v>-0.011132</v>
      </c>
      <c r="Q22" s="2">
        <v>-0.041832</v>
      </c>
      <c r="R22" s="2">
        <v>-0.03179</v>
      </c>
      <c r="S22" s="2">
        <v>-0.00397</v>
      </c>
      <c r="T22" s="2">
        <v>-0.006619</v>
      </c>
      <c r="U22" s="2">
        <v>-0.01678</v>
      </c>
      <c r="V22" s="2">
        <v>-0.000915</v>
      </c>
    </row>
    <row r="23" spans="1:22" ht="12.75">
      <c r="A23" s="21">
        <f t="shared" si="0"/>
        <v>287.6923076923077</v>
      </c>
      <c r="B23" s="12">
        <v>207.69230769230768</v>
      </c>
      <c r="C23" s="2">
        <v>-0.019918</v>
      </c>
      <c r="D23" s="2">
        <v>0.078343</v>
      </c>
      <c r="E23" s="2">
        <v>-0.215159</v>
      </c>
      <c r="F23" s="2">
        <v>-0.146189</v>
      </c>
      <c r="G23" s="2">
        <v>0.035949</v>
      </c>
      <c r="H23" s="2">
        <v>0.092159</v>
      </c>
      <c r="I23" s="2">
        <v>0.021917</v>
      </c>
      <c r="J23" s="2">
        <v>-0.041118</v>
      </c>
      <c r="K23" s="2">
        <v>-0.093509</v>
      </c>
      <c r="L23" s="2">
        <v>-0.09544</v>
      </c>
      <c r="M23" s="2">
        <v>-0.066513</v>
      </c>
      <c r="N23" s="2">
        <v>-0.017015</v>
      </c>
      <c r="O23" s="2">
        <v>0.004638</v>
      </c>
      <c r="P23" s="2">
        <v>-0.00876</v>
      </c>
      <c r="Q23" s="2">
        <v>-0.041042</v>
      </c>
      <c r="R23" s="2">
        <v>-0.034291</v>
      </c>
      <c r="S23" s="2">
        <v>-0.006896</v>
      </c>
      <c r="T23" s="2">
        <v>-0.007649</v>
      </c>
      <c r="U23" s="2">
        <v>-0.019221</v>
      </c>
      <c r="V23" s="2">
        <v>-0.001167</v>
      </c>
    </row>
    <row r="24" spans="1:22" ht="12.75">
      <c r="A24" s="21">
        <f t="shared" si="0"/>
        <v>294.61538461538464</v>
      </c>
      <c r="B24" s="12">
        <v>214.6153846153846</v>
      </c>
      <c r="C24" s="2">
        <v>-0.061009</v>
      </c>
      <c r="D24" s="2">
        <v>0.114603</v>
      </c>
      <c r="E24" s="2">
        <v>-0.198369</v>
      </c>
      <c r="F24" s="2">
        <v>-0.172483</v>
      </c>
      <c r="G24" s="2">
        <v>0.020461</v>
      </c>
      <c r="H24" s="2">
        <v>0.095979</v>
      </c>
      <c r="I24" s="2">
        <v>0.032794</v>
      </c>
      <c r="J24" s="2">
        <v>-0.029956</v>
      </c>
      <c r="K24" s="2">
        <v>-0.086309</v>
      </c>
      <c r="L24" s="2">
        <v>-0.094989</v>
      </c>
      <c r="M24" s="2">
        <v>-0.071735</v>
      </c>
      <c r="N24" s="2">
        <v>-0.022923</v>
      </c>
      <c r="O24" s="2">
        <v>0.001542</v>
      </c>
      <c r="P24" s="2">
        <v>-0.006137</v>
      </c>
      <c r="Q24" s="2">
        <v>-0.039557</v>
      </c>
      <c r="R24" s="2">
        <v>-0.037144</v>
      </c>
      <c r="S24" s="2">
        <v>-0.009987</v>
      </c>
      <c r="T24" s="2">
        <v>-0.008404</v>
      </c>
      <c r="U24" s="2">
        <v>-0.020802</v>
      </c>
      <c r="V24" s="2">
        <v>-0.000874</v>
      </c>
    </row>
    <row r="25" spans="1:22" ht="12.75">
      <c r="A25" s="21">
        <f t="shared" si="0"/>
        <v>301.53846153846155</v>
      </c>
      <c r="B25" s="12">
        <v>221.53846153846152</v>
      </c>
      <c r="C25" s="2">
        <v>-0.07569</v>
      </c>
      <c r="D25" s="2">
        <v>0.126854</v>
      </c>
      <c r="E25" s="2">
        <v>-0.192598</v>
      </c>
      <c r="F25" s="2">
        <v>-0.181139</v>
      </c>
      <c r="G25" s="2">
        <v>0.014806</v>
      </c>
      <c r="H25" s="2">
        <v>0.096966</v>
      </c>
      <c r="I25" s="2">
        <v>0.036239</v>
      </c>
      <c r="J25" s="2">
        <v>-0.026465</v>
      </c>
      <c r="K25" s="2">
        <v>-0.083692</v>
      </c>
      <c r="L25" s="2">
        <v>-0.094864</v>
      </c>
      <c r="M25" s="2">
        <v>-0.073093</v>
      </c>
      <c r="N25" s="2">
        <v>-0.025161</v>
      </c>
      <c r="O25" s="2">
        <v>0.000681</v>
      </c>
      <c r="P25" s="2">
        <v>-0.005062</v>
      </c>
      <c r="Q25" s="2">
        <v>-0.038657</v>
      </c>
      <c r="R25" s="2">
        <v>-0.038293</v>
      </c>
      <c r="S25" s="2">
        <v>-0.010955</v>
      </c>
      <c r="T25" s="2">
        <v>-0.008457</v>
      </c>
      <c r="U25" s="2">
        <v>-0.020904</v>
      </c>
      <c r="V25" s="2">
        <v>-0.000617</v>
      </c>
    </row>
    <row r="26" spans="1:22" ht="12.75">
      <c r="A26" s="21">
        <f t="shared" si="0"/>
        <v>308.46153846153845</v>
      </c>
      <c r="B26" s="12">
        <v>228.46153846153848</v>
      </c>
      <c r="C26" s="2">
        <v>-0.126019</v>
      </c>
      <c r="D26" s="2">
        <v>0.158268</v>
      </c>
      <c r="E26" s="2">
        <v>-0.175776</v>
      </c>
      <c r="F26" s="2">
        <v>-0.204847</v>
      </c>
      <c r="G26" s="2">
        <v>-0.002459</v>
      </c>
      <c r="H26" s="2">
        <v>0.099002</v>
      </c>
      <c r="I26" s="2">
        <v>0.045939</v>
      </c>
      <c r="J26" s="2">
        <v>-0.015757</v>
      </c>
      <c r="K26" s="2">
        <v>-0.075212</v>
      </c>
      <c r="L26" s="2">
        <v>-0.093195</v>
      </c>
      <c r="M26" s="2">
        <v>-0.076971</v>
      </c>
      <c r="N26" s="2">
        <v>-0.031161</v>
      </c>
      <c r="O26" s="2">
        <v>-0.002731</v>
      </c>
      <c r="P26" s="2">
        <v>-0.002267</v>
      </c>
      <c r="Q26" s="2">
        <v>-0.036071</v>
      </c>
      <c r="R26" s="2">
        <v>-0.041146</v>
      </c>
      <c r="S26" s="2">
        <v>-0.013879</v>
      </c>
      <c r="T26" s="2">
        <v>-0.008208</v>
      </c>
      <c r="U26" s="2">
        <v>-0.021071</v>
      </c>
      <c r="V26" s="2">
        <v>0.000646</v>
      </c>
    </row>
    <row r="27" spans="1:22" ht="12.75">
      <c r="A27" s="21">
        <f t="shared" si="0"/>
        <v>315.38461538461536</v>
      </c>
      <c r="B27" s="12">
        <v>235.3846153846154</v>
      </c>
      <c r="C27" s="2">
        <v>-0.203619</v>
      </c>
      <c r="D27" s="2">
        <v>0.180549</v>
      </c>
      <c r="E27" s="2">
        <v>-0.159673</v>
      </c>
      <c r="F27" s="2">
        <v>-0.225997</v>
      </c>
      <c r="G27" s="2">
        <v>-0.02102</v>
      </c>
      <c r="H27" s="2">
        <v>0.099678</v>
      </c>
      <c r="I27" s="2">
        <v>0.054634</v>
      </c>
      <c r="J27" s="2">
        <v>-0.005421</v>
      </c>
      <c r="K27" s="2">
        <v>-0.065984</v>
      </c>
      <c r="L27" s="2">
        <v>-0.090323</v>
      </c>
      <c r="M27" s="2">
        <v>-0.079658</v>
      </c>
      <c r="N27" s="2">
        <v>-0.03665</v>
      </c>
      <c r="O27" s="2">
        <v>-0.006063</v>
      </c>
      <c r="P27" s="2">
        <v>0.00073</v>
      </c>
      <c r="Q27" s="2">
        <v>-0.033081</v>
      </c>
      <c r="R27" s="2">
        <v>-0.043261</v>
      </c>
      <c r="S27" s="2">
        <v>-0.016768</v>
      </c>
      <c r="T27" s="2">
        <v>-0.007093</v>
      </c>
      <c r="U27" s="2">
        <v>-0.019967</v>
      </c>
      <c r="V27" s="2">
        <v>0.002484</v>
      </c>
    </row>
    <row r="28" spans="1:22" ht="12.75">
      <c r="A28" s="21">
        <f t="shared" si="0"/>
        <v>322.30769230769226</v>
      </c>
      <c r="B28" s="12">
        <v>242.3076923076923</v>
      </c>
      <c r="C28" s="2">
        <v>-0.327893</v>
      </c>
      <c r="D28" s="2">
        <v>0.194152</v>
      </c>
      <c r="E28" s="2">
        <v>-0.144417</v>
      </c>
      <c r="F28" s="2">
        <v>-0.244118</v>
      </c>
      <c r="G28" s="2">
        <v>-0.040673</v>
      </c>
      <c r="H28" s="2">
        <v>0.098977</v>
      </c>
      <c r="I28" s="2">
        <v>0.062233</v>
      </c>
      <c r="J28" s="2">
        <v>0.004652</v>
      </c>
      <c r="K28" s="2">
        <v>-0.055967</v>
      </c>
      <c r="L28" s="2">
        <v>-0.08607</v>
      </c>
      <c r="M28" s="2">
        <v>-0.080969</v>
      </c>
      <c r="N28" s="2">
        <v>-0.041172</v>
      </c>
      <c r="O28" s="2">
        <v>-0.008715</v>
      </c>
      <c r="P28" s="2">
        <v>0.004379</v>
      </c>
      <c r="Q28" s="2">
        <v>-0.029355</v>
      </c>
      <c r="R28" s="2">
        <v>-0.044724</v>
      </c>
      <c r="S28" s="2">
        <v>-0.019291</v>
      </c>
      <c r="T28" s="2">
        <v>-0.004908</v>
      </c>
      <c r="U28" s="2">
        <v>-0.017718</v>
      </c>
      <c r="V28" s="2">
        <v>0.004516</v>
      </c>
    </row>
    <row r="29" spans="1:22" ht="12.75">
      <c r="A29" s="21">
        <f t="shared" si="0"/>
        <v>329.2307692307692</v>
      </c>
      <c r="B29" s="12">
        <v>249.23076923076923</v>
      </c>
      <c r="C29" s="2">
        <v>-0.491134</v>
      </c>
      <c r="D29" s="2">
        <v>0.203644</v>
      </c>
      <c r="E29" s="2">
        <v>-0.129605</v>
      </c>
      <c r="F29" s="2">
        <v>-0.258704</v>
      </c>
      <c r="G29" s="2">
        <v>-0.060978</v>
      </c>
      <c r="H29" s="2">
        <v>0.096923</v>
      </c>
      <c r="I29" s="2">
        <v>0.068732</v>
      </c>
      <c r="J29" s="2">
        <v>0.014585</v>
      </c>
      <c r="K29" s="2">
        <v>-0.045115</v>
      </c>
      <c r="L29" s="2">
        <v>-0.080271</v>
      </c>
      <c r="M29" s="2">
        <v>-0.080552</v>
      </c>
      <c r="N29" s="2">
        <v>-0.044498</v>
      </c>
      <c r="O29" s="2">
        <v>-0.010768</v>
      </c>
      <c r="P29" s="2">
        <v>0.008694</v>
      </c>
      <c r="Q29" s="2">
        <v>-0.024404</v>
      </c>
      <c r="R29" s="2">
        <v>-0.044854</v>
      </c>
      <c r="S29" s="2">
        <v>-0.021085</v>
      </c>
      <c r="T29" s="2">
        <v>-0.002016</v>
      </c>
      <c r="U29" s="2">
        <v>-0.014627</v>
      </c>
      <c r="V29" s="2">
        <v>0.006216</v>
      </c>
    </row>
    <row r="30" spans="1:22" ht="12.75">
      <c r="A30" s="21">
        <f t="shared" si="0"/>
        <v>336.1538461538462</v>
      </c>
      <c r="B30" s="12">
        <v>256.1538461538462</v>
      </c>
      <c r="C30" s="2">
        <v>-0.65637</v>
      </c>
      <c r="D30" s="2">
        <v>0.211891</v>
      </c>
      <c r="E30" s="2">
        <v>-0.114398</v>
      </c>
      <c r="F30" s="2">
        <v>-0.269187</v>
      </c>
      <c r="G30" s="2">
        <v>-0.081156</v>
      </c>
      <c r="H30" s="2">
        <v>0.093615</v>
      </c>
      <c r="I30" s="2">
        <v>0.074262</v>
      </c>
      <c r="J30" s="2">
        <v>0.024555</v>
      </c>
      <c r="K30" s="2">
        <v>-0.033347</v>
      </c>
      <c r="L30" s="2">
        <v>-0.072735</v>
      </c>
      <c r="M30" s="2">
        <v>-0.078144</v>
      </c>
      <c r="N30" s="2">
        <v>-0.046814</v>
      </c>
      <c r="O30" s="2">
        <v>-0.012517</v>
      </c>
      <c r="P30" s="2">
        <v>0.012897</v>
      </c>
      <c r="Q30" s="2">
        <v>-0.018399</v>
      </c>
      <c r="R30" s="2">
        <v>-0.043193</v>
      </c>
      <c r="S30" s="2">
        <v>-0.022097</v>
      </c>
      <c r="T30" s="2">
        <v>0.001408</v>
      </c>
      <c r="U30" s="2">
        <v>-0.011054</v>
      </c>
      <c r="V30" s="2">
        <v>0.007147</v>
      </c>
    </row>
    <row r="31" spans="1:22" ht="12.75">
      <c r="A31" s="21">
        <f t="shared" si="0"/>
        <v>343.0769230769231</v>
      </c>
      <c r="B31" s="12">
        <v>263.0769230769231</v>
      </c>
      <c r="C31" s="2">
        <v>-0.78835</v>
      </c>
      <c r="D31" s="2">
        <v>0.218488</v>
      </c>
      <c r="E31" s="2">
        <v>-0.097798</v>
      </c>
      <c r="F31" s="2">
        <v>-0.275064</v>
      </c>
      <c r="G31" s="2">
        <v>-0.100284</v>
      </c>
      <c r="H31" s="2">
        <v>0.089249</v>
      </c>
      <c r="I31" s="2">
        <v>0.079064</v>
      </c>
      <c r="J31" s="2">
        <v>0.034912</v>
      </c>
      <c r="K31" s="2">
        <v>-0.020368</v>
      </c>
      <c r="L31" s="2">
        <v>-0.063206</v>
      </c>
      <c r="M31" s="2">
        <v>-0.073667</v>
      </c>
      <c r="N31" s="2">
        <v>-0.04797</v>
      </c>
      <c r="O31" s="2">
        <v>-0.013806</v>
      </c>
      <c r="P31" s="2">
        <v>0.016767</v>
      </c>
      <c r="Q31" s="2">
        <v>-0.012079</v>
      </c>
      <c r="R31" s="2">
        <v>-0.039962</v>
      </c>
      <c r="S31" s="2">
        <v>-0.022117</v>
      </c>
      <c r="T31" s="2">
        <v>0.005108</v>
      </c>
      <c r="U31" s="2">
        <v>-0.007338</v>
      </c>
      <c r="V31" s="2">
        <v>0.007485</v>
      </c>
    </row>
    <row r="32" spans="1:22" ht="12.75">
      <c r="A32" s="21">
        <f t="shared" si="0"/>
        <v>350</v>
      </c>
      <c r="B32" s="12">
        <v>270</v>
      </c>
      <c r="C32" s="2">
        <v>-0.870222</v>
      </c>
      <c r="D32" s="2">
        <v>0.221765</v>
      </c>
      <c r="E32" s="2">
        <v>-0.078823</v>
      </c>
      <c r="F32" s="2">
        <v>-0.276013</v>
      </c>
      <c r="G32" s="2">
        <v>-0.117522</v>
      </c>
      <c r="H32" s="2">
        <v>0.08397</v>
      </c>
      <c r="I32" s="2">
        <v>0.083342</v>
      </c>
      <c r="J32" s="2">
        <v>0.046031</v>
      </c>
      <c r="K32" s="2">
        <v>-0.005927</v>
      </c>
      <c r="L32" s="2">
        <v>-0.051367</v>
      </c>
      <c r="M32" s="2">
        <v>-0.067044</v>
      </c>
      <c r="N32" s="2">
        <v>-0.047568</v>
      </c>
      <c r="O32" s="2">
        <v>-0.014201</v>
      </c>
      <c r="P32" s="2">
        <v>0.020877</v>
      </c>
      <c r="Q32" s="2">
        <v>-0.005759</v>
      </c>
      <c r="R32" s="2">
        <v>-0.035463</v>
      </c>
      <c r="S32" s="2">
        <v>-0.021047</v>
      </c>
      <c r="T32" s="2">
        <v>0.008469</v>
      </c>
      <c r="U32" s="2">
        <v>-0.00391</v>
      </c>
      <c r="V32" s="2">
        <v>0.00695</v>
      </c>
    </row>
    <row r="33" spans="1:22" ht="12.75">
      <c r="A33" s="21">
        <f t="shared" si="0"/>
        <v>356.9230769230769</v>
      </c>
      <c r="B33" s="12">
        <v>276.9230769230769</v>
      </c>
      <c r="C33" s="2">
        <v>-0.898076</v>
      </c>
      <c r="D33" s="2">
        <v>0.219943</v>
      </c>
      <c r="E33" s="2">
        <v>-0.056579</v>
      </c>
      <c r="F33" s="2">
        <v>-0.27181</v>
      </c>
      <c r="G33" s="2">
        <v>-0.132292</v>
      </c>
      <c r="H33" s="2">
        <v>0.077903</v>
      </c>
      <c r="I33" s="2">
        <v>0.087207</v>
      </c>
      <c r="J33" s="2">
        <v>0.058032</v>
      </c>
      <c r="K33" s="2">
        <v>0.009881</v>
      </c>
      <c r="L33" s="2">
        <v>-0.037136</v>
      </c>
      <c r="M33" s="2">
        <v>-0.058259</v>
      </c>
      <c r="N33" s="2">
        <v>-0.045406</v>
      </c>
      <c r="O33" s="2">
        <v>-0.013377</v>
      </c>
      <c r="P33" s="2">
        <v>0.025482</v>
      </c>
      <c r="Q33" s="2">
        <v>0.000674</v>
      </c>
      <c r="R33" s="2">
        <v>-0.029831</v>
      </c>
      <c r="S33" s="2">
        <v>-0.019066</v>
      </c>
      <c r="T33" s="2">
        <v>0.011059</v>
      </c>
      <c r="U33" s="2">
        <v>-0.001171</v>
      </c>
      <c r="V33" s="2">
        <v>0.005568</v>
      </c>
    </row>
    <row r="34" spans="1:22" ht="12.75">
      <c r="A34" s="21">
        <f>B34+80-360</f>
        <v>3.846153846153811</v>
      </c>
      <c r="B34" s="12">
        <v>283.8461538461538</v>
      </c>
      <c r="C34" s="2">
        <v>-0.874805</v>
      </c>
      <c r="D34" s="2">
        <v>0.212446</v>
      </c>
      <c r="E34" s="2">
        <v>-0.030541</v>
      </c>
      <c r="F34" s="2">
        <v>-0.262383</v>
      </c>
      <c r="G34" s="2">
        <v>-0.14437</v>
      </c>
      <c r="H34" s="2">
        <v>0.071147</v>
      </c>
      <c r="I34" s="2">
        <v>0.090749</v>
      </c>
      <c r="J34" s="2">
        <v>0.070752</v>
      </c>
      <c r="K34" s="2">
        <v>0.026578</v>
      </c>
      <c r="L34" s="2">
        <v>-0.020996</v>
      </c>
      <c r="M34" s="2">
        <v>-0.047444</v>
      </c>
      <c r="N34" s="2">
        <v>-0.041678</v>
      </c>
      <c r="O34" s="2">
        <v>-0.011482</v>
      </c>
      <c r="P34" s="2">
        <v>0.030282</v>
      </c>
      <c r="Q34" s="2">
        <v>0.007295</v>
      </c>
      <c r="R34" s="2">
        <v>-0.023338</v>
      </c>
      <c r="S34" s="2">
        <v>-0.016796</v>
      </c>
      <c r="T34" s="2">
        <v>0.012216</v>
      </c>
      <c r="U34" s="2">
        <v>0.00071</v>
      </c>
      <c r="V34" s="2">
        <v>0.003735</v>
      </c>
    </row>
    <row r="35" spans="1:22" ht="12.75">
      <c r="A35" s="21">
        <f aca="true" t="shared" si="1" ref="A35:A44">B35+80-360</f>
        <v>10.769230769230774</v>
      </c>
      <c r="B35" s="12">
        <v>290.7692307692308</v>
      </c>
      <c r="C35" s="2">
        <v>-0.809023</v>
      </c>
      <c r="D35" s="2">
        <v>0.200298</v>
      </c>
      <c r="E35" s="2">
        <v>-0.000629</v>
      </c>
      <c r="F35" s="2">
        <v>-0.24785</v>
      </c>
      <c r="G35" s="2">
        <v>-0.153777</v>
      </c>
      <c r="H35" s="2">
        <v>0.063739</v>
      </c>
      <c r="I35" s="2">
        <v>0.093948</v>
      </c>
      <c r="J35" s="2">
        <v>0.083721</v>
      </c>
      <c r="K35" s="2">
        <v>0.043592</v>
      </c>
      <c r="L35" s="2">
        <v>-0.003849</v>
      </c>
      <c r="M35" s="2">
        <v>-0.035266</v>
      </c>
      <c r="N35" s="2">
        <v>-0.037009</v>
      </c>
      <c r="O35" s="2">
        <v>-0.009122</v>
      </c>
      <c r="P35" s="2">
        <v>0.034707</v>
      </c>
      <c r="Q35" s="2">
        <v>0.013878</v>
      </c>
      <c r="R35" s="2">
        <v>-0.016417</v>
      </c>
      <c r="S35" s="2">
        <v>-0.014596</v>
      </c>
      <c r="T35" s="2">
        <v>0.011976</v>
      </c>
      <c r="U35" s="2">
        <v>0.001575</v>
      </c>
      <c r="V35" s="2">
        <v>0.001299</v>
      </c>
    </row>
    <row r="36" spans="1:22" ht="12.75">
      <c r="A36" s="21">
        <f t="shared" si="1"/>
        <v>17.69230769230768</v>
      </c>
      <c r="B36" s="12">
        <v>297.6923076923077</v>
      </c>
      <c r="C36" s="2">
        <v>-0.715952</v>
      </c>
      <c r="D36" s="2">
        <v>0.18509</v>
      </c>
      <c r="E36" s="2">
        <v>0.032776</v>
      </c>
      <c r="F36" s="2">
        <v>-0.228434</v>
      </c>
      <c r="G36" s="2">
        <v>-0.160643</v>
      </c>
      <c r="H36" s="2">
        <v>0.055713</v>
      </c>
      <c r="I36" s="2">
        <v>0.096651</v>
      </c>
      <c r="J36" s="2">
        <v>0.096252</v>
      </c>
      <c r="K36" s="2">
        <v>0.060251</v>
      </c>
      <c r="L36" s="2">
        <v>0.013239</v>
      </c>
      <c r="M36" s="2">
        <v>-0.022871</v>
      </c>
      <c r="N36" s="2">
        <v>-0.032124</v>
      </c>
      <c r="O36" s="2">
        <v>-0.007294</v>
      </c>
      <c r="P36" s="2">
        <v>0.037865</v>
      </c>
      <c r="Q36" s="2">
        <v>0.01993</v>
      </c>
      <c r="R36" s="2">
        <v>-0.009084</v>
      </c>
      <c r="S36" s="2">
        <v>-0.011969</v>
      </c>
      <c r="T36" s="2">
        <v>0.010725</v>
      </c>
      <c r="U36" s="2">
        <v>0.00151</v>
      </c>
      <c r="V36" s="2">
        <v>-0.001287</v>
      </c>
    </row>
    <row r="37" spans="1:22" ht="12.75">
      <c r="A37" s="21">
        <f t="shared" si="1"/>
        <v>24.61538461538464</v>
      </c>
      <c r="B37" s="12">
        <v>304.61538461538464</v>
      </c>
      <c r="C37" s="2">
        <v>-0.611166</v>
      </c>
      <c r="D37" s="2">
        <v>0.167765</v>
      </c>
      <c r="E37" s="2">
        <v>0.068699</v>
      </c>
      <c r="F37" s="2">
        <v>-0.204533</v>
      </c>
      <c r="G37" s="2">
        <v>-0.165208</v>
      </c>
      <c r="H37" s="2">
        <v>0.047027</v>
      </c>
      <c r="I37" s="2">
        <v>0.098631</v>
      </c>
      <c r="J37" s="2">
        <v>0.107526</v>
      </c>
      <c r="K37" s="2">
        <v>0.07572</v>
      </c>
      <c r="L37" s="2">
        <v>0.02912</v>
      </c>
      <c r="M37" s="2">
        <v>-0.011383</v>
      </c>
      <c r="N37" s="2">
        <v>-0.027655</v>
      </c>
      <c r="O37" s="2">
        <v>-0.006764</v>
      </c>
      <c r="P37" s="2">
        <v>0.039279</v>
      </c>
      <c r="Q37" s="2">
        <v>0.025207</v>
      </c>
      <c r="R37" s="2">
        <v>-0.00171</v>
      </c>
      <c r="S37" s="2">
        <v>-0.009052</v>
      </c>
      <c r="T37" s="2">
        <v>0.009038</v>
      </c>
      <c r="U37" s="2">
        <v>0.00101</v>
      </c>
      <c r="V37" s="2">
        <v>-0.003666</v>
      </c>
    </row>
    <row r="38" spans="1:22" ht="12.75">
      <c r="A38" s="21">
        <f t="shared" si="1"/>
        <v>31.538461538461547</v>
      </c>
      <c r="B38" s="12">
        <v>311.53846153846155</v>
      </c>
      <c r="C38" s="2">
        <v>-0.508061</v>
      </c>
      <c r="D38" s="2">
        <v>0.149137</v>
      </c>
      <c r="E38" s="2">
        <v>0.105722</v>
      </c>
      <c r="F38" s="2">
        <v>-0.176693</v>
      </c>
      <c r="G38" s="2">
        <v>-0.16782</v>
      </c>
      <c r="H38" s="2">
        <v>0.037604</v>
      </c>
      <c r="I38" s="2">
        <v>0.099559</v>
      </c>
      <c r="J38" s="2">
        <v>0.116641</v>
      </c>
      <c r="K38" s="2">
        <v>0.089143</v>
      </c>
      <c r="L38" s="2">
        <v>0.042832</v>
      </c>
      <c r="M38" s="2">
        <v>-0.001738</v>
      </c>
      <c r="N38" s="2">
        <v>-0.023961</v>
      </c>
      <c r="O38" s="2">
        <v>-0.007525</v>
      </c>
      <c r="P38" s="2">
        <v>0.039076</v>
      </c>
      <c r="Q38" s="2">
        <v>0.029702</v>
      </c>
      <c r="R38" s="2">
        <v>0.005052</v>
      </c>
      <c r="S38" s="2">
        <v>-0.006366</v>
      </c>
      <c r="T38" s="2">
        <v>0.007849</v>
      </c>
      <c r="U38" s="2">
        <v>0.000627</v>
      </c>
      <c r="V38" s="2">
        <v>-0.005837</v>
      </c>
    </row>
    <row r="39" spans="1:22" ht="12.75">
      <c r="A39" s="21">
        <f t="shared" si="1"/>
        <v>38.46153846153845</v>
      </c>
      <c r="B39" s="12">
        <v>318.46153846153845</v>
      </c>
      <c r="C39" s="2">
        <v>-0.416807</v>
      </c>
      <c r="D39" s="2">
        <v>0.129611</v>
      </c>
      <c r="E39" s="2">
        <v>0.142196</v>
      </c>
      <c r="F39" s="2">
        <v>-0.145492</v>
      </c>
      <c r="G39" s="2">
        <v>-0.168738</v>
      </c>
      <c r="H39" s="2">
        <v>0.027429</v>
      </c>
      <c r="I39" s="2">
        <v>0.099079</v>
      </c>
      <c r="J39" s="2">
        <v>0.122911</v>
      </c>
      <c r="K39" s="2">
        <v>0.099713</v>
      </c>
      <c r="L39" s="2">
        <v>0.053793</v>
      </c>
      <c r="M39" s="2">
        <v>0.005647</v>
      </c>
      <c r="N39" s="2">
        <v>-0.021253</v>
      </c>
      <c r="O39" s="2">
        <v>-0.009184</v>
      </c>
      <c r="P39" s="2">
        <v>0.037464</v>
      </c>
      <c r="Q39" s="2">
        <v>0.033458</v>
      </c>
      <c r="R39" s="2">
        <v>0.01123</v>
      </c>
      <c r="S39" s="2">
        <v>-0.003745</v>
      </c>
      <c r="T39" s="2">
        <v>0.007367</v>
      </c>
      <c r="U39" s="2">
        <v>0.000846</v>
      </c>
      <c r="V39" s="2">
        <v>-0.007427</v>
      </c>
    </row>
    <row r="40" spans="1:22" ht="12.75">
      <c r="A40" s="21">
        <f t="shared" si="1"/>
        <v>45.38461538461536</v>
      </c>
      <c r="B40" s="12">
        <v>325.38461538461536</v>
      </c>
      <c r="C40" s="2">
        <v>-0.336545</v>
      </c>
      <c r="D40" s="2">
        <v>0.108792</v>
      </c>
      <c r="E40" s="2">
        <v>0.176416</v>
      </c>
      <c r="F40" s="2">
        <v>-0.11162</v>
      </c>
      <c r="G40" s="2">
        <v>-0.16791</v>
      </c>
      <c r="H40" s="2">
        <v>0.016475</v>
      </c>
      <c r="I40" s="2">
        <v>0.096891</v>
      </c>
      <c r="J40" s="2">
        <v>0.125951</v>
      </c>
      <c r="K40" s="2">
        <v>0.106963</v>
      </c>
      <c r="L40" s="2">
        <v>0.06188</v>
      </c>
      <c r="M40" s="2">
        <v>0.01106</v>
      </c>
      <c r="N40" s="2">
        <v>-0.019538</v>
      </c>
      <c r="O40" s="2">
        <v>-0.011428</v>
      </c>
      <c r="P40" s="2">
        <v>0.03485</v>
      </c>
      <c r="Q40" s="2">
        <v>0.036257</v>
      </c>
      <c r="R40" s="2">
        <v>0.016721</v>
      </c>
      <c r="S40" s="2">
        <v>-0.001386</v>
      </c>
      <c r="T40" s="2">
        <v>0.007655</v>
      </c>
      <c r="U40" s="2">
        <v>0.002096</v>
      </c>
      <c r="V40" s="2">
        <v>-0.008019</v>
      </c>
    </row>
    <row r="41" spans="1:22" ht="12.75">
      <c r="A41" s="21">
        <f t="shared" si="1"/>
        <v>52.30769230769232</v>
      </c>
      <c r="B41" s="12">
        <v>332.3076923076923</v>
      </c>
      <c r="C41" s="2">
        <v>-0.259519</v>
      </c>
      <c r="D41" s="2">
        <v>0.087495</v>
      </c>
      <c r="E41" s="2">
        <v>0.206905</v>
      </c>
      <c r="F41" s="2">
        <v>-0.075793</v>
      </c>
      <c r="G41" s="2">
        <v>-0.16508</v>
      </c>
      <c r="H41" s="2">
        <v>0.004731</v>
      </c>
      <c r="I41" s="2">
        <v>0.092765</v>
      </c>
      <c r="J41" s="2">
        <v>0.125692</v>
      </c>
      <c r="K41" s="2">
        <v>0.110942</v>
      </c>
      <c r="L41" s="2">
        <v>0.067358</v>
      </c>
      <c r="M41" s="2">
        <v>0.015291</v>
      </c>
      <c r="N41" s="2">
        <v>-0.018251</v>
      </c>
      <c r="O41" s="2">
        <v>-0.013838</v>
      </c>
      <c r="P41" s="2">
        <v>0.031734</v>
      </c>
      <c r="Q41" s="2">
        <v>0.038167</v>
      </c>
      <c r="R41" s="2">
        <v>0.021017</v>
      </c>
      <c r="S41" s="2">
        <v>0.000372</v>
      </c>
      <c r="T41" s="2">
        <v>0.008639</v>
      </c>
      <c r="U41" s="2">
        <v>0.004535</v>
      </c>
      <c r="V41" s="2">
        <v>-0.007305</v>
      </c>
    </row>
    <row r="42" spans="1:22" ht="12.75">
      <c r="A42" s="21">
        <f t="shared" si="1"/>
        <v>59.230769230769226</v>
      </c>
      <c r="B42" s="12">
        <v>339.2307692307692</v>
      </c>
      <c r="C42" s="2">
        <v>-0.180611</v>
      </c>
      <c r="D42" s="2">
        <v>0.066915</v>
      </c>
      <c r="E42" s="2">
        <v>0.232453</v>
      </c>
      <c r="F42" s="2">
        <v>-0.038716</v>
      </c>
      <c r="G42" s="2">
        <v>-0.159831</v>
      </c>
      <c r="H42" s="2">
        <v>-0.007733</v>
      </c>
      <c r="I42" s="2">
        <v>0.086592</v>
      </c>
      <c r="J42" s="2">
        <v>0.122348</v>
      </c>
      <c r="K42" s="2">
        <v>0.112147</v>
      </c>
      <c r="L42" s="2">
        <v>0.070886</v>
      </c>
      <c r="M42" s="2">
        <v>0.019379</v>
      </c>
      <c r="N42" s="2">
        <v>-0.016638</v>
      </c>
      <c r="O42" s="2">
        <v>-0.015536</v>
      </c>
      <c r="P42" s="2">
        <v>0.028572</v>
      </c>
      <c r="Q42" s="2">
        <v>0.039844</v>
      </c>
      <c r="R42" s="2">
        <v>0.024101</v>
      </c>
      <c r="S42" s="2">
        <v>0.001567</v>
      </c>
      <c r="T42" s="2">
        <v>0.010009</v>
      </c>
      <c r="U42" s="2">
        <v>0.008043</v>
      </c>
      <c r="V42" s="2">
        <v>-0.005354</v>
      </c>
    </row>
    <row r="43" spans="1:22" ht="12.75">
      <c r="A43" s="21">
        <f t="shared" si="1"/>
        <v>66.15384615384619</v>
      </c>
      <c r="B43" s="12">
        <v>346.1538461538462</v>
      </c>
      <c r="C43" s="2">
        <v>-0.097752</v>
      </c>
      <c r="D43" s="2">
        <v>0.047463</v>
      </c>
      <c r="E43" s="2">
        <v>0.252264</v>
      </c>
      <c r="F43" s="2">
        <v>-0.00109</v>
      </c>
      <c r="G43" s="2">
        <v>-0.151551</v>
      </c>
      <c r="H43" s="2">
        <v>-0.020748</v>
      </c>
      <c r="I43" s="2">
        <v>0.078392</v>
      </c>
      <c r="J43" s="2">
        <v>0.11635</v>
      </c>
      <c r="K43" s="2">
        <v>0.111283</v>
      </c>
      <c r="L43" s="2">
        <v>0.073448</v>
      </c>
      <c r="M43" s="2">
        <v>0.024145</v>
      </c>
      <c r="N43" s="2">
        <v>-0.01404</v>
      </c>
      <c r="O43" s="2">
        <v>-0.015995</v>
      </c>
      <c r="P43" s="2">
        <v>0.025664</v>
      </c>
      <c r="Q43" s="2">
        <v>0.041262</v>
      </c>
      <c r="R43" s="2">
        <v>0.026353</v>
      </c>
      <c r="S43" s="2">
        <v>0.002157</v>
      </c>
      <c r="T43" s="2">
        <v>0.011384</v>
      </c>
      <c r="U43" s="2">
        <v>0.011868</v>
      </c>
      <c r="V43" s="2">
        <v>-0.002528</v>
      </c>
    </row>
    <row r="44" spans="1:22" ht="12.75">
      <c r="A44" s="21">
        <f t="shared" si="1"/>
        <v>73.07692307692304</v>
      </c>
      <c r="B44" s="12">
        <v>353.07692307692304</v>
      </c>
      <c r="C44" s="2">
        <v>-0.012074</v>
      </c>
      <c r="D44" s="2">
        <v>0.029985</v>
      </c>
      <c r="E44" s="2">
        <v>0.266001</v>
      </c>
      <c r="F44" s="2">
        <v>0.036409</v>
      </c>
      <c r="G44" s="2">
        <v>-0.139697</v>
      </c>
      <c r="H44" s="2">
        <v>-0.034078</v>
      </c>
      <c r="I44" s="2">
        <v>0.06832</v>
      </c>
      <c r="J44" s="2">
        <v>0.108277</v>
      </c>
      <c r="K44" s="2">
        <v>0.109124</v>
      </c>
      <c r="L44" s="2">
        <v>0.075828</v>
      </c>
      <c r="M44" s="2">
        <v>0.030059</v>
      </c>
      <c r="N44" s="2">
        <v>-0.010116</v>
      </c>
      <c r="O44" s="2">
        <v>-0.015279</v>
      </c>
      <c r="P44" s="2">
        <v>0.022956</v>
      </c>
      <c r="Q44" s="2">
        <v>0.042293</v>
      </c>
      <c r="R44" s="2">
        <v>0.027862</v>
      </c>
      <c r="S44" s="2">
        <v>0.002507</v>
      </c>
      <c r="T44" s="2">
        <v>0.012311</v>
      </c>
      <c r="U44" s="2">
        <v>0.015299</v>
      </c>
      <c r="V44" s="2">
        <v>0.000666</v>
      </c>
    </row>
    <row r="45" spans="1:22" ht="12.75">
      <c r="A45" s="21">
        <f>B45+80</f>
        <v>80</v>
      </c>
      <c r="B45" s="12">
        <v>0</v>
      </c>
      <c r="C45" s="2">
        <v>0.071032</v>
      </c>
      <c r="D45" s="2">
        <v>0.015627</v>
      </c>
      <c r="E45" s="2">
        <v>0.273609</v>
      </c>
      <c r="F45" s="2">
        <v>0.073031</v>
      </c>
      <c r="G45" s="2">
        <v>-0.123974</v>
      </c>
      <c r="H45" s="2">
        <v>-0.047449</v>
      </c>
      <c r="I45" s="2">
        <v>0.05659</v>
      </c>
      <c r="J45" s="2">
        <v>0.098757</v>
      </c>
      <c r="K45" s="2">
        <v>0.106403</v>
      </c>
      <c r="L45" s="2">
        <v>0.078612</v>
      </c>
      <c r="M45" s="2">
        <v>0.037223</v>
      </c>
      <c r="N45" s="2">
        <v>-0.004964</v>
      </c>
      <c r="O45" s="2">
        <v>-0.013455</v>
      </c>
      <c r="P45" s="2">
        <v>0.020116</v>
      </c>
      <c r="Q45" s="2">
        <v>0.04317</v>
      </c>
      <c r="R45" s="2">
        <v>0.028921</v>
      </c>
      <c r="S45" s="2">
        <v>0.003081</v>
      </c>
      <c r="T45" s="2">
        <v>0.012644</v>
      </c>
      <c r="U45" s="2">
        <v>0.017932</v>
      </c>
      <c r="V45" s="2">
        <v>0.003643</v>
      </c>
    </row>
    <row r="46" spans="1:22" ht="12.75">
      <c r="A46" s="21">
        <f aca="true" t="shared" si="2" ref="A46:A57">B46+80</f>
        <v>86.92307692307696</v>
      </c>
      <c r="B46" s="12">
        <v>6.923076923076962</v>
      </c>
      <c r="C46" s="2">
        <v>0.145341</v>
      </c>
      <c r="D46" s="2">
        <v>0.005826</v>
      </c>
      <c r="E46" s="2">
        <v>0.275353</v>
      </c>
      <c r="F46" s="2">
        <v>0.108099</v>
      </c>
      <c r="G46" s="2">
        <v>-0.104394</v>
      </c>
      <c r="H46" s="2">
        <v>-0.060514</v>
      </c>
      <c r="I46" s="2">
        <v>0.04353</v>
      </c>
      <c r="J46" s="2">
        <v>0.088369</v>
      </c>
      <c r="K46" s="2">
        <v>0.103615</v>
      </c>
      <c r="L46" s="2">
        <v>0.08213</v>
      </c>
      <c r="M46" s="2">
        <v>0.045279</v>
      </c>
      <c r="N46" s="2">
        <v>0.00109</v>
      </c>
      <c r="O46" s="2">
        <v>-0.010904</v>
      </c>
      <c r="P46" s="2">
        <v>0.016883</v>
      </c>
      <c r="Q46" s="2">
        <v>0.04362</v>
      </c>
      <c r="R46" s="2">
        <v>0.029955</v>
      </c>
      <c r="S46" s="2">
        <v>0.003877</v>
      </c>
      <c r="T46" s="2">
        <v>0.012247</v>
      </c>
      <c r="U46" s="2">
        <v>0.019569</v>
      </c>
      <c r="V46" s="2">
        <v>0.00605</v>
      </c>
    </row>
    <row r="47" spans="1:22" ht="12.75">
      <c r="A47" s="21">
        <f t="shared" si="2"/>
        <v>93.84615384615381</v>
      </c>
      <c r="B47" s="12">
        <v>13.846153846153811</v>
      </c>
      <c r="C47" s="2">
        <v>0.206672</v>
      </c>
      <c r="D47" s="2">
        <v>0.000228</v>
      </c>
      <c r="E47" s="2">
        <v>0.271741</v>
      </c>
      <c r="F47" s="2">
        <v>0.140923</v>
      </c>
      <c r="G47" s="2">
        <v>-0.081341</v>
      </c>
      <c r="H47" s="2">
        <v>-0.072937</v>
      </c>
      <c r="I47" s="2">
        <v>0.029399</v>
      </c>
      <c r="J47" s="2">
        <v>0.077485</v>
      </c>
      <c r="K47" s="2">
        <v>0.10099</v>
      </c>
      <c r="L47" s="2">
        <v>0.08615</v>
      </c>
      <c r="M47" s="2">
        <v>0.053588</v>
      </c>
      <c r="N47" s="2">
        <v>0.007483</v>
      </c>
      <c r="O47" s="2">
        <v>-0.008113</v>
      </c>
      <c r="P47" s="2">
        <v>0.013449</v>
      </c>
      <c r="Q47" s="2">
        <v>0.043418</v>
      </c>
      <c r="R47" s="2">
        <v>0.030866</v>
      </c>
      <c r="S47" s="2">
        <v>0.004696</v>
      </c>
      <c r="T47" s="2">
        <v>0.01113</v>
      </c>
      <c r="U47" s="2">
        <v>0.020468</v>
      </c>
      <c r="V47" s="2">
        <v>0.007795</v>
      </c>
    </row>
    <row r="48" spans="1:22" ht="12.75">
      <c r="A48" s="21">
        <f t="shared" si="2"/>
        <v>100.76923076923077</v>
      </c>
      <c r="B48" s="12">
        <v>20.769230769230774</v>
      </c>
      <c r="C48" s="2">
        <v>0.253238</v>
      </c>
      <c r="D48" s="2">
        <v>-0.007663</v>
      </c>
      <c r="E48" s="2">
        <v>0.263338</v>
      </c>
      <c r="F48" s="2">
        <v>0.170833</v>
      </c>
      <c r="G48" s="2">
        <v>-0.05542</v>
      </c>
      <c r="H48" s="2">
        <v>-0.0844</v>
      </c>
      <c r="I48" s="2">
        <v>0.014418</v>
      </c>
      <c r="J48" s="2">
        <v>0.066327</v>
      </c>
      <c r="K48" s="2">
        <v>0.098308</v>
      </c>
      <c r="L48" s="2">
        <v>0.09015</v>
      </c>
      <c r="M48" s="2">
        <v>0.061236</v>
      </c>
      <c r="N48" s="2">
        <v>0.013625</v>
      </c>
      <c r="O48" s="2">
        <v>-0.005356</v>
      </c>
      <c r="P48" s="2">
        <v>0.01002</v>
      </c>
      <c r="Q48" s="2">
        <v>0.042714</v>
      </c>
      <c r="R48" s="2">
        <v>0.031781</v>
      </c>
      <c r="S48" s="2">
        <v>0.005394</v>
      </c>
      <c r="T48" s="2">
        <v>0.009696</v>
      </c>
      <c r="U48" s="2">
        <v>0.02077</v>
      </c>
      <c r="V48" s="2">
        <v>0.008791</v>
      </c>
    </row>
    <row r="49" spans="1:22" ht="12.75">
      <c r="A49" s="21">
        <f t="shared" si="2"/>
        <v>107.69230769230768</v>
      </c>
      <c r="B49" s="12">
        <v>27.69230769230768</v>
      </c>
      <c r="C49" s="2">
        <v>0.287439</v>
      </c>
      <c r="D49" s="2">
        <v>-0.028562</v>
      </c>
      <c r="E49" s="2">
        <v>0.250846</v>
      </c>
      <c r="F49" s="2">
        <v>0.197287</v>
      </c>
      <c r="G49" s="2">
        <v>-0.02757</v>
      </c>
      <c r="H49" s="2">
        <v>-0.094568</v>
      </c>
      <c r="I49" s="2">
        <v>-0.001088</v>
      </c>
      <c r="J49" s="2">
        <v>0.054902</v>
      </c>
      <c r="K49" s="2">
        <v>0.095081</v>
      </c>
      <c r="L49" s="2">
        <v>0.093378</v>
      </c>
      <c r="M49" s="2">
        <v>0.067286</v>
      </c>
      <c r="N49" s="2">
        <v>0.019164</v>
      </c>
      <c r="O49" s="2">
        <v>-0.002923</v>
      </c>
      <c r="P49" s="2">
        <v>0.006494</v>
      </c>
      <c r="Q49" s="2">
        <v>0.041709</v>
      </c>
      <c r="R49" s="2">
        <v>0.033179</v>
      </c>
      <c r="S49" s="2">
        <v>0.006165</v>
      </c>
      <c r="T49" s="2">
        <v>0.008164</v>
      </c>
      <c r="U49" s="2">
        <v>0.020736</v>
      </c>
      <c r="V49" s="2">
        <v>0.009087</v>
      </c>
    </row>
    <row r="50" spans="1:22" ht="12.75">
      <c r="A50" s="21">
        <f t="shared" si="2"/>
        <v>114.61538461538458</v>
      </c>
      <c r="B50" s="12">
        <v>34.615384615384585</v>
      </c>
      <c r="C50" s="2">
        <v>0.315149</v>
      </c>
      <c r="D50" s="2">
        <v>-0.06676</v>
      </c>
      <c r="E50" s="2">
        <v>0.234935</v>
      </c>
      <c r="F50" s="2">
        <v>0.219704</v>
      </c>
      <c r="G50" s="2">
        <v>0.000971</v>
      </c>
      <c r="H50" s="2">
        <v>-0.103215</v>
      </c>
      <c r="I50" s="2">
        <v>-0.016873</v>
      </c>
      <c r="J50" s="2">
        <v>0.043023</v>
      </c>
      <c r="K50" s="2">
        <v>0.090799</v>
      </c>
      <c r="L50" s="2">
        <v>0.095085</v>
      </c>
      <c r="M50" s="2">
        <v>0.071316</v>
      </c>
      <c r="N50" s="2">
        <v>0.023867</v>
      </c>
      <c r="O50" s="2">
        <v>-0.000952</v>
      </c>
      <c r="P50" s="2">
        <v>0.002927</v>
      </c>
      <c r="Q50" s="2">
        <v>0.040418</v>
      </c>
      <c r="R50" s="2">
        <v>0.034903</v>
      </c>
      <c r="S50" s="2">
        <v>0.00721</v>
      </c>
      <c r="T50" s="2">
        <v>0.006708</v>
      </c>
      <c r="U50" s="2">
        <v>0.020604</v>
      </c>
      <c r="V50" s="2">
        <v>0.008891</v>
      </c>
    </row>
    <row r="51" spans="1:22" ht="12.75">
      <c r="A51" s="21">
        <f t="shared" si="2"/>
        <v>121.53846153846155</v>
      </c>
      <c r="B51" s="12">
        <v>41.53846153846155</v>
      </c>
      <c r="C51" s="2">
        <v>0.342839</v>
      </c>
      <c r="D51" s="2">
        <v>-0.112513</v>
      </c>
      <c r="E51" s="2">
        <v>0.216225</v>
      </c>
      <c r="F51" s="2">
        <v>0.2376</v>
      </c>
      <c r="G51" s="2">
        <v>0.028981</v>
      </c>
      <c r="H51" s="2">
        <v>-0.110094</v>
      </c>
      <c r="I51" s="2">
        <v>-0.032612</v>
      </c>
      <c r="J51" s="2">
        <v>0.030559</v>
      </c>
      <c r="K51" s="2">
        <v>0.084994</v>
      </c>
      <c r="L51" s="2">
        <v>0.094707</v>
      </c>
      <c r="M51" s="2">
        <v>0.073358</v>
      </c>
      <c r="N51" s="2">
        <v>0.027738</v>
      </c>
      <c r="O51" s="2">
        <v>0.000586</v>
      </c>
      <c r="P51" s="2">
        <v>-0.000774</v>
      </c>
      <c r="Q51" s="2">
        <v>0.038369</v>
      </c>
      <c r="R51" s="2">
        <v>0.036433</v>
      </c>
      <c r="S51" s="2">
        <v>0.008367</v>
      </c>
      <c r="T51" s="2">
        <v>0.005435</v>
      </c>
      <c r="U51" s="2">
        <v>0.020478</v>
      </c>
      <c r="V51" s="2">
        <v>0.008387</v>
      </c>
    </row>
    <row r="52" spans="1:22" ht="12.75">
      <c r="A52" s="21">
        <f t="shared" si="2"/>
        <v>128.46153846153845</v>
      </c>
      <c r="B52" s="12">
        <v>48.46153846153845</v>
      </c>
      <c r="C52" s="2">
        <v>0.373629</v>
      </c>
      <c r="D52" s="2">
        <v>-0.152143</v>
      </c>
      <c r="E52" s="2">
        <v>0.195353</v>
      </c>
      <c r="F52" s="2">
        <v>0.25067</v>
      </c>
      <c r="G52" s="2">
        <v>0.055272</v>
      </c>
      <c r="H52" s="2">
        <v>-0.115022</v>
      </c>
      <c r="I52" s="2">
        <v>-0.047987</v>
      </c>
      <c r="J52" s="2">
        <v>0.017373</v>
      </c>
      <c r="K52" s="2">
        <v>0.077167</v>
      </c>
      <c r="L52" s="2">
        <v>0.091918</v>
      </c>
      <c r="M52" s="2">
        <v>0.073593</v>
      </c>
      <c r="N52" s="2">
        <v>0.030859</v>
      </c>
      <c r="O52" s="2">
        <v>0.001833</v>
      </c>
      <c r="P52" s="2">
        <v>-0.00473</v>
      </c>
      <c r="Q52" s="2">
        <v>0.034971</v>
      </c>
      <c r="R52" s="2">
        <v>0.03778</v>
      </c>
      <c r="S52" s="2">
        <v>0.00972</v>
      </c>
      <c r="T52" s="2">
        <v>0.004515</v>
      </c>
      <c r="U52" s="2">
        <v>0.020411</v>
      </c>
      <c r="V52" s="2">
        <v>0.007629</v>
      </c>
    </row>
    <row r="53" spans="1:22" ht="12.75">
      <c r="A53" s="21">
        <f t="shared" si="2"/>
        <v>135.38461538461542</v>
      </c>
      <c r="B53" s="12">
        <v>55.384615384615415</v>
      </c>
      <c r="C53" s="2">
        <v>0.404983</v>
      </c>
      <c r="D53" s="2">
        <v>-0.180838</v>
      </c>
      <c r="E53" s="2">
        <v>0.172931</v>
      </c>
      <c r="F53" s="2">
        <v>0.258795</v>
      </c>
      <c r="G53" s="2">
        <v>0.078829</v>
      </c>
      <c r="H53" s="2">
        <v>-0.11792</v>
      </c>
      <c r="I53" s="2">
        <v>-0.062738</v>
      </c>
      <c r="J53" s="2">
        <v>0.003274</v>
      </c>
      <c r="K53" s="2">
        <v>0.06702</v>
      </c>
      <c r="L53" s="2">
        <v>0.086686</v>
      </c>
      <c r="M53" s="2">
        <v>0.072203</v>
      </c>
      <c r="N53" s="2">
        <v>0.033133</v>
      </c>
      <c r="O53" s="2">
        <v>0.002806</v>
      </c>
      <c r="P53" s="2">
        <v>-0.008772</v>
      </c>
      <c r="Q53" s="2">
        <v>0.030423</v>
      </c>
      <c r="R53" s="2">
        <v>0.038795</v>
      </c>
      <c r="S53" s="2">
        <v>0.011607</v>
      </c>
      <c r="T53" s="2">
        <v>0.003907</v>
      </c>
      <c r="U53" s="2">
        <v>0.020023</v>
      </c>
      <c r="V53" s="2">
        <v>0.006427</v>
      </c>
    </row>
    <row r="54" spans="1:22" ht="12.75">
      <c r="A54" s="21">
        <f t="shared" si="2"/>
        <v>142.30769230769232</v>
      </c>
      <c r="B54" s="12">
        <v>62.30769230769232</v>
      </c>
      <c r="C54" s="2">
        <v>0.43244</v>
      </c>
      <c r="D54" s="2">
        <v>-0.199658</v>
      </c>
      <c r="E54" s="2">
        <v>0.149564</v>
      </c>
      <c r="F54" s="2">
        <v>0.262067</v>
      </c>
      <c r="G54" s="2">
        <v>0.098989</v>
      </c>
      <c r="H54" s="2">
        <v>-0.118703</v>
      </c>
      <c r="I54" s="2">
        <v>-0.076462</v>
      </c>
      <c r="J54" s="2">
        <v>-0.011629</v>
      </c>
      <c r="K54" s="2">
        <v>0.054742</v>
      </c>
      <c r="L54" s="2">
        <v>0.079203</v>
      </c>
      <c r="M54" s="2">
        <v>0.069481</v>
      </c>
      <c r="N54" s="2">
        <v>0.034736</v>
      </c>
      <c r="O54" s="2">
        <v>0.003566</v>
      </c>
      <c r="P54" s="2">
        <v>-0.012659</v>
      </c>
      <c r="Q54" s="2">
        <v>0.025516</v>
      </c>
      <c r="R54" s="2">
        <v>0.038867</v>
      </c>
      <c r="S54" s="2">
        <v>0.013454</v>
      </c>
      <c r="T54" s="2">
        <v>0.003025</v>
      </c>
      <c r="U54" s="2">
        <v>0.018969</v>
      </c>
      <c r="V54" s="2">
        <v>0.004487</v>
      </c>
    </row>
    <row r="55" spans="1:22" ht="12.75">
      <c r="A55" s="21">
        <f t="shared" si="2"/>
        <v>149.23076923076923</v>
      </c>
      <c r="B55" s="12">
        <v>69.23076923076923</v>
      </c>
      <c r="C55" s="2">
        <v>0.452854</v>
      </c>
      <c r="D55" s="2">
        <v>-0.21053</v>
      </c>
      <c r="E55" s="2">
        <v>0.125828</v>
      </c>
      <c r="F55" s="2">
        <v>0.260777</v>
      </c>
      <c r="G55" s="2">
        <v>0.115481</v>
      </c>
      <c r="H55" s="2">
        <v>-0.117324</v>
      </c>
      <c r="I55" s="2">
        <v>-0.088781</v>
      </c>
      <c r="J55" s="2">
        <v>-0.026866</v>
      </c>
      <c r="K55" s="2">
        <v>0.040901</v>
      </c>
      <c r="L55" s="2">
        <v>0.070257</v>
      </c>
      <c r="M55" s="2">
        <v>0.066194</v>
      </c>
      <c r="N55" s="2">
        <v>0.036084</v>
      </c>
      <c r="O55" s="2">
        <v>0.004481</v>
      </c>
      <c r="P55" s="2">
        <v>-0.015954</v>
      </c>
      <c r="Q55" s="2">
        <v>0.020605</v>
      </c>
      <c r="R55" s="2">
        <v>0.037995</v>
      </c>
      <c r="S55" s="2">
        <v>0.01463</v>
      </c>
      <c r="T55" s="2">
        <v>0.001458</v>
      </c>
      <c r="U55" s="2">
        <v>0.016926</v>
      </c>
      <c r="V55" s="2">
        <v>0.001629</v>
      </c>
    </row>
    <row r="56" spans="1:22" ht="12.75">
      <c r="A56" s="21">
        <f t="shared" si="2"/>
        <v>156.1538461538462</v>
      </c>
      <c r="B56" s="12">
        <v>76.15384615384619</v>
      </c>
      <c r="C56" s="2">
        <v>0.465837</v>
      </c>
      <c r="D56" s="2">
        <v>-0.21537</v>
      </c>
      <c r="E56" s="2">
        <v>0.102089</v>
      </c>
      <c r="F56" s="2">
        <v>0.255409</v>
      </c>
      <c r="G56" s="2">
        <v>0.128307</v>
      </c>
      <c r="H56" s="2">
        <v>-0.11377</v>
      </c>
      <c r="I56" s="2">
        <v>-0.099381</v>
      </c>
      <c r="J56" s="2">
        <v>-0.041897</v>
      </c>
      <c r="K56" s="2">
        <v>0.026115</v>
      </c>
      <c r="L56" s="2">
        <v>0.060643</v>
      </c>
      <c r="M56" s="2">
        <v>0.063158</v>
      </c>
      <c r="N56" s="2">
        <v>0.03741</v>
      </c>
      <c r="O56" s="2">
        <v>0.005714</v>
      </c>
      <c r="P56" s="2">
        <v>-0.018577</v>
      </c>
      <c r="Q56" s="2">
        <v>0.015613</v>
      </c>
      <c r="R56" s="2">
        <v>0.036322</v>
      </c>
      <c r="S56" s="2">
        <v>0.015425</v>
      </c>
      <c r="T56" s="2">
        <v>-0.000749</v>
      </c>
      <c r="U56" s="2">
        <v>0.013734</v>
      </c>
      <c r="V56" s="2">
        <v>-0.001987</v>
      </c>
    </row>
    <row r="57" spans="1:22" ht="12.75">
      <c r="A57" s="21">
        <f t="shared" si="2"/>
        <v>163.07692307692304</v>
      </c>
      <c r="B57" s="12">
        <v>83.07692307692304</v>
      </c>
      <c r="C57" s="2">
        <v>0.472734</v>
      </c>
      <c r="D57" s="2">
        <v>-0.215767</v>
      </c>
      <c r="E57" s="2">
        <v>0.07844</v>
      </c>
      <c r="F57" s="2">
        <v>0.246476</v>
      </c>
      <c r="G57" s="2">
        <v>0.137627</v>
      </c>
      <c r="H57" s="2">
        <v>-0.108122</v>
      </c>
      <c r="I57" s="2">
        <v>-0.107978</v>
      </c>
      <c r="J57" s="2">
        <v>-0.056261</v>
      </c>
      <c r="K57" s="2">
        <v>0.010992</v>
      </c>
      <c r="L57" s="2">
        <v>0.050775</v>
      </c>
      <c r="M57" s="2">
        <v>0.060487</v>
      </c>
      <c r="N57" s="2">
        <v>0.038973</v>
      </c>
      <c r="O57" s="2">
        <v>0.007395</v>
      </c>
      <c r="P57" s="2">
        <v>-0.020584</v>
      </c>
      <c r="Q57" s="2">
        <v>0.010423</v>
      </c>
      <c r="R57" s="2">
        <v>0.033571</v>
      </c>
      <c r="S57" s="2">
        <v>0.015999</v>
      </c>
      <c r="T57" s="2">
        <v>-0.003411</v>
      </c>
      <c r="U57" s="2">
        <v>0.009746</v>
      </c>
      <c r="V57" s="2">
        <v>-0.005899</v>
      </c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100" ht="12.75">
      <c r="B100" s="13"/>
    </row>
    <row r="128" spans="3:22" ht="12.75">
      <c r="C128" s="2">
        <v>0.4310852445733242</v>
      </c>
      <c r="D128" s="2">
        <v>0.1504931920130426</v>
      </c>
      <c r="E128" s="2">
        <v>0.18254419359872137</v>
      </c>
      <c r="F128" s="2">
        <v>0.18798600852691363</v>
      </c>
      <c r="G128" s="2">
        <v>0.11592574569043047</v>
      </c>
      <c r="H128" s="2">
        <v>0.07772892931420679</v>
      </c>
      <c r="I128" s="2">
        <v>0.077917886461625</v>
      </c>
      <c r="J128" s="2">
        <v>0.08191655349243174</v>
      </c>
      <c r="K128" s="2">
        <v>0.08159381437207074</v>
      </c>
      <c r="L128" s="2">
        <v>0.07029981145248204</v>
      </c>
      <c r="M128" s="2">
        <v>0.05314234347169188</v>
      </c>
      <c r="N128" s="2">
        <v>0.030073794632986938</v>
      </c>
      <c r="O128" s="2">
        <v>0.010659214301622021</v>
      </c>
      <c r="P128" s="2">
        <v>0.02314411926612135</v>
      </c>
      <c r="Q128" s="2">
        <v>0.03250754443652442</v>
      </c>
      <c r="R128" s="2">
        <v>0.029494400668974796</v>
      </c>
      <c r="S128" s="2">
        <v>0.011738365190799106</v>
      </c>
      <c r="T128" s="2">
        <v>0.009042763896008747</v>
      </c>
      <c r="U128" s="2">
        <v>0.013494349265439298</v>
      </c>
      <c r="V128" s="2">
        <v>0.006398182439257114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25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26</v>
      </c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2" ht="12.75">
      <c r="A6" s="21">
        <f>B6+80</f>
        <v>170</v>
      </c>
      <c r="B6" s="12">
        <v>90</v>
      </c>
      <c r="C6" s="2">
        <v>0.49757</v>
      </c>
      <c r="D6" s="2">
        <v>-0.161141</v>
      </c>
      <c r="E6" s="2">
        <v>-0.086476</v>
      </c>
      <c r="F6" s="2">
        <v>0.097124</v>
      </c>
      <c r="G6" s="2">
        <v>0.177515</v>
      </c>
      <c r="H6" s="2">
        <v>0.159445</v>
      </c>
      <c r="I6" s="2">
        <v>0.039612</v>
      </c>
      <c r="J6" s="2">
        <v>-0.067002</v>
      </c>
      <c r="K6" s="2">
        <v>-0.138243</v>
      </c>
      <c r="L6" s="2">
        <v>-0.130873</v>
      </c>
      <c r="M6" s="2">
        <v>-0.063239</v>
      </c>
      <c r="N6" s="2">
        <v>0.021979</v>
      </c>
      <c r="O6" s="2">
        <v>0.063246</v>
      </c>
      <c r="P6" s="2">
        <v>0.051928</v>
      </c>
      <c r="Q6" s="2">
        <v>-0.008873</v>
      </c>
      <c r="R6" s="2">
        <v>-0.035234</v>
      </c>
      <c r="S6" s="2">
        <v>-0.005763</v>
      </c>
      <c r="T6" s="2">
        <v>0.028649</v>
      </c>
      <c r="U6" s="2">
        <v>0.012919</v>
      </c>
      <c r="V6" s="2">
        <v>-0.004734</v>
      </c>
    </row>
    <row r="7" spans="1:22" ht="12.75">
      <c r="A7" s="21">
        <f aca="true" t="shared" si="0" ref="A7:A41">B7+80</f>
        <v>175.45454545454544</v>
      </c>
      <c r="B7" s="12">
        <v>95.45454545454545</v>
      </c>
      <c r="C7" s="2">
        <v>0.497256</v>
      </c>
      <c r="D7" s="2">
        <v>-0.146949</v>
      </c>
      <c r="E7" s="2">
        <v>-0.11639</v>
      </c>
      <c r="F7" s="2">
        <v>0.08097</v>
      </c>
      <c r="G7" s="2">
        <v>0.170316</v>
      </c>
      <c r="H7" s="2">
        <v>0.169201</v>
      </c>
      <c r="I7" s="2">
        <v>0.053857</v>
      </c>
      <c r="J7" s="2">
        <v>-0.054065</v>
      </c>
      <c r="K7" s="2">
        <v>-0.132569</v>
      </c>
      <c r="L7" s="2">
        <v>-0.134379</v>
      </c>
      <c r="M7" s="2">
        <v>-0.073015</v>
      </c>
      <c r="N7" s="2">
        <v>0.011881</v>
      </c>
      <c r="O7" s="2">
        <v>0.057014</v>
      </c>
      <c r="P7" s="2">
        <v>0.053755</v>
      </c>
      <c r="Q7" s="2">
        <v>-0.006149</v>
      </c>
      <c r="R7" s="2">
        <v>-0.034993</v>
      </c>
      <c r="S7" s="2">
        <v>-0.008653</v>
      </c>
      <c r="T7" s="2">
        <v>0.025559</v>
      </c>
      <c r="U7" s="2">
        <v>0.0123</v>
      </c>
      <c r="V7" s="2">
        <v>-0.006742</v>
      </c>
    </row>
    <row r="8" spans="1:22" ht="12.75">
      <c r="A8" s="21">
        <f t="shared" si="0"/>
        <v>180.9090909090909</v>
      </c>
      <c r="B8" s="12">
        <v>100.9090909090909</v>
      </c>
      <c r="C8" s="2">
        <v>0.493646</v>
      </c>
      <c r="D8" s="2">
        <v>-0.132493</v>
      </c>
      <c r="E8" s="2">
        <v>-0.146703</v>
      </c>
      <c r="F8" s="2">
        <v>0.064184</v>
      </c>
      <c r="G8" s="2">
        <v>0.162813</v>
      </c>
      <c r="H8" s="2">
        <v>0.17716</v>
      </c>
      <c r="I8" s="2">
        <v>0.067013</v>
      </c>
      <c r="J8" s="2">
        <v>-0.041005</v>
      </c>
      <c r="K8" s="2">
        <v>-0.125166</v>
      </c>
      <c r="L8" s="2">
        <v>-0.136233</v>
      </c>
      <c r="M8" s="2">
        <v>-0.082209</v>
      </c>
      <c r="N8" s="2">
        <v>0.001505</v>
      </c>
      <c r="O8" s="2">
        <v>0.049844</v>
      </c>
      <c r="P8" s="2">
        <v>0.054612</v>
      </c>
      <c r="Q8" s="2">
        <v>-0.003719</v>
      </c>
      <c r="R8" s="2">
        <v>-0.035167</v>
      </c>
      <c r="S8" s="2">
        <v>-0.013065</v>
      </c>
      <c r="T8" s="2">
        <v>0.021624</v>
      </c>
      <c r="U8" s="2">
        <v>0.010852</v>
      </c>
      <c r="V8" s="2">
        <v>-0.009295</v>
      </c>
    </row>
    <row r="9" spans="1:22" ht="12.75">
      <c r="A9" s="21">
        <f t="shared" si="0"/>
        <v>186.36363636363637</v>
      </c>
      <c r="B9" s="12">
        <v>106.36363636363636</v>
      </c>
      <c r="C9" s="2">
        <v>0.486519</v>
      </c>
      <c r="D9" s="2">
        <v>-0.11824</v>
      </c>
      <c r="E9" s="2">
        <v>-0.175622</v>
      </c>
      <c r="F9" s="2">
        <v>0.046479</v>
      </c>
      <c r="G9" s="2">
        <v>0.154846</v>
      </c>
      <c r="H9" s="2">
        <v>0.183318</v>
      </c>
      <c r="I9" s="2">
        <v>0.079005</v>
      </c>
      <c r="J9" s="2">
        <v>-0.028025</v>
      </c>
      <c r="K9" s="2">
        <v>-0.116385</v>
      </c>
      <c r="L9" s="2">
        <v>-0.136832</v>
      </c>
      <c r="M9" s="2">
        <v>-0.091171</v>
      </c>
      <c r="N9" s="2">
        <v>-0.009323</v>
      </c>
      <c r="O9" s="2">
        <v>0.041894</v>
      </c>
      <c r="P9" s="2">
        <v>0.054758</v>
      </c>
      <c r="Q9" s="2">
        <v>-0.001581</v>
      </c>
      <c r="R9" s="2">
        <v>-0.035553</v>
      </c>
      <c r="S9" s="2">
        <v>-0.018338</v>
      </c>
      <c r="T9" s="2">
        <v>0.016819</v>
      </c>
      <c r="U9" s="2">
        <v>0.009126</v>
      </c>
      <c r="V9" s="2">
        <v>-0.011999</v>
      </c>
    </row>
    <row r="10" spans="1:22" ht="12.75">
      <c r="A10" s="21">
        <f t="shared" si="0"/>
        <v>191.8181818181818</v>
      </c>
      <c r="B10" s="12">
        <v>111.81818181818181</v>
      </c>
      <c r="C10" s="2">
        <v>0.475835</v>
      </c>
      <c r="D10" s="2">
        <v>-0.104443</v>
      </c>
      <c r="E10" s="2">
        <v>-0.201315</v>
      </c>
      <c r="F10" s="2">
        <v>0.027509</v>
      </c>
      <c r="G10" s="2">
        <v>0.146122</v>
      </c>
      <c r="H10" s="2">
        <v>0.187748</v>
      </c>
      <c r="I10" s="2">
        <v>0.089803</v>
      </c>
      <c r="J10" s="2">
        <v>-0.015314</v>
      </c>
      <c r="K10" s="2">
        <v>-0.106632</v>
      </c>
      <c r="L10" s="2">
        <v>-0.136505</v>
      </c>
      <c r="M10" s="2">
        <v>-0.09997</v>
      </c>
      <c r="N10" s="2">
        <v>-0.02042</v>
      </c>
      <c r="O10" s="2">
        <v>0.033391</v>
      </c>
      <c r="P10" s="2">
        <v>0.054566</v>
      </c>
      <c r="Q10" s="2">
        <v>0.000444</v>
      </c>
      <c r="R10" s="2">
        <v>-0.035905</v>
      </c>
      <c r="S10" s="2">
        <v>-0.023593</v>
      </c>
      <c r="T10" s="2">
        <v>0.011611</v>
      </c>
      <c r="U10" s="2">
        <v>0.007477</v>
      </c>
      <c r="V10" s="2">
        <v>-0.014439</v>
      </c>
    </row>
    <row r="11" spans="1:22" ht="12.75">
      <c r="A11" s="21">
        <f t="shared" si="0"/>
        <v>197.27272727272728</v>
      </c>
      <c r="B11" s="12">
        <v>117.27272727272728</v>
      </c>
      <c r="C11" s="2">
        <v>0.461936</v>
      </c>
      <c r="D11" s="2">
        <v>-0.0911</v>
      </c>
      <c r="E11" s="2">
        <v>-0.222135</v>
      </c>
      <c r="F11" s="2">
        <v>0.006913</v>
      </c>
      <c r="G11" s="2">
        <v>0.136241</v>
      </c>
      <c r="H11" s="2">
        <v>0.190518</v>
      </c>
      <c r="I11" s="2">
        <v>0.099368</v>
      </c>
      <c r="J11" s="2">
        <v>-0.003042</v>
      </c>
      <c r="K11" s="2">
        <v>-0.096291</v>
      </c>
      <c r="L11" s="2">
        <v>-0.135336</v>
      </c>
      <c r="M11" s="2">
        <v>-0.10831</v>
      </c>
      <c r="N11" s="2">
        <v>-0.031707</v>
      </c>
      <c r="O11" s="2">
        <v>0.024253</v>
      </c>
      <c r="P11" s="2">
        <v>0.054016</v>
      </c>
      <c r="Q11" s="2">
        <v>0.002521</v>
      </c>
      <c r="R11" s="2">
        <v>-0.035941</v>
      </c>
      <c r="S11" s="2">
        <v>-0.028821</v>
      </c>
      <c r="T11" s="2">
        <v>0.006746</v>
      </c>
      <c r="U11" s="2">
        <v>0.006161</v>
      </c>
      <c r="V11" s="2">
        <v>-0.016296</v>
      </c>
    </row>
    <row r="12" spans="1:22" ht="12.75">
      <c r="A12" s="21">
        <f t="shared" si="0"/>
        <v>202.72727272727272</v>
      </c>
      <c r="B12" s="12">
        <v>122.72727272727272</v>
      </c>
      <c r="C12" s="2">
        <v>0.445212</v>
      </c>
      <c r="D12" s="2">
        <v>-0.078191</v>
      </c>
      <c r="E12" s="2">
        <v>-0.236908</v>
      </c>
      <c r="F12" s="2">
        <v>-0.015579</v>
      </c>
      <c r="G12" s="2">
        <v>0.124786</v>
      </c>
      <c r="H12" s="2">
        <v>0.191663</v>
      </c>
      <c r="I12" s="2">
        <v>0.107665</v>
      </c>
      <c r="J12" s="2">
        <v>0.008602</v>
      </c>
      <c r="K12" s="2">
        <v>-0.085775</v>
      </c>
      <c r="L12" s="2">
        <v>-0.133357</v>
      </c>
      <c r="M12" s="2">
        <v>-0.11586</v>
      </c>
      <c r="N12" s="2">
        <v>-0.042963</v>
      </c>
      <c r="O12" s="2">
        <v>0.014386</v>
      </c>
      <c r="P12" s="2">
        <v>0.052822</v>
      </c>
      <c r="Q12" s="2">
        <v>0.00466</v>
      </c>
      <c r="R12" s="2">
        <v>-0.035756</v>
      </c>
      <c r="S12" s="2">
        <v>-0.034215</v>
      </c>
      <c r="T12" s="2">
        <v>0.002225</v>
      </c>
      <c r="U12" s="2">
        <v>0.005439</v>
      </c>
      <c r="V12" s="2">
        <v>-0.017326</v>
      </c>
    </row>
    <row r="13" spans="1:22" ht="12.75">
      <c r="A13" s="21">
        <f t="shared" si="0"/>
        <v>208.1818181818182</v>
      </c>
      <c r="B13" s="12">
        <v>128.1818181818182</v>
      </c>
      <c r="C13" s="2">
        <v>0.425779</v>
      </c>
      <c r="D13" s="2">
        <v>-0.065629</v>
      </c>
      <c r="E13" s="2">
        <v>-0.24511</v>
      </c>
      <c r="F13" s="2">
        <v>-0.040137</v>
      </c>
      <c r="G13" s="2">
        <v>0.111452</v>
      </c>
      <c r="H13" s="2">
        <v>0.19121</v>
      </c>
      <c r="I13" s="2">
        <v>0.114669</v>
      </c>
      <c r="J13" s="2">
        <v>0.019431</v>
      </c>
      <c r="K13" s="2">
        <v>-0.075304</v>
      </c>
      <c r="L13" s="2">
        <v>-0.130672</v>
      </c>
      <c r="M13" s="2">
        <v>-0.122453</v>
      </c>
      <c r="N13" s="2">
        <v>-0.053923</v>
      </c>
      <c r="O13" s="2">
        <v>0.004158</v>
      </c>
      <c r="P13" s="2">
        <v>0.050825</v>
      </c>
      <c r="Q13" s="2">
        <v>0.006811</v>
      </c>
      <c r="R13" s="2">
        <v>-0.03531</v>
      </c>
      <c r="S13" s="2">
        <v>-0.039332</v>
      </c>
      <c r="T13" s="2">
        <v>-0.001825</v>
      </c>
      <c r="U13" s="2">
        <v>0.005548</v>
      </c>
      <c r="V13" s="2">
        <v>-0.0174</v>
      </c>
    </row>
    <row r="14" spans="1:22" ht="12.75">
      <c r="A14" s="21">
        <f t="shared" si="0"/>
        <v>213.63636363636363</v>
      </c>
      <c r="B14" s="12">
        <v>133.63636363636363</v>
      </c>
      <c r="C14" s="2">
        <v>0.40343</v>
      </c>
      <c r="D14" s="2">
        <v>-0.053564</v>
      </c>
      <c r="E14" s="2">
        <v>-0.246803</v>
      </c>
      <c r="F14" s="2">
        <v>-0.066684</v>
      </c>
      <c r="G14" s="2">
        <v>0.096103</v>
      </c>
      <c r="H14" s="2">
        <v>0.189235</v>
      </c>
      <c r="I14" s="2">
        <v>0.120411</v>
      </c>
      <c r="J14" s="2">
        <v>0.029401</v>
      </c>
      <c r="K14" s="2">
        <v>-0.064948</v>
      </c>
      <c r="L14" s="2">
        <v>-0.127113</v>
      </c>
      <c r="M14" s="2">
        <v>-0.127884</v>
      </c>
      <c r="N14" s="2">
        <v>-0.064564</v>
      </c>
      <c r="O14" s="2">
        <v>-0.006004</v>
      </c>
      <c r="P14" s="2">
        <v>0.048191</v>
      </c>
      <c r="Q14" s="2">
        <v>0.009066</v>
      </c>
      <c r="R14" s="2">
        <v>-0.034288</v>
      </c>
      <c r="S14" s="2">
        <v>-0.043672</v>
      </c>
      <c r="T14" s="2">
        <v>-0.005233</v>
      </c>
      <c r="U14" s="2">
        <v>0.006375</v>
      </c>
      <c r="V14" s="2">
        <v>-0.01671</v>
      </c>
    </row>
    <row r="15" spans="1:22" ht="12.75">
      <c r="A15" s="21">
        <f t="shared" si="0"/>
        <v>219.0909090909091</v>
      </c>
      <c r="B15" s="12">
        <v>139.0909090909091</v>
      </c>
      <c r="C15" s="2">
        <v>0.378379</v>
      </c>
      <c r="D15" s="2">
        <v>-0.04179</v>
      </c>
      <c r="E15" s="2">
        <v>-0.242473</v>
      </c>
      <c r="F15" s="2">
        <v>-0.094832</v>
      </c>
      <c r="G15" s="2">
        <v>0.078763</v>
      </c>
      <c r="H15" s="2">
        <v>0.185898</v>
      </c>
      <c r="I15" s="2">
        <v>0.125004</v>
      </c>
      <c r="J15" s="2">
        <v>0.038652</v>
      </c>
      <c r="K15" s="2">
        <v>-0.054863</v>
      </c>
      <c r="L15" s="2">
        <v>-0.122482</v>
      </c>
      <c r="M15" s="2">
        <v>-0.131919</v>
      </c>
      <c r="N15" s="2">
        <v>-0.074761</v>
      </c>
      <c r="O15" s="2">
        <v>-0.015925</v>
      </c>
      <c r="P15" s="2">
        <v>0.045546</v>
      </c>
      <c r="Q15" s="2">
        <v>0.01162</v>
      </c>
      <c r="R15" s="2">
        <v>-0.032559</v>
      </c>
      <c r="S15" s="2">
        <v>-0.047072</v>
      </c>
      <c r="T15" s="2">
        <v>-0.007933</v>
      </c>
      <c r="U15" s="2">
        <v>0.007981</v>
      </c>
      <c r="V15" s="2">
        <v>-0.015447</v>
      </c>
    </row>
    <row r="16" spans="1:22" ht="12.75">
      <c r="A16" s="21">
        <f t="shared" si="0"/>
        <v>224.54545454545456</v>
      </c>
      <c r="B16" s="12">
        <v>144.54545454545456</v>
      </c>
      <c r="C16" s="2">
        <v>0.351309</v>
      </c>
      <c r="D16" s="2">
        <v>-0.029945</v>
      </c>
      <c r="E16" s="2">
        <v>-0.233065</v>
      </c>
      <c r="F16" s="2">
        <v>-0.124029</v>
      </c>
      <c r="G16" s="2">
        <v>0.059504</v>
      </c>
      <c r="H16" s="2">
        <v>0.181294</v>
      </c>
      <c r="I16" s="2">
        <v>0.128537</v>
      </c>
      <c r="J16" s="2">
        <v>0.047298</v>
      </c>
      <c r="K16" s="2">
        <v>-0.044937</v>
      </c>
      <c r="L16" s="2">
        <v>-0.116731</v>
      </c>
      <c r="M16" s="2">
        <v>-0.134335</v>
      </c>
      <c r="N16" s="2">
        <v>-0.084199</v>
      </c>
      <c r="O16" s="2">
        <v>-0.025333</v>
      </c>
      <c r="P16" s="2">
        <v>0.043653</v>
      </c>
      <c r="Q16" s="2">
        <v>0.014607</v>
      </c>
      <c r="R16" s="2">
        <v>-0.030205</v>
      </c>
      <c r="S16" s="2">
        <v>-0.049077</v>
      </c>
      <c r="T16" s="2">
        <v>-0.010112</v>
      </c>
      <c r="U16" s="2">
        <v>0.010141</v>
      </c>
      <c r="V16" s="2">
        <v>-0.013613</v>
      </c>
    </row>
    <row r="17" spans="1:22" ht="12.75">
      <c r="A17" s="21">
        <f t="shared" si="0"/>
        <v>230</v>
      </c>
      <c r="B17" s="12">
        <v>150</v>
      </c>
      <c r="C17" s="2">
        <v>0.322499</v>
      </c>
      <c r="D17" s="2">
        <v>-0.018037</v>
      </c>
      <c r="E17" s="2">
        <v>-0.219806</v>
      </c>
      <c r="F17" s="2">
        <v>-0.153575</v>
      </c>
      <c r="G17" s="2">
        <v>0.038442</v>
      </c>
      <c r="H17" s="2">
        <v>0.175505</v>
      </c>
      <c r="I17" s="2">
        <v>0.13109</v>
      </c>
      <c r="J17" s="2">
        <v>0.05545</v>
      </c>
      <c r="K17" s="2">
        <v>-0.034844</v>
      </c>
      <c r="L17" s="2">
        <v>-0.109592</v>
      </c>
      <c r="M17" s="2">
        <v>-0.134831</v>
      </c>
      <c r="N17" s="2">
        <v>-0.092624</v>
      </c>
      <c r="O17" s="2">
        <v>-0.033922</v>
      </c>
      <c r="P17" s="2">
        <v>0.042488</v>
      </c>
      <c r="Q17" s="2">
        <v>0.018195</v>
      </c>
      <c r="R17" s="2">
        <v>-0.027146</v>
      </c>
      <c r="S17" s="2">
        <v>-0.049298</v>
      </c>
      <c r="T17" s="2">
        <v>-0.011877</v>
      </c>
      <c r="U17" s="2">
        <v>0.012535</v>
      </c>
      <c r="V17" s="2">
        <v>-0.011393</v>
      </c>
    </row>
    <row r="18" spans="1:22" ht="12.75">
      <c r="A18" s="21">
        <f t="shared" si="0"/>
        <v>235.45454545454544</v>
      </c>
      <c r="B18" s="12">
        <v>155.45454545454544</v>
      </c>
      <c r="C18" s="2">
        <v>0.292154</v>
      </c>
      <c r="D18" s="2">
        <v>-0.00574</v>
      </c>
      <c r="E18" s="2">
        <v>-0.203968</v>
      </c>
      <c r="F18" s="2">
        <v>-0.182564</v>
      </c>
      <c r="G18" s="2">
        <v>0.01588</v>
      </c>
      <c r="H18" s="2">
        <v>0.168686</v>
      </c>
      <c r="I18" s="2">
        <v>0.132796</v>
      </c>
      <c r="J18" s="2">
        <v>0.06333</v>
      </c>
      <c r="K18" s="2">
        <v>-0.024286</v>
      </c>
      <c r="L18" s="2">
        <v>-0.100623</v>
      </c>
      <c r="M18" s="2">
        <v>-0.133141</v>
      </c>
      <c r="N18" s="2">
        <v>-0.099784</v>
      </c>
      <c r="O18" s="2">
        <v>-0.04167</v>
      </c>
      <c r="P18" s="2">
        <v>0.041503</v>
      </c>
      <c r="Q18" s="2">
        <v>0.022202</v>
      </c>
      <c r="R18" s="2">
        <v>-0.023213</v>
      </c>
      <c r="S18" s="2">
        <v>-0.048291</v>
      </c>
      <c r="T18" s="2">
        <v>-0.013039</v>
      </c>
      <c r="U18" s="2">
        <v>0.015196</v>
      </c>
      <c r="V18" s="2">
        <v>-0.008852</v>
      </c>
    </row>
    <row r="19" spans="1:22" ht="12.75">
      <c r="A19" s="21">
        <f t="shared" si="0"/>
        <v>240.9090909090909</v>
      </c>
      <c r="B19" s="12">
        <v>160.9090909090909</v>
      </c>
      <c r="C19" s="2">
        <v>0.260475</v>
      </c>
      <c r="D19" s="2">
        <v>0.007287</v>
      </c>
      <c r="E19" s="2">
        <v>-0.186867</v>
      </c>
      <c r="F19" s="2">
        <v>-0.2101</v>
      </c>
      <c r="G19" s="2">
        <v>-0.007819</v>
      </c>
      <c r="H19" s="2">
        <v>0.160981</v>
      </c>
      <c r="I19" s="2">
        <v>0.133843</v>
      </c>
      <c r="J19" s="2">
        <v>0.0712</v>
      </c>
      <c r="K19" s="2">
        <v>-0.012981</v>
      </c>
      <c r="L19" s="2">
        <v>-0.089648</v>
      </c>
      <c r="M19" s="2">
        <v>-0.128987</v>
      </c>
      <c r="N19" s="2">
        <v>-0.105314</v>
      </c>
      <c r="O19" s="2">
        <v>-0.048557</v>
      </c>
      <c r="P19" s="2">
        <v>0.040673</v>
      </c>
      <c r="Q19" s="2">
        <v>0.026273</v>
      </c>
      <c r="R19" s="2">
        <v>-0.018406</v>
      </c>
      <c r="S19" s="2">
        <v>-0.046457</v>
      </c>
      <c r="T19" s="2">
        <v>-0.013747</v>
      </c>
      <c r="U19" s="2">
        <v>0.017845</v>
      </c>
      <c r="V19" s="2">
        <v>-0.005815</v>
      </c>
    </row>
    <row r="20" spans="1:22" ht="12.75">
      <c r="A20" s="21">
        <f t="shared" si="0"/>
        <v>246.36363636363637</v>
      </c>
      <c r="B20" s="12">
        <v>166.36363636363637</v>
      </c>
      <c r="C20" s="2">
        <v>0.227603</v>
      </c>
      <c r="D20" s="2">
        <v>0.021209</v>
      </c>
      <c r="E20" s="2">
        <v>-0.169671</v>
      </c>
      <c r="F20" s="2">
        <v>-0.235285</v>
      </c>
      <c r="G20" s="2">
        <v>-0.032305</v>
      </c>
      <c r="H20" s="2">
        <v>0.152528</v>
      </c>
      <c r="I20" s="2">
        <v>0.134398</v>
      </c>
      <c r="J20" s="2">
        <v>0.079244</v>
      </c>
      <c r="K20" s="2">
        <v>-0.000826</v>
      </c>
      <c r="L20" s="2">
        <v>-0.076998</v>
      </c>
      <c r="M20" s="2">
        <v>-0.122418</v>
      </c>
      <c r="N20" s="2">
        <v>-0.108888</v>
      </c>
      <c r="O20" s="2">
        <v>-0.054531</v>
      </c>
      <c r="P20" s="2">
        <v>0.040054</v>
      </c>
      <c r="Q20" s="2">
        <v>0.030376</v>
      </c>
      <c r="R20" s="2">
        <v>-0.012595</v>
      </c>
      <c r="S20" s="2">
        <v>-0.043448</v>
      </c>
      <c r="T20" s="2">
        <v>-0.013849</v>
      </c>
      <c r="U20" s="2">
        <v>0.02067</v>
      </c>
      <c r="V20" s="2">
        <v>-0.002387</v>
      </c>
    </row>
    <row r="21" spans="1:22" ht="12.75">
      <c r="A21" s="21">
        <f t="shared" si="0"/>
        <v>251.8181818181818</v>
      </c>
      <c r="B21" s="12">
        <v>171.8181818181818</v>
      </c>
      <c r="C21" s="2">
        <v>0.194038</v>
      </c>
      <c r="D21" s="2">
        <v>0.036383</v>
      </c>
      <c r="E21" s="2">
        <v>-0.153285</v>
      </c>
      <c r="F21" s="2">
        <v>-0.257274</v>
      </c>
      <c r="G21" s="2">
        <v>-0.057185</v>
      </c>
      <c r="H21" s="2">
        <v>0.143416</v>
      </c>
      <c r="I21" s="2">
        <v>0.134588</v>
      </c>
      <c r="J21" s="2">
        <v>0.087455</v>
      </c>
      <c r="K21" s="2">
        <v>0.011982</v>
      </c>
      <c r="L21" s="2">
        <v>-0.063277</v>
      </c>
      <c r="M21" s="2">
        <v>-0.114101</v>
      </c>
      <c r="N21" s="2">
        <v>-0.110365</v>
      </c>
      <c r="O21" s="2">
        <v>-0.059833</v>
      </c>
      <c r="P21" s="2">
        <v>0.039063</v>
      </c>
      <c r="Q21" s="2">
        <v>0.034464</v>
      </c>
      <c r="R21" s="2">
        <v>-0.005929</v>
      </c>
      <c r="S21" s="2">
        <v>-0.039131</v>
      </c>
      <c r="T21" s="2">
        <v>-0.01341</v>
      </c>
      <c r="U21" s="2">
        <v>0.023595</v>
      </c>
      <c r="V21" s="2">
        <v>0.001164</v>
      </c>
    </row>
    <row r="22" spans="1:22" ht="12.75">
      <c r="A22" s="21">
        <f t="shared" si="0"/>
        <v>257.27272727272725</v>
      </c>
      <c r="B22" s="12">
        <v>177.27272727272728</v>
      </c>
      <c r="C22" s="2">
        <v>0.160012</v>
      </c>
      <c r="D22" s="2">
        <v>0.053196</v>
      </c>
      <c r="E22" s="2">
        <v>-0.138423</v>
      </c>
      <c r="F22" s="2">
        <v>-0.275427</v>
      </c>
      <c r="G22" s="2">
        <v>-0.08212</v>
      </c>
      <c r="H22" s="2">
        <v>0.133655</v>
      </c>
      <c r="I22" s="2">
        <v>0.134444</v>
      </c>
      <c r="J22" s="2">
        <v>0.095663</v>
      </c>
      <c r="K22" s="2">
        <v>0.025109</v>
      </c>
      <c r="L22" s="2">
        <v>-0.04908</v>
      </c>
      <c r="M22" s="2">
        <v>-0.104766</v>
      </c>
      <c r="N22" s="2">
        <v>-0.110127</v>
      </c>
      <c r="O22" s="2">
        <v>-0.064691</v>
      </c>
      <c r="P22" s="2">
        <v>0.03708</v>
      </c>
      <c r="Q22" s="2">
        <v>0.038451</v>
      </c>
      <c r="R22" s="2">
        <v>0.001076</v>
      </c>
      <c r="S22" s="2">
        <v>-0.033944</v>
      </c>
      <c r="T22" s="2">
        <v>-0.012869</v>
      </c>
      <c r="U22" s="2">
        <v>0.026189</v>
      </c>
      <c r="V22" s="2">
        <v>0.004727</v>
      </c>
    </row>
    <row r="23" spans="1:22" ht="12.75">
      <c r="A23" s="21">
        <f t="shared" si="0"/>
        <v>260</v>
      </c>
      <c r="B23" s="12">
        <v>180</v>
      </c>
      <c r="C23" s="2">
        <v>0.142694</v>
      </c>
      <c r="D23" s="2">
        <v>0.062667</v>
      </c>
      <c r="E23" s="2">
        <v>-0.1319795</v>
      </c>
      <c r="F23" s="2">
        <v>-0.2823405</v>
      </c>
      <c r="G23" s="2">
        <v>-0.09445</v>
      </c>
      <c r="H23" s="2">
        <v>0.1284485</v>
      </c>
      <c r="I23" s="2">
        <v>0.1341965</v>
      </c>
      <c r="J23" s="2">
        <v>0.0996485</v>
      </c>
      <c r="K23" s="2">
        <v>0.031644</v>
      </c>
      <c r="L23" s="2">
        <v>-0.04204</v>
      </c>
      <c r="M23" s="2">
        <v>-0.0998635</v>
      </c>
      <c r="N23" s="2">
        <v>-0.1094595</v>
      </c>
      <c r="O23" s="2">
        <v>-0.06694</v>
      </c>
      <c r="P23" s="2">
        <v>0.035572</v>
      </c>
      <c r="Q23" s="2">
        <v>0.0403695</v>
      </c>
      <c r="R23" s="2">
        <v>0.0045780000000000005</v>
      </c>
      <c r="S23" s="2">
        <v>-0.031126</v>
      </c>
      <c r="T23" s="2">
        <v>-0.012563000000000001</v>
      </c>
      <c r="U23" s="2">
        <v>0.0273475</v>
      </c>
      <c r="V23" s="2">
        <v>0.0064930000000000005</v>
      </c>
    </row>
    <row r="24" spans="1:22" ht="12.75">
      <c r="A24" s="21">
        <f t="shared" si="0"/>
        <v>262.72727272727275</v>
      </c>
      <c r="B24" s="12">
        <v>182.72727272727272</v>
      </c>
      <c r="C24" s="2">
        <v>0.125376</v>
      </c>
      <c r="D24" s="2">
        <v>0.072138</v>
      </c>
      <c r="E24" s="2">
        <v>-0.125536</v>
      </c>
      <c r="F24" s="2">
        <v>-0.289254</v>
      </c>
      <c r="G24" s="2">
        <v>-0.10678</v>
      </c>
      <c r="H24" s="2">
        <v>0.123242</v>
      </c>
      <c r="I24" s="2">
        <v>0.133949</v>
      </c>
      <c r="J24" s="2">
        <v>0.103634</v>
      </c>
      <c r="K24" s="2">
        <v>0.038179</v>
      </c>
      <c r="L24" s="2">
        <v>-0.035</v>
      </c>
      <c r="M24" s="2">
        <v>-0.094961</v>
      </c>
      <c r="N24" s="2">
        <v>-0.108792</v>
      </c>
      <c r="O24" s="2">
        <v>-0.069189</v>
      </c>
      <c r="P24" s="2">
        <v>0.034064</v>
      </c>
      <c r="Q24" s="2">
        <v>0.042288</v>
      </c>
      <c r="R24" s="2">
        <v>0.00808</v>
      </c>
      <c r="S24" s="2">
        <v>-0.028308</v>
      </c>
      <c r="T24" s="2">
        <v>-0.012257</v>
      </c>
      <c r="U24" s="2">
        <v>0.028506</v>
      </c>
      <c r="V24" s="2">
        <v>0.008259</v>
      </c>
    </row>
    <row r="25" spans="1:22" ht="12.75">
      <c r="A25" s="21">
        <f t="shared" si="0"/>
        <v>268.1818181818182</v>
      </c>
      <c r="B25" s="12">
        <v>188.1818181818182</v>
      </c>
      <c r="C25" s="2">
        <v>0.09005</v>
      </c>
      <c r="D25" s="2">
        <v>0.093892</v>
      </c>
      <c r="E25" s="2">
        <v>-0.114703</v>
      </c>
      <c r="F25" s="2">
        <v>-0.298402</v>
      </c>
      <c r="G25" s="2">
        <v>-0.130752</v>
      </c>
      <c r="H25" s="2">
        <v>0.112207</v>
      </c>
      <c r="I25" s="2">
        <v>0.133126</v>
      </c>
      <c r="J25" s="2">
        <v>0.111198</v>
      </c>
      <c r="K25" s="2">
        <v>0.050895</v>
      </c>
      <c r="L25" s="2">
        <v>-0.021336</v>
      </c>
      <c r="M25" s="2">
        <v>-0.084998</v>
      </c>
      <c r="N25" s="2">
        <v>-0.106805</v>
      </c>
      <c r="O25" s="2">
        <v>-0.073382</v>
      </c>
      <c r="P25" s="2">
        <v>0.030287</v>
      </c>
      <c r="Q25" s="2">
        <v>0.045829</v>
      </c>
      <c r="R25" s="2">
        <v>0.014884</v>
      </c>
      <c r="S25" s="2">
        <v>-0.022332</v>
      </c>
      <c r="T25" s="2">
        <v>-0.011449</v>
      </c>
      <c r="U25" s="2">
        <v>0.03055</v>
      </c>
      <c r="V25" s="2">
        <v>0.011662</v>
      </c>
    </row>
    <row r="26" spans="1:22" ht="12.75">
      <c r="A26" s="21">
        <f t="shared" si="0"/>
        <v>273.6363636363636</v>
      </c>
      <c r="B26" s="12">
        <v>193.63636363636363</v>
      </c>
      <c r="C26" s="2">
        <v>0.054057</v>
      </c>
      <c r="D26" s="2">
        <v>0.118767</v>
      </c>
      <c r="E26" s="2">
        <v>-0.105788</v>
      </c>
      <c r="F26" s="2">
        <v>-0.302693</v>
      </c>
      <c r="G26" s="2">
        <v>-0.153628</v>
      </c>
      <c r="H26" s="2">
        <v>0.100582</v>
      </c>
      <c r="I26" s="2">
        <v>0.131947</v>
      </c>
      <c r="J26" s="2">
        <v>0.118115</v>
      </c>
      <c r="K26" s="2">
        <v>0.062885</v>
      </c>
      <c r="L26" s="2">
        <v>-0.008315</v>
      </c>
      <c r="M26" s="2">
        <v>-0.075016</v>
      </c>
      <c r="N26" s="2">
        <v>-0.10456</v>
      </c>
      <c r="O26" s="2">
        <v>-0.077123</v>
      </c>
      <c r="P26" s="2">
        <v>0.025832</v>
      </c>
      <c r="Q26" s="2">
        <v>0.048636</v>
      </c>
      <c r="R26" s="2">
        <v>0.021338</v>
      </c>
      <c r="S26" s="2">
        <v>-0.016497</v>
      </c>
      <c r="T26" s="2">
        <v>-0.01067</v>
      </c>
      <c r="U26" s="2">
        <v>0.032199</v>
      </c>
      <c r="V26" s="2">
        <v>0.014729</v>
      </c>
    </row>
    <row r="27" spans="1:22" ht="12.75">
      <c r="A27" s="21">
        <f t="shared" si="0"/>
        <v>279.0909090909091</v>
      </c>
      <c r="B27" s="12">
        <v>199.0909090909091</v>
      </c>
      <c r="C27" s="2">
        <v>0.01699</v>
      </c>
      <c r="D27" s="2">
        <v>0.145572</v>
      </c>
      <c r="E27" s="2">
        <v>-0.098582</v>
      </c>
      <c r="F27" s="2">
        <v>-0.302206</v>
      </c>
      <c r="G27" s="2">
        <v>-0.175086</v>
      </c>
      <c r="H27" s="2">
        <v>0.088277</v>
      </c>
      <c r="I27" s="2">
        <v>0.130234</v>
      </c>
      <c r="J27" s="2">
        <v>0.124003</v>
      </c>
      <c r="K27" s="2">
        <v>0.07355</v>
      </c>
      <c r="L27" s="2">
        <v>0.003692</v>
      </c>
      <c r="M27" s="2">
        <v>-0.06538</v>
      </c>
      <c r="N27" s="2">
        <v>-0.102119</v>
      </c>
      <c r="O27" s="2">
        <v>-0.080427</v>
      </c>
      <c r="P27" s="2">
        <v>0.020595</v>
      </c>
      <c r="Q27" s="2">
        <v>0.050301</v>
      </c>
      <c r="R27" s="2">
        <v>0.027101</v>
      </c>
      <c r="S27" s="2">
        <v>-0.011282</v>
      </c>
      <c r="T27" s="2">
        <v>-0.010432</v>
      </c>
      <c r="U27" s="2">
        <v>0.033237</v>
      </c>
      <c r="V27" s="2">
        <v>0.017141</v>
      </c>
    </row>
    <row r="28" spans="1:22" ht="12.75">
      <c r="A28" s="21">
        <f t="shared" si="0"/>
        <v>284.54545454545456</v>
      </c>
      <c r="B28" s="12">
        <v>204.54545454545456</v>
      </c>
      <c r="C28" s="2">
        <v>-0.024112</v>
      </c>
      <c r="D28" s="2">
        <v>0.171237</v>
      </c>
      <c r="E28" s="2">
        <v>-0.092713</v>
      </c>
      <c r="F28" s="2">
        <v>-0.297225</v>
      </c>
      <c r="G28" s="2">
        <v>-0.194846</v>
      </c>
      <c r="H28" s="2">
        <v>0.075205</v>
      </c>
      <c r="I28" s="2">
        <v>0.127831</v>
      </c>
      <c r="J28" s="2">
        <v>0.128614</v>
      </c>
      <c r="K28" s="2">
        <v>0.082678</v>
      </c>
      <c r="L28" s="2">
        <v>0.014593</v>
      </c>
      <c r="M28" s="2">
        <v>-0.056303</v>
      </c>
      <c r="N28" s="2">
        <v>-0.099288</v>
      </c>
      <c r="O28" s="2">
        <v>-0.083429</v>
      </c>
      <c r="P28" s="2">
        <v>0.014489</v>
      </c>
      <c r="Q28" s="2">
        <v>0.050732</v>
      </c>
      <c r="R28" s="2">
        <v>0.031867</v>
      </c>
      <c r="S28" s="2">
        <v>-0.006664</v>
      </c>
      <c r="T28" s="2">
        <v>-0.010743</v>
      </c>
      <c r="U28" s="2">
        <v>0.033307</v>
      </c>
      <c r="V28" s="2">
        <v>0.018711</v>
      </c>
    </row>
    <row r="29" spans="1:22" ht="12.75">
      <c r="A29" s="21">
        <f t="shared" si="0"/>
        <v>290</v>
      </c>
      <c r="B29" s="12">
        <v>210</v>
      </c>
      <c r="C29" s="2">
        <v>-0.079081</v>
      </c>
      <c r="D29" s="2">
        <v>0.191822</v>
      </c>
      <c r="E29" s="2">
        <v>-0.087669</v>
      </c>
      <c r="F29" s="2">
        <v>-0.288153</v>
      </c>
      <c r="G29" s="2">
        <v>-0.212656</v>
      </c>
      <c r="H29" s="2">
        <v>0.061383</v>
      </c>
      <c r="I29" s="2">
        <v>0.124639</v>
      </c>
      <c r="J29" s="2">
        <v>0.131837</v>
      </c>
      <c r="K29" s="2">
        <v>0.090385</v>
      </c>
      <c r="L29" s="2">
        <v>0.024498</v>
      </c>
      <c r="M29" s="2">
        <v>-0.047645</v>
      </c>
      <c r="N29" s="2">
        <v>-0.095741</v>
      </c>
      <c r="O29" s="2">
        <v>-0.085934</v>
      </c>
      <c r="P29" s="2">
        <v>0.007828</v>
      </c>
      <c r="Q29" s="2">
        <v>0.049985</v>
      </c>
      <c r="R29" s="2">
        <v>0.035722</v>
      </c>
      <c r="S29" s="2">
        <v>-0.002535</v>
      </c>
      <c r="T29" s="2">
        <v>-0.011573</v>
      </c>
      <c r="U29" s="2">
        <v>0.032317</v>
      </c>
      <c r="V29" s="2">
        <v>0.01945</v>
      </c>
    </row>
    <row r="30" spans="1:22" ht="12.75">
      <c r="A30" s="21">
        <f t="shared" si="0"/>
        <v>295.4545454545455</v>
      </c>
      <c r="B30" s="12">
        <v>215.45454545454547</v>
      </c>
      <c r="C30" s="2">
        <v>-0.164277</v>
      </c>
      <c r="D30" s="2">
        <v>0.205254</v>
      </c>
      <c r="E30" s="2">
        <v>-0.082873</v>
      </c>
      <c r="F30" s="2">
        <v>-0.275525</v>
      </c>
      <c r="G30" s="2">
        <v>-0.228254</v>
      </c>
      <c r="H30" s="2">
        <v>0.046753</v>
      </c>
      <c r="I30" s="2">
        <v>0.120462</v>
      </c>
      <c r="J30" s="2">
        <v>0.133495</v>
      </c>
      <c r="K30" s="2">
        <v>0.096716</v>
      </c>
      <c r="L30" s="2">
        <v>0.033502</v>
      </c>
      <c r="M30" s="2">
        <v>-0.039278</v>
      </c>
      <c r="N30" s="2">
        <v>-0.091223</v>
      </c>
      <c r="O30" s="2">
        <v>-0.087964</v>
      </c>
      <c r="P30" s="2">
        <v>0.000676</v>
      </c>
      <c r="Q30" s="2">
        <v>0.048436</v>
      </c>
      <c r="R30" s="2">
        <v>0.038526</v>
      </c>
      <c r="S30" s="2">
        <v>0.00097</v>
      </c>
      <c r="T30" s="2">
        <v>-0.012987</v>
      </c>
      <c r="U30" s="2">
        <v>0.030279</v>
      </c>
      <c r="V30" s="2">
        <v>0.01936</v>
      </c>
    </row>
    <row r="31" spans="1:22" ht="12.75">
      <c r="A31" s="21">
        <f t="shared" si="0"/>
        <v>300.9090909090909</v>
      </c>
      <c r="B31" s="12">
        <v>220.9090909090909</v>
      </c>
      <c r="C31" s="2">
        <v>-0.288276</v>
      </c>
      <c r="D31" s="2">
        <v>0.213578</v>
      </c>
      <c r="E31" s="2">
        <v>-0.077613</v>
      </c>
      <c r="F31" s="2">
        <v>-0.259921</v>
      </c>
      <c r="G31" s="2">
        <v>-0.241331</v>
      </c>
      <c r="H31" s="2">
        <v>0.031261</v>
      </c>
      <c r="I31" s="2">
        <v>0.11509</v>
      </c>
      <c r="J31" s="2">
        <v>0.13345</v>
      </c>
      <c r="K31" s="2">
        <v>0.101795</v>
      </c>
      <c r="L31" s="2">
        <v>0.041674</v>
      </c>
      <c r="M31" s="2">
        <v>-0.031047</v>
      </c>
      <c r="N31" s="2">
        <v>-0.086118</v>
      </c>
      <c r="O31" s="2">
        <v>-0.089748</v>
      </c>
      <c r="P31" s="2">
        <v>-0.007313</v>
      </c>
      <c r="Q31" s="2">
        <v>0.046429</v>
      </c>
      <c r="R31" s="2">
        <v>0.039798</v>
      </c>
      <c r="S31" s="2">
        <v>0.003421</v>
      </c>
      <c r="T31" s="2">
        <v>-0.01468</v>
      </c>
      <c r="U31" s="2">
        <v>0.02709</v>
      </c>
      <c r="V31" s="2">
        <v>0.018342</v>
      </c>
    </row>
    <row r="32" spans="1:22" ht="12.75">
      <c r="A32" s="21">
        <f t="shared" si="0"/>
        <v>306.3636363636364</v>
      </c>
      <c r="B32" s="12">
        <v>226.36363636363637</v>
      </c>
      <c r="C32" s="2">
        <v>-0.437608</v>
      </c>
      <c r="D32" s="2">
        <v>0.219833</v>
      </c>
      <c r="E32" s="2">
        <v>-0.071089</v>
      </c>
      <c r="F32" s="2">
        <v>-0.241881</v>
      </c>
      <c r="G32" s="2">
        <v>-0.251496</v>
      </c>
      <c r="H32" s="2">
        <v>0.014952</v>
      </c>
      <c r="I32" s="2">
        <v>0.108406</v>
      </c>
      <c r="J32" s="2">
        <v>0.13174</v>
      </c>
      <c r="K32" s="2">
        <v>0.105824</v>
      </c>
      <c r="L32" s="2">
        <v>0.049103</v>
      </c>
      <c r="M32" s="2">
        <v>-0.022689</v>
      </c>
      <c r="N32" s="2">
        <v>-0.080886</v>
      </c>
      <c r="O32" s="2">
        <v>-0.091203</v>
      </c>
      <c r="P32" s="2">
        <v>-0.015752</v>
      </c>
      <c r="Q32" s="2">
        <v>0.043989</v>
      </c>
      <c r="R32" s="2">
        <v>0.039825</v>
      </c>
      <c r="S32" s="2">
        <v>0.004486</v>
      </c>
      <c r="T32" s="2">
        <v>-0.016843</v>
      </c>
      <c r="U32" s="2">
        <v>0.022907</v>
      </c>
      <c r="V32" s="2">
        <v>0.016588</v>
      </c>
    </row>
    <row r="33" spans="1:22" ht="12.75">
      <c r="A33" s="21">
        <f t="shared" si="0"/>
        <v>311.8181818181818</v>
      </c>
      <c r="B33" s="12">
        <v>231.8181818181818</v>
      </c>
      <c r="C33" s="2">
        <v>-0.584247</v>
      </c>
      <c r="D33" s="2">
        <v>0.224756</v>
      </c>
      <c r="E33" s="2">
        <v>-0.062498</v>
      </c>
      <c r="F33" s="2">
        <v>-0.221937</v>
      </c>
      <c r="G33" s="2">
        <v>-0.258351</v>
      </c>
      <c r="H33" s="2">
        <v>-0.002086</v>
      </c>
      <c r="I33" s="2">
        <v>0.10041</v>
      </c>
      <c r="J33" s="2">
        <v>0.128628</v>
      </c>
      <c r="K33" s="2">
        <v>0.109072</v>
      </c>
      <c r="L33" s="2">
        <v>0.056</v>
      </c>
      <c r="M33" s="2">
        <v>-0.013955</v>
      </c>
      <c r="N33" s="2">
        <v>-0.075514</v>
      </c>
      <c r="O33" s="2">
        <v>-0.092101</v>
      </c>
      <c r="P33" s="2">
        <v>-0.024439</v>
      </c>
      <c r="Q33" s="2">
        <v>0.040853</v>
      </c>
      <c r="R33" s="2">
        <v>0.039209</v>
      </c>
      <c r="S33" s="2">
        <v>0.004375</v>
      </c>
      <c r="T33" s="2">
        <v>-0.019611</v>
      </c>
      <c r="U33" s="2">
        <v>0.01792</v>
      </c>
      <c r="V33" s="2">
        <v>0.014343</v>
      </c>
    </row>
    <row r="34" spans="1:22" ht="12.75">
      <c r="A34" s="21">
        <f t="shared" si="0"/>
        <v>317.27272727272725</v>
      </c>
      <c r="B34" s="12">
        <v>237.27272727272728</v>
      </c>
      <c r="C34" s="2">
        <v>-0.70489</v>
      </c>
      <c r="D34" s="2">
        <v>0.227524</v>
      </c>
      <c r="E34" s="2">
        <v>-0.05117</v>
      </c>
      <c r="F34" s="2">
        <v>-0.200602</v>
      </c>
      <c r="G34" s="2">
        <v>-0.261641</v>
      </c>
      <c r="H34" s="2">
        <v>-0.019713</v>
      </c>
      <c r="I34" s="2">
        <v>0.091128</v>
      </c>
      <c r="J34" s="2">
        <v>0.124437</v>
      </c>
      <c r="K34" s="2">
        <v>0.111827</v>
      </c>
      <c r="L34" s="2">
        <v>0.062755</v>
      </c>
      <c r="M34" s="2">
        <v>-0.004771</v>
      </c>
      <c r="N34" s="2">
        <v>-0.069751</v>
      </c>
      <c r="O34" s="2">
        <v>-0.09187</v>
      </c>
      <c r="P34" s="2">
        <v>-0.033063</v>
      </c>
      <c r="Q34" s="2">
        <v>0.036635</v>
      </c>
      <c r="R34" s="2">
        <v>0.03782</v>
      </c>
      <c r="S34" s="2">
        <v>0.003584</v>
      </c>
      <c r="T34" s="2">
        <v>-0.022652</v>
      </c>
      <c r="U34" s="2">
        <v>0.012285</v>
      </c>
      <c r="V34" s="2">
        <v>0.011687</v>
      </c>
    </row>
    <row r="35" spans="1:22" ht="12.75">
      <c r="A35" s="21">
        <f t="shared" si="0"/>
        <v>322.72727272727275</v>
      </c>
      <c r="B35" s="12">
        <v>242.72727272727272</v>
      </c>
      <c r="C35" s="2">
        <v>-0.789453</v>
      </c>
      <c r="D35" s="2">
        <v>0.226882</v>
      </c>
      <c r="E35" s="2">
        <v>-0.03644</v>
      </c>
      <c r="F35" s="2">
        <v>-0.178032</v>
      </c>
      <c r="G35" s="2">
        <v>-0.261274</v>
      </c>
      <c r="H35" s="2">
        <v>-0.037961</v>
      </c>
      <c r="I35" s="2">
        <v>0.080548</v>
      </c>
      <c r="J35" s="2">
        <v>0.119487</v>
      </c>
      <c r="K35" s="2">
        <v>0.114467</v>
      </c>
      <c r="L35" s="2">
        <v>0.06985</v>
      </c>
      <c r="M35" s="2">
        <v>0.004987</v>
      </c>
      <c r="N35" s="2">
        <v>-0.062913</v>
      </c>
      <c r="O35" s="2">
        <v>-0.089861</v>
      </c>
      <c r="P35" s="2">
        <v>-0.040429</v>
      </c>
      <c r="Q35" s="2">
        <v>0.031579</v>
      </c>
      <c r="R35" s="2">
        <v>0.035803</v>
      </c>
      <c r="S35" s="2">
        <v>0.002571</v>
      </c>
      <c r="T35" s="2">
        <v>-0.025763</v>
      </c>
      <c r="U35" s="2">
        <v>0.006264</v>
      </c>
      <c r="V35" s="2">
        <v>0.009017</v>
      </c>
    </row>
    <row r="36" spans="1:22" ht="12.75">
      <c r="A36" s="21">
        <f t="shared" si="0"/>
        <v>328.1818181818182</v>
      </c>
      <c r="B36" s="12">
        <v>248.1818181818182</v>
      </c>
      <c r="C36" s="2">
        <v>-0.834268</v>
      </c>
      <c r="D36" s="2">
        <v>0.221785</v>
      </c>
      <c r="E36" s="2">
        <v>-0.018503</v>
      </c>
      <c r="F36" s="2">
        <v>-0.155374</v>
      </c>
      <c r="G36" s="2">
        <v>-0.257506</v>
      </c>
      <c r="H36" s="2">
        <v>-0.056217</v>
      </c>
      <c r="I36" s="2">
        <v>0.068816</v>
      </c>
      <c r="J36" s="2">
        <v>0.114138</v>
      </c>
      <c r="K36" s="2">
        <v>0.117112</v>
      </c>
      <c r="L36" s="2">
        <v>0.077513</v>
      </c>
      <c r="M36" s="2">
        <v>0.015335</v>
      </c>
      <c r="N36" s="2">
        <v>-0.054564</v>
      </c>
      <c r="O36" s="2">
        <v>-0.086204</v>
      </c>
      <c r="P36" s="2">
        <v>-0.046183</v>
      </c>
      <c r="Q36" s="2">
        <v>0.026676</v>
      </c>
      <c r="R36" s="2">
        <v>0.033371</v>
      </c>
      <c r="S36" s="2">
        <v>0.001304</v>
      </c>
      <c r="T36" s="2">
        <v>-0.02862</v>
      </c>
      <c r="U36" s="2">
        <v>0.000246</v>
      </c>
      <c r="V36" s="2">
        <v>0.006679</v>
      </c>
    </row>
    <row r="37" spans="1:22" ht="12.75">
      <c r="A37" s="21">
        <f t="shared" si="0"/>
        <v>333.6363636363636</v>
      </c>
      <c r="B37" s="12">
        <v>253.63636363636363</v>
      </c>
      <c r="C37" s="2">
        <v>-0.844425</v>
      </c>
      <c r="D37" s="2">
        <v>0.212033</v>
      </c>
      <c r="E37" s="2">
        <v>0.002736</v>
      </c>
      <c r="F37" s="2">
        <v>-0.132643</v>
      </c>
      <c r="G37" s="2">
        <v>-0.250678</v>
      </c>
      <c r="H37" s="2">
        <v>-0.074495</v>
      </c>
      <c r="I37" s="2">
        <v>0.055998</v>
      </c>
      <c r="J37" s="2">
        <v>0.108579</v>
      </c>
      <c r="K37" s="2">
        <v>0.119835</v>
      </c>
      <c r="L37" s="2">
        <v>0.085694</v>
      </c>
      <c r="M37" s="2">
        <v>0.026357</v>
      </c>
      <c r="N37" s="2">
        <v>-0.044807</v>
      </c>
      <c r="O37" s="2">
        <v>-0.080782</v>
      </c>
      <c r="P37" s="2">
        <v>-0.050084</v>
      </c>
      <c r="Q37" s="2">
        <v>0.022767</v>
      </c>
      <c r="R37" s="2">
        <v>0.030998</v>
      </c>
      <c r="S37" s="2">
        <v>1.4E-05</v>
      </c>
      <c r="T37" s="2">
        <v>-0.031183</v>
      </c>
      <c r="U37" s="2">
        <v>-0.005423</v>
      </c>
      <c r="V37" s="2">
        <v>0.004857</v>
      </c>
    </row>
    <row r="38" spans="1:22" ht="12.75">
      <c r="A38" s="21">
        <f t="shared" si="0"/>
        <v>339.0909090909091</v>
      </c>
      <c r="B38" s="12">
        <v>259.0909090909091</v>
      </c>
      <c r="C38" s="2">
        <v>-0.826972</v>
      </c>
      <c r="D38" s="2">
        <v>0.198169</v>
      </c>
      <c r="E38" s="2">
        <v>0.026877</v>
      </c>
      <c r="F38" s="2">
        <v>-0.110108</v>
      </c>
      <c r="G38" s="2">
        <v>-0.241176</v>
      </c>
      <c r="H38" s="2">
        <v>-0.092581</v>
      </c>
      <c r="I38" s="2">
        <v>0.042202</v>
      </c>
      <c r="J38" s="2">
        <v>0.10283</v>
      </c>
      <c r="K38" s="2">
        <v>0.122409</v>
      </c>
      <c r="L38" s="2">
        <v>0.094145</v>
      </c>
      <c r="M38" s="2">
        <v>0.037786</v>
      </c>
      <c r="N38" s="2">
        <v>-0.034312</v>
      </c>
      <c r="O38" s="2">
        <v>-0.073822</v>
      </c>
      <c r="P38" s="2">
        <v>-0.05258</v>
      </c>
      <c r="Q38" s="2">
        <v>0.020024</v>
      </c>
      <c r="R38" s="2">
        <v>0.028993</v>
      </c>
      <c r="S38" s="2">
        <v>-0.000937</v>
      </c>
      <c r="T38" s="2">
        <v>-0.033184</v>
      </c>
      <c r="U38" s="2">
        <v>-0.010427</v>
      </c>
      <c r="V38" s="2">
        <v>0.00374</v>
      </c>
    </row>
    <row r="39" spans="1:22" ht="12.75">
      <c r="A39" s="21">
        <f t="shared" si="0"/>
        <v>344.54545454545456</v>
      </c>
      <c r="B39" s="12">
        <v>264.54545454545456</v>
      </c>
      <c r="C39" s="2">
        <v>-0.791018</v>
      </c>
      <c r="D39" s="2">
        <v>0.181851</v>
      </c>
      <c r="E39" s="2">
        <v>0.053246</v>
      </c>
      <c r="F39" s="2">
        <v>-0.087934</v>
      </c>
      <c r="G39" s="2">
        <v>-0.229459</v>
      </c>
      <c r="H39" s="2">
        <v>-0.110299</v>
      </c>
      <c r="I39" s="2">
        <v>0.027509</v>
      </c>
      <c r="J39" s="2">
        <v>0.096736</v>
      </c>
      <c r="K39" s="2">
        <v>0.124433</v>
      </c>
      <c r="L39" s="2">
        <v>0.102408</v>
      </c>
      <c r="M39" s="2">
        <v>0.049103</v>
      </c>
      <c r="N39" s="2">
        <v>-0.023677</v>
      </c>
      <c r="O39" s="2">
        <v>-0.066069</v>
      </c>
      <c r="P39" s="2">
        <v>-0.05459</v>
      </c>
      <c r="Q39" s="2">
        <v>0.017847</v>
      </c>
      <c r="R39" s="2">
        <v>0.027957</v>
      </c>
      <c r="S39" s="2">
        <v>-0.000908</v>
      </c>
      <c r="T39" s="2">
        <v>-0.033849</v>
      </c>
      <c r="U39" s="2">
        <v>-0.014445</v>
      </c>
      <c r="V39" s="2">
        <v>0.003244</v>
      </c>
    </row>
    <row r="40" spans="1:22" ht="12.75">
      <c r="A40" s="21">
        <f t="shared" si="0"/>
        <v>350</v>
      </c>
      <c r="B40" s="12">
        <v>270</v>
      </c>
      <c r="C40" s="2">
        <v>-0.746258</v>
      </c>
      <c r="D40" s="2">
        <v>0.164172</v>
      </c>
      <c r="E40" s="2">
        <v>0.080924</v>
      </c>
      <c r="F40" s="2">
        <v>-0.066223</v>
      </c>
      <c r="G40" s="2">
        <v>-0.216111</v>
      </c>
      <c r="H40" s="2">
        <v>-0.127471</v>
      </c>
      <c r="I40" s="2">
        <v>0.011998</v>
      </c>
      <c r="J40" s="2">
        <v>0.090009</v>
      </c>
      <c r="K40" s="2">
        <v>0.125672</v>
      </c>
      <c r="L40" s="2">
        <v>0.109954</v>
      </c>
      <c r="M40" s="2">
        <v>0.059878</v>
      </c>
      <c r="N40" s="2">
        <v>-0.013404</v>
      </c>
      <c r="O40" s="2">
        <v>-0.057845</v>
      </c>
      <c r="P40" s="2">
        <v>-0.056489</v>
      </c>
      <c r="Q40" s="2">
        <v>0.01566</v>
      </c>
      <c r="R40" s="2">
        <v>0.028413</v>
      </c>
      <c r="S40" s="2">
        <v>0.000682</v>
      </c>
      <c r="T40" s="2">
        <v>-0.03256</v>
      </c>
      <c r="U40" s="2">
        <v>-0.016982</v>
      </c>
      <c r="V40" s="2">
        <v>0.003013</v>
      </c>
    </row>
    <row r="41" spans="1:22" ht="12.75">
      <c r="A41" s="21">
        <f t="shared" si="0"/>
        <v>355.45454545454544</v>
      </c>
      <c r="B41" s="12">
        <v>275.45454545454544</v>
      </c>
      <c r="C41" s="2">
        <v>-0.699906</v>
      </c>
      <c r="D41" s="2">
        <v>0.145847</v>
      </c>
      <c r="E41" s="2">
        <v>0.108823</v>
      </c>
      <c r="F41" s="2">
        <v>-0.044933</v>
      </c>
      <c r="G41" s="2">
        <v>-0.201645</v>
      </c>
      <c r="H41" s="2">
        <v>-0.143857</v>
      </c>
      <c r="I41" s="2">
        <v>-0.004216</v>
      </c>
      <c r="J41" s="2">
        <v>0.082409</v>
      </c>
      <c r="K41" s="2">
        <v>0.12588</v>
      </c>
      <c r="L41" s="2">
        <v>0.116355</v>
      </c>
      <c r="M41" s="2">
        <v>0.069727</v>
      </c>
      <c r="N41" s="2">
        <v>-0.003621</v>
      </c>
      <c r="O41" s="2">
        <v>-0.049283</v>
      </c>
      <c r="P41" s="2">
        <v>-0.058425</v>
      </c>
      <c r="Q41" s="2">
        <v>0.013029</v>
      </c>
      <c r="R41" s="2">
        <v>0.030162</v>
      </c>
      <c r="S41" s="2">
        <v>0.0041</v>
      </c>
      <c r="T41" s="2">
        <v>-0.029336</v>
      </c>
      <c r="U41" s="2">
        <v>-0.018017</v>
      </c>
      <c r="V41" s="2">
        <v>0.003138</v>
      </c>
    </row>
    <row r="42" spans="1:22" ht="12.75">
      <c r="A42" s="21">
        <f>B42+80-360</f>
        <v>0.9090909090908781</v>
      </c>
      <c r="B42" s="12">
        <v>280.9090909090909</v>
      </c>
      <c r="C42" s="2">
        <v>-0.656394</v>
      </c>
      <c r="D42" s="2">
        <v>0.127673</v>
      </c>
      <c r="E42" s="2">
        <v>0.135836</v>
      </c>
      <c r="F42" s="2">
        <v>-0.02387</v>
      </c>
      <c r="G42" s="2">
        <v>-0.186312</v>
      </c>
      <c r="H42" s="2">
        <v>-0.159269</v>
      </c>
      <c r="I42" s="2">
        <v>-0.021024</v>
      </c>
      <c r="J42" s="2">
        <v>0.073749</v>
      </c>
      <c r="K42" s="2">
        <v>0.124661</v>
      </c>
      <c r="L42" s="2">
        <v>0.121183</v>
      </c>
      <c r="M42" s="2">
        <v>0.078189</v>
      </c>
      <c r="N42" s="2">
        <v>0.005934</v>
      </c>
      <c r="O42" s="2">
        <v>-0.040801</v>
      </c>
      <c r="P42" s="2">
        <v>-0.059967</v>
      </c>
      <c r="Q42" s="2">
        <v>0.009609</v>
      </c>
      <c r="R42" s="2">
        <v>0.032749</v>
      </c>
      <c r="S42" s="2">
        <v>0.009138</v>
      </c>
      <c r="T42" s="2">
        <v>-0.024434</v>
      </c>
      <c r="U42" s="2">
        <v>-0.017673</v>
      </c>
      <c r="V42" s="2">
        <v>0.003811</v>
      </c>
    </row>
    <row r="43" spans="1:22" ht="12.75">
      <c r="A43" s="21">
        <f aca="true" t="shared" si="1" ref="A43:A56">B43+80-360</f>
        <v>6.363636363636374</v>
      </c>
      <c r="B43" s="12">
        <v>286.3636363636364</v>
      </c>
      <c r="C43" s="2">
        <v>-0.61687</v>
      </c>
      <c r="D43" s="2">
        <v>0.109674</v>
      </c>
      <c r="E43" s="2">
        <v>0.160908</v>
      </c>
      <c r="F43" s="2">
        <v>-0.002858</v>
      </c>
      <c r="G43" s="2">
        <v>-0.17012</v>
      </c>
      <c r="H43" s="2">
        <v>-0.173508</v>
      </c>
      <c r="I43" s="2">
        <v>-0.038276</v>
      </c>
      <c r="J43" s="2">
        <v>0.063841</v>
      </c>
      <c r="K43" s="2">
        <v>0.121885</v>
      </c>
      <c r="L43" s="2">
        <v>0.124142</v>
      </c>
      <c r="M43" s="2">
        <v>0.085244</v>
      </c>
      <c r="N43" s="2">
        <v>0.015363</v>
      </c>
      <c r="O43" s="2">
        <v>-0.032585</v>
      </c>
      <c r="P43" s="2">
        <v>-0.06086</v>
      </c>
      <c r="Q43" s="2">
        <v>0.005585</v>
      </c>
      <c r="R43" s="2">
        <v>0.035645</v>
      </c>
      <c r="S43" s="2">
        <v>0.015157</v>
      </c>
      <c r="T43" s="2">
        <v>-0.018342</v>
      </c>
      <c r="U43" s="2">
        <v>-0.016033</v>
      </c>
      <c r="V43" s="2">
        <v>0.005286</v>
      </c>
    </row>
    <row r="44" spans="1:22" ht="12.75">
      <c r="A44" s="21">
        <f t="shared" si="1"/>
        <v>11.818181818181813</v>
      </c>
      <c r="B44" s="12">
        <v>291.8181818181818</v>
      </c>
      <c r="C44" s="2">
        <v>-0.578931</v>
      </c>
      <c r="D44" s="2">
        <v>0.092094</v>
      </c>
      <c r="E44" s="2">
        <v>0.183085</v>
      </c>
      <c r="F44" s="2">
        <v>0.018279</v>
      </c>
      <c r="G44" s="2">
        <v>-0.153026</v>
      </c>
      <c r="H44" s="2">
        <v>-0.18636</v>
      </c>
      <c r="I44" s="2">
        <v>-0.055739</v>
      </c>
      <c r="J44" s="2">
        <v>0.05256</v>
      </c>
      <c r="K44" s="2">
        <v>0.117555</v>
      </c>
      <c r="L44" s="2">
        <v>0.125308</v>
      </c>
      <c r="M44" s="2">
        <v>0.091305</v>
      </c>
      <c r="N44" s="2">
        <v>0.024738</v>
      </c>
      <c r="O44" s="2">
        <v>-0.024542</v>
      </c>
      <c r="P44" s="2">
        <v>-0.061087</v>
      </c>
      <c r="Q44" s="2">
        <v>0.001484</v>
      </c>
      <c r="R44" s="2">
        <v>0.038407</v>
      </c>
      <c r="S44" s="2">
        <v>0.021195</v>
      </c>
      <c r="T44" s="2">
        <v>-0.011877</v>
      </c>
      <c r="U44" s="2">
        <v>-0.013482</v>
      </c>
      <c r="V44" s="2">
        <v>0.007408</v>
      </c>
    </row>
    <row r="45" spans="1:22" ht="12.75">
      <c r="A45" s="21">
        <f t="shared" si="1"/>
        <v>17.272727272727252</v>
      </c>
      <c r="B45" s="12">
        <v>297.27272727272725</v>
      </c>
      <c r="C45" s="2">
        <v>-0.538523</v>
      </c>
      <c r="D45" s="2">
        <v>0.075446</v>
      </c>
      <c r="E45" s="2">
        <v>0.201664</v>
      </c>
      <c r="F45" s="2">
        <v>0.039693</v>
      </c>
      <c r="G45" s="2">
        <v>-0.134894</v>
      </c>
      <c r="H45" s="2">
        <v>-0.197617</v>
      </c>
      <c r="I45" s="2">
        <v>-0.073205</v>
      </c>
      <c r="J45" s="2">
        <v>0.039932</v>
      </c>
      <c r="K45" s="2">
        <v>0.111785</v>
      </c>
      <c r="L45" s="2">
        <v>0.125095</v>
      </c>
      <c r="M45" s="2">
        <v>0.096755</v>
      </c>
      <c r="N45" s="2">
        <v>0.034149</v>
      </c>
      <c r="O45" s="2">
        <v>-0.016554</v>
      </c>
      <c r="P45" s="2">
        <v>-0.060454</v>
      </c>
      <c r="Q45" s="2">
        <v>-0.002556</v>
      </c>
      <c r="R45" s="2">
        <v>0.040767</v>
      </c>
      <c r="S45" s="2">
        <v>0.026752</v>
      </c>
      <c r="T45" s="2">
        <v>-0.005583</v>
      </c>
      <c r="U45" s="2">
        <v>-0.010657</v>
      </c>
      <c r="V45" s="2">
        <v>0.009682</v>
      </c>
    </row>
    <row r="46" spans="1:22" ht="12.75">
      <c r="A46" s="21">
        <f t="shared" si="1"/>
        <v>22.727272727272748</v>
      </c>
      <c r="B46" s="12">
        <v>302.72727272727275</v>
      </c>
      <c r="C46" s="2">
        <v>-0.492466</v>
      </c>
      <c r="D46" s="2">
        <v>0.059687</v>
      </c>
      <c r="E46" s="2">
        <v>0.216191</v>
      </c>
      <c r="F46" s="2">
        <v>0.061477</v>
      </c>
      <c r="G46" s="2">
        <v>-0.11542</v>
      </c>
      <c r="H46" s="2">
        <v>-0.207022</v>
      </c>
      <c r="I46" s="2">
        <v>-0.090379</v>
      </c>
      <c r="J46" s="2">
        <v>0.026226</v>
      </c>
      <c r="K46" s="2">
        <v>0.104743</v>
      </c>
      <c r="L46" s="2">
        <v>0.123944</v>
      </c>
      <c r="M46" s="2">
        <v>0.101861</v>
      </c>
      <c r="N46" s="2">
        <v>0.043427</v>
      </c>
      <c r="O46" s="2">
        <v>-0.008344</v>
      </c>
      <c r="P46" s="2">
        <v>-0.059198</v>
      </c>
      <c r="Q46" s="2">
        <v>-0.006626</v>
      </c>
      <c r="R46" s="2">
        <v>0.042222</v>
      </c>
      <c r="S46" s="2">
        <v>0.031994</v>
      </c>
      <c r="T46" s="2">
        <v>-5.6E-05</v>
      </c>
      <c r="U46" s="2">
        <v>-0.008425</v>
      </c>
      <c r="V46" s="2">
        <v>0.01182</v>
      </c>
    </row>
    <row r="47" spans="1:22" ht="12.75">
      <c r="A47" s="21">
        <f t="shared" si="1"/>
        <v>28.181818181818187</v>
      </c>
      <c r="B47" s="12">
        <v>308.1818181818182</v>
      </c>
      <c r="C47" s="2">
        <v>-0.440888</v>
      </c>
      <c r="D47" s="2">
        <v>0.044744</v>
      </c>
      <c r="E47" s="2">
        <v>0.226359</v>
      </c>
      <c r="F47" s="2">
        <v>0.083565</v>
      </c>
      <c r="G47" s="2">
        <v>-0.09443</v>
      </c>
      <c r="H47" s="2">
        <v>-0.21439</v>
      </c>
      <c r="I47" s="2">
        <v>-0.106967</v>
      </c>
      <c r="J47" s="2">
        <v>0.011709</v>
      </c>
      <c r="K47" s="2">
        <v>0.09657</v>
      </c>
      <c r="L47" s="2">
        <v>0.122182</v>
      </c>
      <c r="M47" s="2">
        <v>0.106654</v>
      </c>
      <c r="N47" s="2">
        <v>0.052343</v>
      </c>
      <c r="O47" s="2">
        <v>0.000343</v>
      </c>
      <c r="P47" s="2">
        <v>-0.057245</v>
      </c>
      <c r="Q47" s="2">
        <v>-0.010681</v>
      </c>
      <c r="R47" s="2">
        <v>0.042788</v>
      </c>
      <c r="S47" s="2">
        <v>0.036809</v>
      </c>
      <c r="T47" s="2">
        <v>0.00429</v>
      </c>
      <c r="U47" s="2">
        <v>-0.007424</v>
      </c>
      <c r="V47" s="2">
        <v>0.013354</v>
      </c>
    </row>
    <row r="48" spans="1:22" ht="12.75">
      <c r="A48" s="21">
        <f t="shared" si="1"/>
        <v>33.636363636363626</v>
      </c>
      <c r="B48" s="12">
        <v>313.6363636363636</v>
      </c>
      <c r="C48" s="2">
        <v>-0.385438</v>
      </c>
      <c r="D48" s="2">
        <v>0.030448</v>
      </c>
      <c r="E48" s="2">
        <v>0.232056</v>
      </c>
      <c r="F48" s="2">
        <v>0.105739</v>
      </c>
      <c r="G48" s="2">
        <v>-0.071768</v>
      </c>
      <c r="H48" s="2">
        <v>-0.219551</v>
      </c>
      <c r="I48" s="2">
        <v>-0.122748</v>
      </c>
      <c r="J48" s="2">
        <v>-0.003417</v>
      </c>
      <c r="K48" s="2">
        <v>0.087588</v>
      </c>
      <c r="L48" s="2">
        <v>0.12025</v>
      </c>
      <c r="M48" s="2">
        <v>0.111132</v>
      </c>
      <c r="N48" s="2">
        <v>0.060834</v>
      </c>
      <c r="O48" s="2">
        <v>0.009499</v>
      </c>
      <c r="P48" s="2">
        <v>-0.054558</v>
      </c>
      <c r="Q48" s="2">
        <v>-0.014544</v>
      </c>
      <c r="R48" s="2">
        <v>0.042302</v>
      </c>
      <c r="S48" s="2">
        <v>0.040899</v>
      </c>
      <c r="T48" s="2">
        <v>0.007509</v>
      </c>
      <c r="U48" s="2">
        <v>-0.007596</v>
      </c>
      <c r="V48" s="2">
        <v>0.014207</v>
      </c>
    </row>
    <row r="49" spans="1:22" ht="12.75">
      <c r="A49" s="21">
        <f t="shared" si="1"/>
        <v>39.09090909090912</v>
      </c>
      <c r="B49" s="12">
        <v>319.0909090909091</v>
      </c>
      <c r="C49" s="2">
        <v>-0.326926</v>
      </c>
      <c r="D49" s="2">
        <v>0.016836</v>
      </c>
      <c r="E49" s="2">
        <v>0.233547</v>
      </c>
      <c r="F49" s="2">
        <v>0.127793</v>
      </c>
      <c r="G49" s="2">
        <v>-0.047332</v>
      </c>
      <c r="H49" s="2">
        <v>-0.222278</v>
      </c>
      <c r="I49" s="2">
        <v>-0.137349</v>
      </c>
      <c r="J49" s="2">
        <v>-0.018678</v>
      </c>
      <c r="K49" s="2">
        <v>0.078031</v>
      </c>
      <c r="L49" s="2">
        <v>0.118407</v>
      </c>
      <c r="M49" s="2">
        <v>0.115464</v>
      </c>
      <c r="N49" s="2">
        <v>0.068964</v>
      </c>
      <c r="O49" s="2">
        <v>0.018895</v>
      </c>
      <c r="P49" s="2">
        <v>-0.051218</v>
      </c>
      <c r="Q49" s="2">
        <v>-0.01787</v>
      </c>
      <c r="R49" s="2">
        <v>0.040131</v>
      </c>
      <c r="S49" s="2">
        <v>0.043962</v>
      </c>
      <c r="T49" s="2">
        <v>0.009611</v>
      </c>
      <c r="U49" s="2">
        <v>-0.008706</v>
      </c>
      <c r="V49" s="2">
        <v>0.014334</v>
      </c>
    </row>
    <row r="50" spans="1:22" ht="12.75">
      <c r="A50" s="21">
        <f t="shared" si="1"/>
        <v>44.545454545454504</v>
      </c>
      <c r="B50" s="12">
        <v>324.5454545454545</v>
      </c>
      <c r="C50" s="2">
        <v>-0.265979</v>
      </c>
      <c r="D50" s="2">
        <v>0.004049</v>
      </c>
      <c r="E50" s="2">
        <v>0.231307</v>
      </c>
      <c r="F50" s="2">
        <v>0.149386</v>
      </c>
      <c r="G50" s="2">
        <v>-0.021344</v>
      </c>
      <c r="H50" s="2">
        <v>-0.222446</v>
      </c>
      <c r="I50" s="2">
        <v>-0.15044</v>
      </c>
      <c r="J50" s="2">
        <v>-0.033762</v>
      </c>
      <c r="K50" s="2">
        <v>0.067923</v>
      </c>
      <c r="L50" s="2">
        <v>0.116422</v>
      </c>
      <c r="M50" s="2">
        <v>0.119341</v>
      </c>
      <c r="N50" s="2">
        <v>0.076717</v>
      </c>
      <c r="O50" s="2">
        <v>0.027998</v>
      </c>
      <c r="P50" s="2">
        <v>-0.047297</v>
      </c>
      <c r="Q50" s="2">
        <v>-0.020719</v>
      </c>
      <c r="R50" s="2">
        <v>0.036681</v>
      </c>
      <c r="S50" s="2">
        <v>0.045674</v>
      </c>
      <c r="T50" s="2">
        <v>0.010962</v>
      </c>
      <c r="U50" s="2">
        <v>-0.010636</v>
      </c>
      <c r="V50" s="2">
        <v>0.013608</v>
      </c>
    </row>
    <row r="51" spans="1:22" ht="12.75">
      <c r="A51" s="21">
        <f t="shared" si="1"/>
        <v>50</v>
      </c>
      <c r="B51" s="12">
        <v>330</v>
      </c>
      <c r="C51" s="2">
        <v>-0.203871</v>
      </c>
      <c r="D51" s="2">
        <v>-0.008297</v>
      </c>
      <c r="E51" s="2">
        <v>0.225771</v>
      </c>
      <c r="F51" s="2">
        <v>0.169988</v>
      </c>
      <c r="G51" s="2">
        <v>0.005725</v>
      </c>
      <c r="H51" s="2">
        <v>-0.220054</v>
      </c>
      <c r="I51" s="2">
        <v>-0.161915</v>
      </c>
      <c r="J51" s="2">
        <v>-0.048692</v>
      </c>
      <c r="K51" s="2">
        <v>0.057071</v>
      </c>
      <c r="L51" s="2">
        <v>0.113792</v>
      </c>
      <c r="M51" s="2">
        <v>0.122107</v>
      </c>
      <c r="N51" s="2">
        <v>0.083872</v>
      </c>
      <c r="O51" s="2">
        <v>0.036324</v>
      </c>
      <c r="P51" s="2">
        <v>-0.043482</v>
      </c>
      <c r="Q51" s="2">
        <v>-0.023479</v>
      </c>
      <c r="R51" s="2">
        <v>0.032488</v>
      </c>
      <c r="S51" s="2">
        <v>0.04621</v>
      </c>
      <c r="T51" s="2">
        <v>0.012106</v>
      </c>
      <c r="U51" s="2">
        <v>-0.012996</v>
      </c>
      <c r="V51" s="2">
        <v>0.012431</v>
      </c>
    </row>
    <row r="52" spans="1:22" ht="12.75">
      <c r="A52" s="21">
        <f t="shared" si="1"/>
        <v>55.45454545454544</v>
      </c>
      <c r="B52" s="12">
        <v>335.45454545454544</v>
      </c>
      <c r="C52" s="2">
        <v>-0.141645</v>
      </c>
      <c r="D52" s="2">
        <v>-0.020191</v>
      </c>
      <c r="E52" s="2">
        <v>0.217468</v>
      </c>
      <c r="F52" s="2">
        <v>0.189103</v>
      </c>
      <c r="G52" s="2">
        <v>0.03322</v>
      </c>
      <c r="H52" s="2">
        <v>-0.215091</v>
      </c>
      <c r="I52" s="2">
        <v>-0.171571</v>
      </c>
      <c r="J52" s="2">
        <v>-0.06341</v>
      </c>
      <c r="K52" s="2">
        <v>0.045224</v>
      </c>
      <c r="L52" s="2">
        <v>0.109874</v>
      </c>
      <c r="M52" s="2">
        <v>0.123342</v>
      </c>
      <c r="N52" s="2">
        <v>0.090195</v>
      </c>
      <c r="O52" s="2">
        <v>0.043669</v>
      </c>
      <c r="P52" s="2">
        <v>-0.040126</v>
      </c>
      <c r="Q52" s="2">
        <v>-0.026565</v>
      </c>
      <c r="R52" s="2">
        <v>0.027291</v>
      </c>
      <c r="S52" s="2">
        <v>0.04581</v>
      </c>
      <c r="T52" s="2">
        <v>0.013087</v>
      </c>
      <c r="U52" s="2">
        <v>-0.015454</v>
      </c>
      <c r="V52" s="2">
        <v>0.010815</v>
      </c>
    </row>
    <row r="53" spans="1:22" ht="12.75">
      <c r="A53" s="21">
        <f t="shared" si="1"/>
        <v>60.909090909090935</v>
      </c>
      <c r="B53" s="12">
        <v>340.90909090909093</v>
      </c>
      <c r="C53" s="2">
        <v>-0.079273</v>
      </c>
      <c r="D53" s="2">
        <v>-0.030891</v>
      </c>
      <c r="E53" s="2">
        <v>0.207022</v>
      </c>
      <c r="F53" s="2">
        <v>0.206317</v>
      </c>
      <c r="G53" s="2">
        <v>0.060412</v>
      </c>
      <c r="H53" s="2">
        <v>-0.207529</v>
      </c>
      <c r="I53" s="2">
        <v>-0.179103</v>
      </c>
      <c r="J53" s="2">
        <v>-0.077786</v>
      </c>
      <c r="K53" s="2">
        <v>0.032368</v>
      </c>
      <c r="L53" s="2">
        <v>0.104105</v>
      </c>
      <c r="M53" s="2">
        <v>0.122756</v>
      </c>
      <c r="N53" s="2">
        <v>0.095481</v>
      </c>
      <c r="O53" s="2">
        <v>0.04983</v>
      </c>
      <c r="P53" s="2">
        <v>-0.037233</v>
      </c>
      <c r="Q53" s="2">
        <v>-0.030533</v>
      </c>
      <c r="R53" s="2">
        <v>0.021282</v>
      </c>
      <c r="S53" s="2">
        <v>0.044589</v>
      </c>
      <c r="T53" s="2">
        <v>0.013907</v>
      </c>
      <c r="U53" s="2">
        <v>-0.017758</v>
      </c>
      <c r="V53" s="2">
        <v>0.008767</v>
      </c>
    </row>
    <row r="54" spans="1:22" ht="12.75">
      <c r="A54" s="21">
        <f t="shared" si="1"/>
        <v>66.36363636363637</v>
      </c>
      <c r="B54" s="12">
        <v>346.3636363636364</v>
      </c>
      <c r="C54" s="2">
        <v>-0.0172</v>
      </c>
      <c r="D54" s="2">
        <v>-0.039542</v>
      </c>
      <c r="E54" s="2">
        <v>0.195021</v>
      </c>
      <c r="F54" s="2">
        <v>0.221221</v>
      </c>
      <c r="G54" s="2">
        <v>0.086515</v>
      </c>
      <c r="H54" s="2">
        <v>-0.197402</v>
      </c>
      <c r="I54" s="2">
        <v>-0.184358</v>
      </c>
      <c r="J54" s="2">
        <v>-0.091788</v>
      </c>
      <c r="K54" s="2">
        <v>0.018523</v>
      </c>
      <c r="L54" s="2">
        <v>0.096211</v>
      </c>
      <c r="M54" s="2">
        <v>0.120218</v>
      </c>
      <c r="N54" s="2">
        <v>0.099379</v>
      </c>
      <c r="O54" s="2">
        <v>0.054673</v>
      </c>
      <c r="P54" s="2">
        <v>-0.034824</v>
      </c>
      <c r="Q54" s="2">
        <v>-0.035211</v>
      </c>
      <c r="R54" s="2">
        <v>0.014964</v>
      </c>
      <c r="S54" s="2">
        <v>0.042888</v>
      </c>
      <c r="T54" s="2">
        <v>0.014584</v>
      </c>
      <c r="U54" s="2">
        <v>-0.019789</v>
      </c>
      <c r="V54" s="2">
        <v>0.006339</v>
      </c>
    </row>
    <row r="55" spans="1:22" ht="12.75">
      <c r="A55" s="21">
        <f t="shared" si="1"/>
        <v>71.81818181818181</v>
      </c>
      <c r="B55" s="12">
        <v>351.8181818181818</v>
      </c>
      <c r="C55" s="2">
        <v>0.042454</v>
      </c>
      <c r="D55" s="2">
        <v>-0.045439</v>
      </c>
      <c r="E55" s="2">
        <v>0.181989</v>
      </c>
      <c r="F55" s="2">
        <v>0.233452</v>
      </c>
      <c r="G55" s="2">
        <v>0.110718</v>
      </c>
      <c r="H55" s="2">
        <v>-0.184886</v>
      </c>
      <c r="I55" s="2">
        <v>-0.187366</v>
      </c>
      <c r="J55" s="2">
        <v>-0.10538</v>
      </c>
      <c r="K55" s="2">
        <v>0.003677</v>
      </c>
      <c r="L55" s="2">
        <v>0.085984</v>
      </c>
      <c r="M55" s="2">
        <v>0.11564</v>
      </c>
      <c r="N55" s="2">
        <v>0.101453</v>
      </c>
      <c r="O55" s="2">
        <v>0.058215</v>
      </c>
      <c r="P55" s="2">
        <v>-0.032612</v>
      </c>
      <c r="Q55" s="2">
        <v>-0.039954</v>
      </c>
      <c r="R55" s="2">
        <v>0.008132</v>
      </c>
      <c r="S55" s="2">
        <v>0.040552</v>
      </c>
      <c r="T55" s="2">
        <v>0.014863</v>
      </c>
      <c r="U55" s="2">
        <v>-0.021729</v>
      </c>
      <c r="V55" s="2">
        <v>0.003442</v>
      </c>
    </row>
    <row r="56" spans="1:22" ht="12.75">
      <c r="A56" s="21">
        <f t="shared" si="1"/>
        <v>77.27272727272725</v>
      </c>
      <c r="B56" s="12">
        <v>357.27272727272725</v>
      </c>
      <c r="C56" s="2">
        <v>0.096746</v>
      </c>
      <c r="D56" s="2">
        <v>-0.048319</v>
      </c>
      <c r="E56" s="2">
        <v>0.168389</v>
      </c>
      <c r="F56" s="2">
        <v>0.242771</v>
      </c>
      <c r="G56" s="2">
        <v>0.132477</v>
      </c>
      <c r="H56" s="2">
        <v>-0.170225</v>
      </c>
      <c r="I56" s="2">
        <v>-0.188165</v>
      </c>
      <c r="J56" s="2">
        <v>-0.118518</v>
      </c>
      <c r="K56" s="2">
        <v>-0.012065</v>
      </c>
      <c r="L56" s="2">
        <v>0.073597</v>
      </c>
      <c r="M56" s="2">
        <v>0.109124</v>
      </c>
      <c r="N56" s="2">
        <v>0.101554</v>
      </c>
      <c r="O56" s="2">
        <v>0.060747</v>
      </c>
      <c r="P56" s="2">
        <v>-0.030146</v>
      </c>
      <c r="Q56" s="2">
        <v>-0.04446</v>
      </c>
      <c r="R56" s="2">
        <v>0.00062</v>
      </c>
      <c r="S56" s="2">
        <v>0.036897</v>
      </c>
      <c r="T56" s="2">
        <v>0.014491</v>
      </c>
      <c r="U56" s="2">
        <v>-0.023576</v>
      </c>
      <c r="V56" s="2">
        <v>0.000163</v>
      </c>
    </row>
    <row r="57" spans="1:22" ht="12.75">
      <c r="A57" s="21">
        <f>B57+80</f>
        <v>80</v>
      </c>
      <c r="B57" s="12">
        <v>0</v>
      </c>
      <c r="C57" s="2">
        <v>0.120069</v>
      </c>
      <c r="D57" s="2">
        <v>-0.0490875</v>
      </c>
      <c r="E57" s="2">
        <v>0.161527</v>
      </c>
      <c r="F57" s="2">
        <v>0.2459375</v>
      </c>
      <c r="G57" s="2">
        <v>0.141971</v>
      </c>
      <c r="H57" s="2">
        <v>-0.1619125</v>
      </c>
      <c r="I57" s="2">
        <v>-0.187459</v>
      </c>
      <c r="J57" s="2">
        <v>-0.1247035</v>
      </c>
      <c r="K57" s="2">
        <v>-0.0202835</v>
      </c>
      <c r="L57" s="2">
        <v>0.066614</v>
      </c>
      <c r="M57" s="2">
        <v>0.1052215</v>
      </c>
      <c r="N57" s="2">
        <v>0.1008945</v>
      </c>
      <c r="O57" s="2">
        <v>0.061864</v>
      </c>
      <c r="P57" s="2">
        <v>-0.0284575</v>
      </c>
      <c r="Q57" s="2">
        <v>-0.0463475</v>
      </c>
      <c r="R57" s="2">
        <v>-0.0031935</v>
      </c>
      <c r="S57" s="2">
        <v>0.034441</v>
      </c>
      <c r="T57" s="2">
        <v>0.013979</v>
      </c>
      <c r="U57" s="2">
        <v>-0.024503499999999998</v>
      </c>
      <c r="V57" s="2">
        <v>-0.001741</v>
      </c>
    </row>
    <row r="58" spans="1:22" ht="12.75">
      <c r="A58" s="21">
        <f aca="true" t="shared" si="2" ref="A58:A73">B58+80</f>
        <v>82.72727272727275</v>
      </c>
      <c r="B58" s="12">
        <v>2.727272727272748</v>
      </c>
      <c r="C58" s="2">
        <v>0.143392</v>
      </c>
      <c r="D58" s="2">
        <v>-0.049856</v>
      </c>
      <c r="E58" s="2">
        <v>0.154665</v>
      </c>
      <c r="F58" s="2">
        <v>0.249104</v>
      </c>
      <c r="G58" s="2">
        <v>0.151465</v>
      </c>
      <c r="H58" s="2">
        <v>-0.1536</v>
      </c>
      <c r="I58" s="2">
        <v>-0.186753</v>
      </c>
      <c r="J58" s="2">
        <v>-0.130889</v>
      </c>
      <c r="K58" s="2">
        <v>-0.028502</v>
      </c>
      <c r="L58" s="2">
        <v>0.059631</v>
      </c>
      <c r="M58" s="2">
        <v>0.101319</v>
      </c>
      <c r="N58" s="2">
        <v>0.100235</v>
      </c>
      <c r="O58" s="2">
        <v>0.062981</v>
      </c>
      <c r="P58" s="2">
        <v>-0.026769</v>
      </c>
      <c r="Q58" s="2">
        <v>-0.048235</v>
      </c>
      <c r="R58" s="2">
        <v>-0.007007</v>
      </c>
      <c r="S58" s="2">
        <v>0.031985</v>
      </c>
      <c r="T58" s="2">
        <v>0.013467</v>
      </c>
      <c r="U58" s="2">
        <v>-0.025431</v>
      </c>
      <c r="V58" s="2">
        <v>-0.003645</v>
      </c>
    </row>
    <row r="59" spans="1:22" ht="12.75">
      <c r="A59" s="21">
        <f t="shared" si="2"/>
        <v>88.18181818181819</v>
      </c>
      <c r="B59" s="12">
        <v>8.181818181818187</v>
      </c>
      <c r="C59" s="2">
        <v>0.182268</v>
      </c>
      <c r="D59" s="2">
        <v>-0.056011</v>
      </c>
      <c r="E59" s="2">
        <v>0.141218</v>
      </c>
      <c r="F59" s="2">
        <v>0.252515</v>
      </c>
      <c r="G59" s="2">
        <v>0.167604</v>
      </c>
      <c r="H59" s="2">
        <v>-0.135193</v>
      </c>
      <c r="I59" s="2">
        <v>-0.183086</v>
      </c>
      <c r="J59" s="2">
        <v>-0.141915</v>
      </c>
      <c r="K59" s="2">
        <v>-0.045195</v>
      </c>
      <c r="L59" s="2">
        <v>0.044799</v>
      </c>
      <c r="M59" s="2">
        <v>0.09321</v>
      </c>
      <c r="N59" s="2">
        <v>0.098622</v>
      </c>
      <c r="O59" s="2">
        <v>0.065644</v>
      </c>
      <c r="P59" s="2">
        <v>-0.022178</v>
      </c>
      <c r="Q59" s="2">
        <v>-0.050622</v>
      </c>
      <c r="R59" s="2">
        <v>-0.01431</v>
      </c>
      <c r="S59" s="2">
        <v>0.026601</v>
      </c>
      <c r="T59" s="2">
        <v>0.012125</v>
      </c>
      <c r="U59" s="2">
        <v>-0.027318</v>
      </c>
      <c r="V59" s="2">
        <v>-0.007868</v>
      </c>
    </row>
    <row r="60" spans="1:22" ht="12.75">
      <c r="A60" s="21">
        <f t="shared" si="2"/>
        <v>93.63636363636363</v>
      </c>
      <c r="B60" s="12">
        <v>13.636363636363626</v>
      </c>
      <c r="C60" s="2">
        <v>0.215734</v>
      </c>
      <c r="D60" s="2">
        <v>-0.073998</v>
      </c>
      <c r="E60" s="2">
        <v>0.128298</v>
      </c>
      <c r="F60" s="2">
        <v>0.253173</v>
      </c>
      <c r="G60" s="2">
        <v>0.180998</v>
      </c>
      <c r="H60" s="2">
        <v>-0.115236</v>
      </c>
      <c r="I60" s="2">
        <v>-0.177085</v>
      </c>
      <c r="J60" s="2">
        <v>-0.151051</v>
      </c>
      <c r="K60" s="2">
        <v>-0.06149</v>
      </c>
      <c r="L60" s="2">
        <v>0.029947</v>
      </c>
      <c r="M60" s="2">
        <v>0.085625</v>
      </c>
      <c r="N60" s="2">
        <v>0.097602</v>
      </c>
      <c r="O60" s="2">
        <v>0.069128</v>
      </c>
      <c r="P60" s="2">
        <v>-0.016513</v>
      </c>
      <c r="Q60" s="2">
        <v>-0.051402</v>
      </c>
      <c r="R60" s="2">
        <v>-0.021217</v>
      </c>
      <c r="S60" s="2">
        <v>0.021322</v>
      </c>
      <c r="T60" s="2">
        <v>0.011128</v>
      </c>
      <c r="U60" s="2">
        <v>-0.028925</v>
      </c>
      <c r="V60" s="2">
        <v>-0.01203</v>
      </c>
    </row>
    <row r="61" spans="1:22" ht="12.75">
      <c r="A61" s="21">
        <f t="shared" si="2"/>
        <v>99.09090909090907</v>
      </c>
      <c r="B61" s="12">
        <v>19.090909090909065</v>
      </c>
      <c r="C61" s="2">
        <v>0.247088</v>
      </c>
      <c r="D61" s="2">
        <v>-0.105033</v>
      </c>
      <c r="E61" s="2">
        <v>0.115963</v>
      </c>
      <c r="F61" s="2">
        <v>0.251265</v>
      </c>
      <c r="G61" s="2">
        <v>0.191784</v>
      </c>
      <c r="H61" s="2">
        <v>-0.094029</v>
      </c>
      <c r="I61" s="2">
        <v>-0.168795</v>
      </c>
      <c r="J61" s="2">
        <v>-0.157838</v>
      </c>
      <c r="K61" s="2">
        <v>-0.076762</v>
      </c>
      <c r="L61" s="2">
        <v>0.015688</v>
      </c>
      <c r="M61" s="2">
        <v>0.07867</v>
      </c>
      <c r="N61" s="2">
        <v>0.097459</v>
      </c>
      <c r="O61" s="2">
        <v>0.073416</v>
      </c>
      <c r="P61" s="2">
        <v>-0.010149</v>
      </c>
      <c r="Q61" s="2">
        <v>-0.050874</v>
      </c>
      <c r="R61" s="2">
        <v>-0.027362</v>
      </c>
      <c r="S61" s="2">
        <v>0.016478</v>
      </c>
      <c r="T61" s="2">
        <v>0.01059</v>
      </c>
      <c r="U61" s="2">
        <v>-0.029909</v>
      </c>
      <c r="V61" s="2">
        <v>-0.015572</v>
      </c>
    </row>
    <row r="62" spans="1:22" ht="12.75">
      <c r="A62" s="21">
        <f t="shared" si="2"/>
        <v>104.54545454545456</v>
      </c>
      <c r="B62" s="12">
        <v>24.54545454545456</v>
      </c>
      <c r="C62" s="2">
        <v>0.278964</v>
      </c>
      <c r="D62" s="2">
        <v>-0.142179</v>
      </c>
      <c r="E62" s="2">
        <v>0.104179</v>
      </c>
      <c r="F62" s="2">
        <v>0.247009</v>
      </c>
      <c r="G62" s="2">
        <v>0.200163</v>
      </c>
      <c r="H62" s="2">
        <v>-0.071871</v>
      </c>
      <c r="I62" s="2">
        <v>-0.158326</v>
      </c>
      <c r="J62" s="2">
        <v>-0.161975</v>
      </c>
      <c r="K62" s="2">
        <v>-0.090453</v>
      </c>
      <c r="L62" s="2">
        <v>0.0023</v>
      </c>
      <c r="M62" s="2">
        <v>0.072138</v>
      </c>
      <c r="N62" s="2">
        <v>0.097812</v>
      </c>
      <c r="O62" s="2">
        <v>0.078066</v>
      </c>
      <c r="P62" s="2">
        <v>-0.004124</v>
      </c>
      <c r="Q62" s="2">
        <v>-0.049489</v>
      </c>
      <c r="R62" s="2">
        <v>-0.032437</v>
      </c>
      <c r="S62" s="2">
        <v>0.012217</v>
      </c>
      <c r="T62" s="2">
        <v>0.010415</v>
      </c>
      <c r="U62" s="2">
        <v>-0.029984</v>
      </c>
      <c r="V62" s="2">
        <v>-0.018113</v>
      </c>
    </row>
    <row r="63" spans="1:22" ht="12.75">
      <c r="A63" s="21">
        <f t="shared" si="2"/>
        <v>110</v>
      </c>
      <c r="B63" s="12">
        <v>30</v>
      </c>
      <c r="C63" s="2">
        <v>0.312027</v>
      </c>
      <c r="D63" s="2">
        <v>-0.175533</v>
      </c>
      <c r="E63" s="2">
        <v>0.092906</v>
      </c>
      <c r="F63" s="2">
        <v>0.240703</v>
      </c>
      <c r="G63" s="2">
        <v>0.206422</v>
      </c>
      <c r="H63" s="2">
        <v>-0.049006</v>
      </c>
      <c r="I63" s="2">
        <v>-0.145809</v>
      </c>
      <c r="J63" s="2">
        <v>-0.163327</v>
      </c>
      <c r="K63" s="2">
        <v>-0.102217</v>
      </c>
      <c r="L63" s="2">
        <v>-0.010189</v>
      </c>
      <c r="M63" s="2">
        <v>0.065618</v>
      </c>
      <c r="N63" s="2">
        <v>0.097806</v>
      </c>
      <c r="O63" s="2">
        <v>0.082386</v>
      </c>
      <c r="P63" s="2">
        <v>0.001217</v>
      </c>
      <c r="Q63" s="2">
        <v>-0.047599</v>
      </c>
      <c r="R63" s="2">
        <v>-0.036542</v>
      </c>
      <c r="S63" s="2">
        <v>0.008258</v>
      </c>
      <c r="T63" s="2">
        <v>0.011113</v>
      </c>
      <c r="U63" s="2">
        <v>-0.029144</v>
      </c>
      <c r="V63" s="2">
        <v>-0.019312</v>
      </c>
    </row>
    <row r="64" spans="1:22" ht="12.75">
      <c r="A64" s="21">
        <f t="shared" si="2"/>
        <v>115.45454545454544</v>
      </c>
      <c r="B64" s="12">
        <v>35.45454545454544</v>
      </c>
      <c r="C64" s="2">
        <v>0.345006</v>
      </c>
      <c r="D64" s="2">
        <v>-0.199785</v>
      </c>
      <c r="E64" s="2">
        <v>0.082017</v>
      </c>
      <c r="F64" s="2">
        <v>0.232617</v>
      </c>
      <c r="G64" s="2">
        <v>0.21078</v>
      </c>
      <c r="H64" s="2">
        <v>-0.025766</v>
      </c>
      <c r="I64" s="2">
        <v>-0.131509</v>
      </c>
      <c r="J64" s="2">
        <v>-0.161984</v>
      </c>
      <c r="K64" s="2">
        <v>-0.112225</v>
      </c>
      <c r="L64" s="2">
        <v>-0.022184</v>
      </c>
      <c r="M64" s="2">
        <v>0.058102</v>
      </c>
      <c r="N64" s="2">
        <v>0.096511</v>
      </c>
      <c r="O64" s="2">
        <v>0.085667</v>
      </c>
      <c r="P64" s="2">
        <v>0.006698</v>
      </c>
      <c r="Q64" s="2">
        <v>-0.045179</v>
      </c>
      <c r="R64" s="2">
        <v>-0.039598</v>
      </c>
      <c r="S64" s="2">
        <v>0.004568</v>
      </c>
      <c r="T64" s="2">
        <v>0.012567</v>
      </c>
      <c r="U64" s="2">
        <v>-0.02721</v>
      </c>
      <c r="V64" s="2">
        <v>-0.019093</v>
      </c>
    </row>
    <row r="65" spans="1:22" ht="12.75">
      <c r="A65" s="21">
        <f t="shared" si="2"/>
        <v>120.90909090909093</v>
      </c>
      <c r="B65" s="12">
        <v>40.909090909090935</v>
      </c>
      <c r="C65" s="2">
        <v>0.375726</v>
      </c>
      <c r="D65" s="2">
        <v>-0.214894</v>
      </c>
      <c r="E65" s="2">
        <v>0.071217</v>
      </c>
      <c r="F65" s="2">
        <v>0.222933</v>
      </c>
      <c r="G65" s="2">
        <v>0.213322</v>
      </c>
      <c r="H65" s="2">
        <v>-0.002568</v>
      </c>
      <c r="I65" s="2">
        <v>-0.115782</v>
      </c>
      <c r="J65" s="2">
        <v>-0.158284</v>
      </c>
      <c r="K65" s="2">
        <v>-0.120733</v>
      </c>
      <c r="L65" s="2">
        <v>-0.03427</v>
      </c>
      <c r="M65" s="2">
        <v>0.049046</v>
      </c>
      <c r="N65" s="2">
        <v>0.093298</v>
      </c>
      <c r="O65" s="2">
        <v>0.087569</v>
      </c>
      <c r="P65" s="2">
        <v>0.012642</v>
      </c>
      <c r="Q65" s="2">
        <v>-0.042128</v>
      </c>
      <c r="R65" s="2">
        <v>-0.041384</v>
      </c>
      <c r="S65" s="2">
        <v>0.001673</v>
      </c>
      <c r="T65" s="2">
        <v>0.014574</v>
      </c>
      <c r="U65" s="2">
        <v>-0.024115</v>
      </c>
      <c r="V65" s="2">
        <v>-0.017728</v>
      </c>
    </row>
    <row r="66" spans="1:22" ht="12.75">
      <c r="A66" s="21">
        <f t="shared" si="2"/>
        <v>126.36363636363637</v>
      </c>
      <c r="B66" s="12">
        <v>46.363636363636374</v>
      </c>
      <c r="C66" s="2">
        <v>0.402438</v>
      </c>
      <c r="D66" s="2">
        <v>-0.222343</v>
      </c>
      <c r="E66" s="2">
        <v>0.060204</v>
      </c>
      <c r="F66" s="2">
        <v>0.211862</v>
      </c>
      <c r="G66" s="2">
        <v>0.214142</v>
      </c>
      <c r="H66" s="2">
        <v>0.020272</v>
      </c>
      <c r="I66" s="2">
        <v>-0.098921</v>
      </c>
      <c r="J66" s="2">
        <v>-0.152487</v>
      </c>
      <c r="K66" s="2">
        <v>-0.12778</v>
      </c>
      <c r="L66" s="2">
        <v>-0.046724</v>
      </c>
      <c r="M66" s="2">
        <v>0.038477</v>
      </c>
      <c r="N66" s="2">
        <v>0.088306</v>
      </c>
      <c r="O66" s="2">
        <v>0.088195</v>
      </c>
      <c r="P66" s="2">
        <v>0.01881</v>
      </c>
      <c r="Q66" s="2">
        <v>-0.038885</v>
      </c>
      <c r="R66" s="2">
        <v>-0.042205</v>
      </c>
      <c r="S66" s="2">
        <v>-0.000104</v>
      </c>
      <c r="T66" s="2">
        <v>0.017254</v>
      </c>
      <c r="U66" s="2">
        <v>-0.020104</v>
      </c>
      <c r="V66" s="2">
        <v>-0.015357</v>
      </c>
    </row>
    <row r="67" spans="1:22" ht="12.75">
      <c r="A67" s="21">
        <f t="shared" si="2"/>
        <v>131.8181818181818</v>
      </c>
      <c r="B67" s="12">
        <v>51.81818181818181</v>
      </c>
      <c r="C67" s="2">
        <v>0.424535</v>
      </c>
      <c r="D67" s="2">
        <v>-0.224296</v>
      </c>
      <c r="E67" s="2">
        <v>0.048704</v>
      </c>
      <c r="F67" s="2">
        <v>0.199676</v>
      </c>
      <c r="G67" s="2">
        <v>0.213393</v>
      </c>
      <c r="H67" s="2">
        <v>0.04249</v>
      </c>
      <c r="I67" s="2">
        <v>-0.081186</v>
      </c>
      <c r="J67" s="2">
        <v>-0.144884</v>
      </c>
      <c r="K67" s="2">
        <v>-0.133412</v>
      </c>
      <c r="L67" s="2">
        <v>-0.059494</v>
      </c>
      <c r="M67" s="2">
        <v>0.026305</v>
      </c>
      <c r="N67" s="2">
        <v>0.082096</v>
      </c>
      <c r="O67" s="2">
        <v>0.087678</v>
      </c>
      <c r="P67" s="2">
        <v>0.024855</v>
      </c>
      <c r="Q67" s="2">
        <v>-0.035682</v>
      </c>
      <c r="R67" s="2">
        <v>-0.042486</v>
      </c>
      <c r="S67" s="2">
        <v>-0.000845</v>
      </c>
      <c r="T67" s="2">
        <v>0.020233</v>
      </c>
      <c r="U67" s="2">
        <v>-0.015281</v>
      </c>
      <c r="V67" s="2">
        <v>-0.012579</v>
      </c>
    </row>
    <row r="68" spans="1:22" ht="12.75">
      <c r="A68" s="21">
        <f t="shared" si="2"/>
        <v>137.27272727272725</v>
      </c>
      <c r="B68" s="12">
        <v>57.27272727272725</v>
      </c>
      <c r="C68" s="2">
        <v>0.442384</v>
      </c>
      <c r="D68" s="2">
        <v>-0.222247</v>
      </c>
      <c r="E68" s="2">
        <v>0.036337</v>
      </c>
      <c r="F68" s="2">
        <v>0.1866</v>
      </c>
      <c r="G68" s="2">
        <v>0.2112</v>
      </c>
      <c r="H68" s="2">
        <v>0.063773</v>
      </c>
      <c r="I68" s="2">
        <v>-0.062933</v>
      </c>
      <c r="J68" s="2">
        <v>-0.135904</v>
      </c>
      <c r="K68" s="2">
        <v>-0.137829</v>
      </c>
      <c r="L68" s="2">
        <v>-0.072455</v>
      </c>
      <c r="M68" s="2">
        <v>0.012806</v>
      </c>
      <c r="N68" s="2">
        <v>0.075071</v>
      </c>
      <c r="O68" s="2">
        <v>0.086124</v>
      </c>
      <c r="P68" s="2">
        <v>0.030507</v>
      </c>
      <c r="Q68" s="2">
        <v>-0.032334</v>
      </c>
      <c r="R68" s="2">
        <v>-0.042075</v>
      </c>
      <c r="S68" s="2">
        <v>-0.00102</v>
      </c>
      <c r="T68" s="2">
        <v>0.023368</v>
      </c>
      <c r="U68" s="2">
        <v>-0.009713</v>
      </c>
      <c r="V68" s="2">
        <v>-0.009721</v>
      </c>
    </row>
    <row r="69" spans="1:22" ht="12.75">
      <c r="A69" s="21">
        <f t="shared" si="2"/>
        <v>142.7272727272727</v>
      </c>
      <c r="B69" s="12">
        <v>62.72727272727269</v>
      </c>
      <c r="C69" s="2">
        <v>0.457036</v>
      </c>
      <c r="D69" s="2">
        <v>-0.216934</v>
      </c>
      <c r="E69" s="2">
        <v>0.022538</v>
      </c>
      <c r="F69" s="2">
        <v>0.17279</v>
      </c>
      <c r="G69" s="2">
        <v>0.207678</v>
      </c>
      <c r="H69" s="2">
        <v>0.083804</v>
      </c>
      <c r="I69" s="2">
        <v>-0.044593</v>
      </c>
      <c r="J69" s="2">
        <v>-0.125919</v>
      </c>
      <c r="K69" s="2">
        <v>-0.141216</v>
      </c>
      <c r="L69" s="2">
        <v>-0.085322</v>
      </c>
      <c r="M69" s="2">
        <v>-0.001349</v>
      </c>
      <c r="N69" s="2">
        <v>0.067567</v>
      </c>
      <c r="O69" s="2">
        <v>0.083799</v>
      </c>
      <c r="P69" s="2">
        <v>0.03562</v>
      </c>
      <c r="Q69" s="2">
        <v>-0.028781</v>
      </c>
      <c r="R69" s="2">
        <v>-0.041119</v>
      </c>
      <c r="S69" s="2">
        <v>-0.001241</v>
      </c>
      <c r="T69" s="2">
        <v>0.026387</v>
      </c>
      <c r="U69" s="2">
        <v>-0.003795</v>
      </c>
      <c r="V69" s="2">
        <v>-0.007035</v>
      </c>
    </row>
    <row r="70" spans="1:22" ht="12.75">
      <c r="A70" s="21">
        <f t="shared" si="2"/>
        <v>148.1818181818182</v>
      </c>
      <c r="B70" s="12">
        <v>68.18181818181819</v>
      </c>
      <c r="C70" s="2">
        <v>0.469485</v>
      </c>
      <c r="D70" s="2">
        <v>-0.20914</v>
      </c>
      <c r="E70" s="2">
        <v>0.006659</v>
      </c>
      <c r="F70" s="2">
        <v>0.158371</v>
      </c>
      <c r="G70" s="2">
        <v>0.202976</v>
      </c>
      <c r="H70" s="2">
        <v>0.102334</v>
      </c>
      <c r="I70" s="2">
        <v>-0.026494</v>
      </c>
      <c r="J70" s="2">
        <v>-0.115201</v>
      </c>
      <c r="K70" s="2">
        <v>-0.143565</v>
      </c>
      <c r="L70" s="2">
        <v>-0.09758</v>
      </c>
      <c r="M70" s="2">
        <v>-0.015385</v>
      </c>
      <c r="N70" s="2">
        <v>0.059661</v>
      </c>
      <c r="O70" s="2">
        <v>0.080972</v>
      </c>
      <c r="P70" s="2">
        <v>0.04</v>
      </c>
      <c r="Q70" s="2">
        <v>-0.024772</v>
      </c>
      <c r="R70" s="2">
        <v>-0.039929</v>
      </c>
      <c r="S70" s="2">
        <v>-0.001885</v>
      </c>
      <c r="T70" s="2">
        <v>0.028723</v>
      </c>
      <c r="U70" s="2">
        <v>0.001717</v>
      </c>
      <c r="V70" s="2">
        <v>-0.004959</v>
      </c>
    </row>
    <row r="71" spans="1:22" ht="12.75">
      <c r="A71" s="21">
        <f t="shared" si="2"/>
        <v>153.63636363636363</v>
      </c>
      <c r="B71" s="12">
        <v>73.63636363636363</v>
      </c>
      <c r="C71" s="2">
        <v>0.480191</v>
      </c>
      <c r="D71" s="2">
        <v>-0.199204</v>
      </c>
      <c r="E71" s="2">
        <v>-0.011872</v>
      </c>
      <c r="F71" s="2">
        <v>0.143496</v>
      </c>
      <c r="G71" s="2">
        <v>0.197362</v>
      </c>
      <c r="H71" s="2">
        <v>0.119245</v>
      </c>
      <c r="I71" s="2">
        <v>-0.008845</v>
      </c>
      <c r="J71" s="2">
        <v>-0.103877</v>
      </c>
      <c r="K71" s="2">
        <v>-0.144625</v>
      </c>
      <c r="L71" s="2">
        <v>-0.108621</v>
      </c>
      <c r="M71" s="2">
        <v>-0.028646</v>
      </c>
      <c r="N71" s="2">
        <v>0.051148</v>
      </c>
      <c r="O71" s="2">
        <v>0.07753</v>
      </c>
      <c r="P71" s="2">
        <v>0.043617</v>
      </c>
      <c r="Q71" s="2">
        <v>-0.020364</v>
      </c>
      <c r="R71" s="2">
        <v>-0.038454</v>
      </c>
      <c r="S71" s="2">
        <v>-0.002742</v>
      </c>
      <c r="T71" s="2">
        <v>0.030378</v>
      </c>
      <c r="U71" s="2">
        <v>0.006492</v>
      </c>
      <c r="V71" s="2">
        <v>-0.003481</v>
      </c>
    </row>
    <row r="72" spans="1:22" ht="12.75">
      <c r="A72" s="21">
        <f t="shared" si="2"/>
        <v>159.09090909090912</v>
      </c>
      <c r="B72" s="12">
        <v>79.09090909090912</v>
      </c>
      <c r="C72" s="2">
        <v>0.488852</v>
      </c>
      <c r="D72" s="2">
        <v>-0.187619</v>
      </c>
      <c r="E72" s="2">
        <v>-0.033533</v>
      </c>
      <c r="F72" s="2">
        <v>0.128314</v>
      </c>
      <c r="G72" s="2">
        <v>0.191132</v>
      </c>
      <c r="H72" s="2">
        <v>0.134458</v>
      </c>
      <c r="I72" s="2">
        <v>0.008174</v>
      </c>
      <c r="J72" s="2">
        <v>-0.091991</v>
      </c>
      <c r="K72" s="2">
        <v>-0.144139</v>
      </c>
      <c r="L72" s="2">
        <v>-0.117966</v>
      </c>
      <c r="M72" s="2">
        <v>-0.041014</v>
      </c>
      <c r="N72" s="2">
        <v>0.041967</v>
      </c>
      <c r="O72" s="2">
        <v>0.073369</v>
      </c>
      <c r="P72" s="2">
        <v>0.046678</v>
      </c>
      <c r="Q72" s="2">
        <v>-0.016053</v>
      </c>
      <c r="R72" s="2">
        <v>-0.037076</v>
      </c>
      <c r="S72" s="2">
        <v>-0.003444</v>
      </c>
      <c r="T72" s="2">
        <v>0.031095</v>
      </c>
      <c r="U72" s="2">
        <v>0.010191</v>
      </c>
      <c r="V72" s="2">
        <v>-0.002932</v>
      </c>
    </row>
    <row r="73" spans="1:22" ht="12.75">
      <c r="A73" s="21">
        <f t="shared" si="2"/>
        <v>164.54545454545456</v>
      </c>
      <c r="B73" s="12">
        <v>84.54545454545456</v>
      </c>
      <c r="C73" s="2">
        <v>0.494746</v>
      </c>
      <c r="D73" s="2">
        <v>-0.174827</v>
      </c>
      <c r="E73" s="2">
        <v>-0.058521</v>
      </c>
      <c r="F73" s="2">
        <v>0.112868</v>
      </c>
      <c r="G73" s="2">
        <v>0.184473</v>
      </c>
      <c r="H73" s="2">
        <v>0.147876</v>
      </c>
      <c r="I73" s="2">
        <v>0.024365</v>
      </c>
      <c r="J73" s="2">
        <v>-0.079669</v>
      </c>
      <c r="K73" s="2">
        <v>-0.142051</v>
      </c>
      <c r="L73" s="2">
        <v>-0.12541</v>
      </c>
      <c r="M73" s="2">
        <v>-0.052575</v>
      </c>
      <c r="N73" s="2">
        <v>0.032123</v>
      </c>
      <c r="O73" s="2">
        <v>0.068628</v>
      </c>
      <c r="P73" s="2">
        <v>0.049438</v>
      </c>
      <c r="Q73" s="2">
        <v>-0.012143</v>
      </c>
      <c r="R73" s="2">
        <v>-0.036014</v>
      </c>
      <c r="S73" s="2">
        <v>-0.004224</v>
      </c>
      <c r="T73" s="2">
        <v>0.030518</v>
      </c>
      <c r="U73" s="2">
        <v>0.012301</v>
      </c>
      <c r="V73" s="2">
        <v>-0.003448</v>
      </c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100" ht="12.75">
      <c r="B100" s="13"/>
    </row>
    <row r="125" spans="3:22" ht="12.75">
      <c r="C125" s="2">
        <v>0.4362240882428675</v>
      </c>
      <c r="D125" s="2">
        <v>0.13966291972394818</v>
      </c>
      <c r="E125" s="2">
        <v>0.15181109934726364</v>
      </c>
      <c r="F125" s="2">
        <v>0.19096758947297796</v>
      </c>
      <c r="G125" s="2">
        <v>0.16886666367072523</v>
      </c>
      <c r="H125" s="2">
        <v>0.14653380669457616</v>
      </c>
      <c r="I125" s="2">
        <v>0.11903257434074864</v>
      </c>
      <c r="J125" s="2">
        <v>0.10148350750825803</v>
      </c>
      <c r="K125" s="2">
        <v>0.09589357120444815</v>
      </c>
      <c r="L125" s="2">
        <v>0.09346539367475537</v>
      </c>
      <c r="M125" s="2">
        <v>0.0881201314949136</v>
      </c>
      <c r="N125" s="2">
        <v>0.07769838876904135</v>
      </c>
      <c r="O125" s="2">
        <v>0.06392726800864358</v>
      </c>
      <c r="P125" s="2">
        <v>0.04150845560503626</v>
      </c>
      <c r="Q125" s="2">
        <v>0.0321330705945219</v>
      </c>
      <c r="R125" s="2">
        <v>0.03219409455916351</v>
      </c>
      <c r="S125" s="2">
        <v>0.02734468190051883</v>
      </c>
      <c r="T125" s="2">
        <v>0.018222489047951755</v>
      </c>
      <c r="U125" s="2">
        <v>0.019283489253678947</v>
      </c>
      <c r="V125" s="2">
        <v>0.011781063747944968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27</v>
      </c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5" ht="12.75">
      <c r="A6" s="21">
        <f>B6+80</f>
        <v>170</v>
      </c>
      <c r="B6" s="12">
        <v>90</v>
      </c>
      <c r="C6" s="14">
        <v>0.532409</v>
      </c>
      <c r="D6" s="14">
        <v>-0.033284</v>
      </c>
      <c r="E6" s="14">
        <v>-0.235169</v>
      </c>
      <c r="F6" s="14">
        <v>-0.070087</v>
      </c>
      <c r="G6" s="14">
        <v>0.0318</v>
      </c>
      <c r="H6" s="14">
        <v>0.152977</v>
      </c>
      <c r="I6" s="14">
        <v>0.191622</v>
      </c>
      <c r="J6" s="14">
        <v>0.196997</v>
      </c>
      <c r="K6" s="14">
        <v>0.152478</v>
      </c>
      <c r="L6" s="14">
        <v>0.077103</v>
      </c>
      <c r="M6" s="14">
        <v>-0.026137</v>
      </c>
      <c r="N6" s="14">
        <v>-0.154612</v>
      </c>
      <c r="O6" s="14">
        <v>-0.185966</v>
      </c>
      <c r="P6" s="14">
        <v>-0.095805</v>
      </c>
      <c r="Q6" s="14">
        <v>0.084388</v>
      </c>
      <c r="R6" s="14">
        <v>0.123546</v>
      </c>
      <c r="S6" s="14">
        <v>0.074179</v>
      </c>
      <c r="T6" s="14">
        <v>0.004847</v>
      </c>
      <c r="U6" s="14">
        <v>-0.040015</v>
      </c>
      <c r="V6" s="14">
        <v>0.031495</v>
      </c>
      <c r="W6" s="8"/>
      <c r="X6" s="8"/>
      <c r="Y6" s="8"/>
    </row>
    <row r="7" spans="1:22" ht="12.75">
      <c r="A7" s="21">
        <f aca="true" t="shared" si="0" ref="A7:A54">B7+80</f>
        <v>173.91304347826087</v>
      </c>
      <c r="B7" s="12">
        <v>93.91304347826087</v>
      </c>
      <c r="C7" s="2">
        <v>0.531738</v>
      </c>
      <c r="D7" s="2">
        <v>-0.02341</v>
      </c>
      <c r="E7" s="2">
        <v>-0.236973</v>
      </c>
      <c r="F7" s="2">
        <v>-0.089221</v>
      </c>
      <c r="G7" s="2">
        <v>0.019591</v>
      </c>
      <c r="H7" s="2">
        <v>0.144633</v>
      </c>
      <c r="I7" s="2">
        <v>0.188218</v>
      </c>
      <c r="J7" s="2">
        <v>0.19842</v>
      </c>
      <c r="K7" s="2">
        <v>0.158171</v>
      </c>
      <c r="L7" s="2">
        <v>0.087078</v>
      </c>
      <c r="M7" s="2">
        <v>-0.013309</v>
      </c>
      <c r="N7" s="2">
        <v>-0.144204</v>
      </c>
      <c r="O7" s="2">
        <v>-0.181141</v>
      </c>
      <c r="P7" s="2">
        <v>-0.107529</v>
      </c>
      <c r="Q7" s="2">
        <v>0.076654</v>
      </c>
      <c r="R7" s="2">
        <v>0.124532</v>
      </c>
      <c r="S7" s="2">
        <v>0.07911</v>
      </c>
      <c r="T7" s="2">
        <v>0.008518</v>
      </c>
      <c r="U7" s="2">
        <v>-0.038863</v>
      </c>
      <c r="V7" s="2">
        <v>0.029453</v>
      </c>
    </row>
    <row r="8" spans="1:22" ht="12.75">
      <c r="A8" s="21">
        <f t="shared" si="0"/>
        <v>177.82608695652175</v>
      </c>
      <c r="B8" s="12">
        <v>97.82608695652173</v>
      </c>
      <c r="C8" s="2">
        <v>0.529018</v>
      </c>
      <c r="D8" s="2">
        <v>-0.014231</v>
      </c>
      <c r="E8" s="2">
        <v>-0.233076</v>
      </c>
      <c r="F8" s="2">
        <v>-0.109972</v>
      </c>
      <c r="G8" s="2">
        <v>0.005681</v>
      </c>
      <c r="H8" s="2">
        <v>0.136145</v>
      </c>
      <c r="I8" s="2">
        <v>0.184479</v>
      </c>
      <c r="J8" s="2">
        <v>0.198938</v>
      </c>
      <c r="K8" s="2">
        <v>0.163092</v>
      </c>
      <c r="L8" s="2">
        <v>0.096308</v>
      </c>
      <c r="M8" s="2">
        <v>-0.001125</v>
      </c>
      <c r="N8" s="2">
        <v>-0.13355</v>
      </c>
      <c r="O8" s="2">
        <v>-0.175356</v>
      </c>
      <c r="P8" s="2">
        <v>-0.117867</v>
      </c>
      <c r="Q8" s="2">
        <v>0.06858</v>
      </c>
      <c r="R8" s="2">
        <v>0.124465</v>
      </c>
      <c r="S8" s="2">
        <v>0.08298</v>
      </c>
      <c r="T8" s="2">
        <v>0.01181</v>
      </c>
      <c r="U8" s="2">
        <v>-0.037498</v>
      </c>
      <c r="V8" s="2">
        <v>0.027095</v>
      </c>
    </row>
    <row r="9" spans="1:22" ht="12.75">
      <c r="A9" s="21">
        <f t="shared" si="0"/>
        <v>181.73913043478262</v>
      </c>
      <c r="B9" s="12">
        <v>101.73913043478261</v>
      </c>
      <c r="C9" s="2">
        <v>0.524346</v>
      </c>
      <c r="D9" s="2">
        <v>-0.005873</v>
      </c>
      <c r="E9" s="2">
        <v>-0.223954</v>
      </c>
      <c r="F9" s="2">
        <v>-0.131937</v>
      </c>
      <c r="G9" s="2">
        <v>-0.010002</v>
      </c>
      <c r="H9" s="2">
        <v>0.12746</v>
      </c>
      <c r="I9" s="2">
        <v>0.180305</v>
      </c>
      <c r="J9" s="2">
        <v>0.198505</v>
      </c>
      <c r="K9" s="2">
        <v>0.167451</v>
      </c>
      <c r="L9" s="2">
        <v>0.104858</v>
      </c>
      <c r="M9" s="2">
        <v>0.010637</v>
      </c>
      <c r="N9" s="2">
        <v>-0.122563</v>
      </c>
      <c r="O9" s="2">
        <v>-0.168339</v>
      </c>
      <c r="P9" s="2">
        <v>-0.127092</v>
      </c>
      <c r="Q9" s="2">
        <v>0.060082</v>
      </c>
      <c r="R9" s="2">
        <v>0.123259</v>
      </c>
      <c r="S9" s="2">
        <v>0.086193</v>
      </c>
      <c r="T9" s="2">
        <v>0.014971</v>
      </c>
      <c r="U9" s="2">
        <v>-0.035652</v>
      </c>
      <c r="V9" s="2">
        <v>0.024625</v>
      </c>
    </row>
    <row r="10" spans="1:22" ht="12.75">
      <c r="A10" s="21">
        <f t="shared" si="0"/>
        <v>185.6521739130435</v>
      </c>
      <c r="B10" s="12">
        <v>105.65217391304348</v>
      </c>
      <c r="C10" s="2">
        <v>0.517929</v>
      </c>
      <c r="D10" s="2">
        <v>0.001709</v>
      </c>
      <c r="E10" s="2">
        <v>-0.210387</v>
      </c>
      <c r="F10" s="2">
        <v>-0.154538</v>
      </c>
      <c r="G10" s="2">
        <v>-0.027527</v>
      </c>
      <c r="H10" s="2">
        <v>0.118532</v>
      </c>
      <c r="I10" s="2">
        <v>0.175672</v>
      </c>
      <c r="J10" s="2">
        <v>0.197229</v>
      </c>
      <c r="K10" s="2">
        <v>0.171287</v>
      </c>
      <c r="L10" s="2">
        <v>0.112886</v>
      </c>
      <c r="M10" s="2">
        <v>0.022176</v>
      </c>
      <c r="N10" s="2">
        <v>-0.111287</v>
      </c>
      <c r="O10" s="2">
        <v>-0.160452</v>
      </c>
      <c r="P10" s="2">
        <v>-0.135732</v>
      </c>
      <c r="Q10" s="2">
        <v>0.051078</v>
      </c>
      <c r="R10" s="2">
        <v>0.12126</v>
      </c>
      <c r="S10" s="2">
        <v>0.08895</v>
      </c>
      <c r="T10" s="2">
        <v>0.018227</v>
      </c>
      <c r="U10" s="2">
        <v>-0.033326</v>
      </c>
      <c r="V10" s="2">
        <v>0.021998</v>
      </c>
    </row>
    <row r="11" spans="1:22" ht="12.75">
      <c r="A11" s="21">
        <f t="shared" si="0"/>
        <v>189.56521739130434</v>
      </c>
      <c r="B11" s="12">
        <v>109.56521739130434</v>
      </c>
      <c r="C11" s="2">
        <v>0.509824</v>
      </c>
      <c r="D11" s="2">
        <v>0.008663</v>
      </c>
      <c r="E11" s="2">
        <v>-0.193388</v>
      </c>
      <c r="F11" s="2">
        <v>-0.177104</v>
      </c>
      <c r="G11" s="2">
        <v>-0.046876</v>
      </c>
      <c r="H11" s="2">
        <v>0.109307</v>
      </c>
      <c r="I11" s="2">
        <v>0.170536</v>
      </c>
      <c r="J11" s="2">
        <v>0.195268</v>
      </c>
      <c r="K11" s="2">
        <v>0.174763</v>
      </c>
      <c r="L11" s="2">
        <v>0.120582</v>
      </c>
      <c r="M11" s="2">
        <v>0.033572</v>
      </c>
      <c r="N11" s="2">
        <v>-0.099835</v>
      </c>
      <c r="O11" s="2">
        <v>-0.152025</v>
      </c>
      <c r="P11" s="2">
        <v>-0.143508</v>
      </c>
      <c r="Q11" s="2">
        <v>0.041452</v>
      </c>
      <c r="R11" s="2">
        <v>0.118424</v>
      </c>
      <c r="S11" s="2">
        <v>0.091205</v>
      </c>
      <c r="T11" s="2">
        <v>0.021709</v>
      </c>
      <c r="U11" s="2">
        <v>-0.030735</v>
      </c>
      <c r="V11" s="2">
        <v>0.019263</v>
      </c>
    </row>
    <row r="12" spans="1:22" ht="12.75">
      <c r="A12" s="21">
        <f t="shared" si="0"/>
        <v>193.47826086956522</v>
      </c>
      <c r="B12" s="12">
        <v>113.47826086956522</v>
      </c>
      <c r="C12" s="2">
        <v>0.500004</v>
      </c>
      <c r="D12" s="2">
        <v>0.015033</v>
      </c>
      <c r="E12" s="2">
        <v>-0.174099</v>
      </c>
      <c r="F12" s="2">
        <v>-0.198893</v>
      </c>
      <c r="G12" s="2">
        <v>-0.067869</v>
      </c>
      <c r="H12" s="2">
        <v>0.099708</v>
      </c>
      <c r="I12" s="2">
        <v>0.164864</v>
      </c>
      <c r="J12" s="2">
        <v>0.192703</v>
      </c>
      <c r="K12" s="2">
        <v>0.177938</v>
      </c>
      <c r="L12" s="2">
        <v>0.128006</v>
      </c>
      <c r="M12" s="2">
        <v>0.044853</v>
      </c>
      <c r="N12" s="2">
        <v>-0.08821</v>
      </c>
      <c r="O12" s="2">
        <v>-0.143145</v>
      </c>
      <c r="P12" s="2">
        <v>-0.150269</v>
      </c>
      <c r="Q12" s="2">
        <v>0.031232</v>
      </c>
      <c r="R12" s="2">
        <v>0.11466</v>
      </c>
      <c r="S12" s="2">
        <v>0.09334</v>
      </c>
      <c r="T12" s="2">
        <v>0.025184</v>
      </c>
      <c r="U12" s="2">
        <v>-0.027915</v>
      </c>
      <c r="V12" s="2">
        <v>0.016693</v>
      </c>
    </row>
    <row r="13" spans="1:22" ht="12.75">
      <c r="A13" s="21">
        <f t="shared" si="0"/>
        <v>197.3913043478261</v>
      </c>
      <c r="B13" s="12">
        <v>117.3913043478261</v>
      </c>
      <c r="C13" s="2">
        <v>0.488643</v>
      </c>
      <c r="D13" s="2">
        <v>0.021037</v>
      </c>
      <c r="E13" s="2">
        <v>-0.153718</v>
      </c>
      <c r="F13" s="2">
        <v>-0.219139</v>
      </c>
      <c r="G13" s="2">
        <v>-0.090231</v>
      </c>
      <c r="H13" s="2">
        <v>0.089665</v>
      </c>
      <c r="I13" s="2">
        <v>0.158663</v>
      </c>
      <c r="J13" s="2">
        <v>0.189628</v>
      </c>
      <c r="K13" s="2">
        <v>0.180783</v>
      </c>
      <c r="L13" s="2">
        <v>0.135097</v>
      </c>
      <c r="M13" s="2">
        <v>0.055803</v>
      </c>
      <c r="N13" s="2">
        <v>-0.076391</v>
      </c>
      <c r="O13" s="2">
        <v>-0.133757</v>
      </c>
      <c r="P13" s="2">
        <v>-0.156166</v>
      </c>
      <c r="Q13" s="2">
        <v>0.020597</v>
      </c>
      <c r="R13" s="2">
        <v>0.110367</v>
      </c>
      <c r="S13" s="2">
        <v>0.095616</v>
      </c>
      <c r="T13" s="2">
        <v>0.028556</v>
      </c>
      <c r="U13" s="2">
        <v>-0.025193</v>
      </c>
      <c r="V13" s="2">
        <v>0.014123</v>
      </c>
    </row>
    <row r="14" spans="1:22" ht="12.75">
      <c r="A14" s="21">
        <f t="shared" si="0"/>
        <v>201.30434782608694</v>
      </c>
      <c r="B14" s="12">
        <v>121.30434782608695</v>
      </c>
      <c r="C14" s="2">
        <v>0.47591</v>
      </c>
      <c r="D14" s="2">
        <v>0.026727</v>
      </c>
      <c r="E14" s="2">
        <v>-0.133389</v>
      </c>
      <c r="F14" s="2">
        <v>-0.237068</v>
      </c>
      <c r="G14" s="2">
        <v>-0.113504</v>
      </c>
      <c r="H14" s="2">
        <v>0.079088</v>
      </c>
      <c r="I14" s="2">
        <v>0.151884</v>
      </c>
      <c r="J14" s="2">
        <v>0.186121</v>
      </c>
      <c r="K14" s="2">
        <v>0.183315</v>
      </c>
      <c r="L14" s="2">
        <v>0.141818</v>
      </c>
      <c r="M14" s="2">
        <v>0.066323</v>
      </c>
      <c r="N14" s="2">
        <v>-0.064389</v>
      </c>
      <c r="O14" s="2">
        <v>-0.123845</v>
      </c>
      <c r="P14" s="2">
        <v>-0.160755</v>
      </c>
      <c r="Q14" s="2">
        <v>0.009879</v>
      </c>
      <c r="R14" s="2">
        <v>0.105542</v>
      </c>
      <c r="S14" s="2">
        <v>0.097533</v>
      </c>
      <c r="T14" s="2">
        <v>0.032389</v>
      </c>
      <c r="U14" s="2">
        <v>-0.022595</v>
      </c>
      <c r="V14" s="2">
        <v>0.01143</v>
      </c>
    </row>
    <row r="15" spans="1:22" ht="12.75">
      <c r="A15" s="21">
        <f t="shared" si="0"/>
        <v>205.2173913043478</v>
      </c>
      <c r="B15" s="12">
        <v>125.21739130434783</v>
      </c>
      <c r="C15" s="2">
        <v>0.461819</v>
      </c>
      <c r="D15" s="2">
        <v>0.032195</v>
      </c>
      <c r="E15" s="2">
        <v>-0.114131</v>
      </c>
      <c r="F15" s="2">
        <v>-0.251976</v>
      </c>
      <c r="G15" s="2">
        <v>-0.137096</v>
      </c>
      <c r="H15" s="2">
        <v>0.067874</v>
      </c>
      <c r="I15" s="2">
        <v>0.144495</v>
      </c>
      <c r="J15" s="2">
        <v>0.1823</v>
      </c>
      <c r="K15" s="2">
        <v>0.185517</v>
      </c>
      <c r="L15" s="2">
        <v>0.148208</v>
      </c>
      <c r="M15" s="2">
        <v>0.076444</v>
      </c>
      <c r="N15" s="2">
        <v>-0.052346</v>
      </c>
      <c r="O15" s="2">
        <v>-0.113441</v>
      </c>
      <c r="P15" s="2">
        <v>-0.163856</v>
      </c>
      <c r="Q15" s="2">
        <v>-0.000935</v>
      </c>
      <c r="R15" s="2">
        <v>0.100059</v>
      </c>
      <c r="S15" s="2">
        <v>0.099035</v>
      </c>
      <c r="T15" s="2">
        <v>0.036606</v>
      </c>
      <c r="U15" s="2">
        <v>-0.020271</v>
      </c>
      <c r="V15" s="2">
        <v>0.008798</v>
      </c>
    </row>
    <row r="16" spans="1:22" ht="12.75">
      <c r="A16" s="21">
        <f t="shared" si="0"/>
        <v>209.1304347826087</v>
      </c>
      <c r="B16" s="12">
        <v>129.1304347826087</v>
      </c>
      <c r="C16" s="2">
        <v>0.44619</v>
      </c>
      <c r="D16" s="2">
        <v>0.037556</v>
      </c>
      <c r="E16" s="2">
        <v>-0.096763</v>
      </c>
      <c r="F16" s="2">
        <v>-0.263319</v>
      </c>
      <c r="G16" s="2">
        <v>-0.160438</v>
      </c>
      <c r="H16" s="2">
        <v>0.05593</v>
      </c>
      <c r="I16" s="2">
        <v>0.136449</v>
      </c>
      <c r="J16" s="2">
        <v>0.178292</v>
      </c>
      <c r="K16" s="2">
        <v>0.187403</v>
      </c>
      <c r="L16" s="2">
        <v>0.154253</v>
      </c>
      <c r="M16" s="2">
        <v>0.086151</v>
      </c>
      <c r="N16" s="2">
        <v>-0.040405</v>
      </c>
      <c r="O16" s="2">
        <v>-0.102613</v>
      </c>
      <c r="P16" s="2">
        <v>-0.165651</v>
      </c>
      <c r="Q16" s="2">
        <v>-0.011834</v>
      </c>
      <c r="R16" s="2">
        <v>0.094286</v>
      </c>
      <c r="S16" s="2">
        <v>0.10065</v>
      </c>
      <c r="T16" s="2">
        <v>0.04084</v>
      </c>
      <c r="U16" s="2">
        <v>-0.018458</v>
      </c>
      <c r="V16" s="2">
        <v>0.005962</v>
      </c>
    </row>
    <row r="17" spans="1:22" ht="12.75">
      <c r="A17" s="21">
        <f t="shared" si="0"/>
        <v>213.04347826086956</v>
      </c>
      <c r="B17" s="12">
        <v>133.04347826086956</v>
      </c>
      <c r="C17" s="2">
        <v>0.428863</v>
      </c>
      <c r="D17" s="2">
        <v>0.042744</v>
      </c>
      <c r="E17" s="2">
        <v>-0.081903</v>
      </c>
      <c r="F17" s="2">
        <v>-0.270639</v>
      </c>
      <c r="G17" s="2">
        <v>-0.182902</v>
      </c>
      <c r="H17" s="2">
        <v>0.043175</v>
      </c>
      <c r="I17" s="2">
        <v>0.127688</v>
      </c>
      <c r="J17" s="2">
        <v>0.174088</v>
      </c>
      <c r="K17" s="2">
        <v>0.188885</v>
      </c>
      <c r="L17" s="2">
        <v>0.159924</v>
      </c>
      <c r="M17" s="2">
        <v>0.095564</v>
      </c>
      <c r="N17" s="2">
        <v>-0.028558</v>
      </c>
      <c r="O17" s="2">
        <v>-0.091608</v>
      </c>
      <c r="P17" s="2">
        <v>-0.16624</v>
      </c>
      <c r="Q17" s="2">
        <v>-0.022522</v>
      </c>
      <c r="R17" s="2">
        <v>0.087879</v>
      </c>
      <c r="S17" s="2">
        <v>0.102209</v>
      </c>
      <c r="T17" s="2">
        <v>0.045041</v>
      </c>
      <c r="U17" s="2">
        <v>-0.016814</v>
      </c>
      <c r="V17" s="2">
        <v>0.002931</v>
      </c>
    </row>
    <row r="18" spans="1:22" ht="12.75">
      <c r="A18" s="21">
        <f t="shared" si="0"/>
        <v>216.95652173913044</v>
      </c>
      <c r="B18" s="12">
        <v>136.95652173913044</v>
      </c>
      <c r="C18" s="2">
        <v>0.409956</v>
      </c>
      <c r="D18" s="2">
        <v>0.047811</v>
      </c>
      <c r="E18" s="2">
        <v>-0.06992</v>
      </c>
      <c r="F18" s="2">
        <v>-0.273681</v>
      </c>
      <c r="G18" s="2">
        <v>-0.203827</v>
      </c>
      <c r="H18" s="2">
        <v>0.029517</v>
      </c>
      <c r="I18" s="2">
        <v>0.118155</v>
      </c>
      <c r="J18" s="2">
        <v>0.169617</v>
      </c>
      <c r="K18" s="2">
        <v>0.189843</v>
      </c>
      <c r="L18" s="2">
        <v>0.165195</v>
      </c>
      <c r="M18" s="2">
        <v>0.104586</v>
      </c>
      <c r="N18" s="2">
        <v>-0.016768</v>
      </c>
      <c r="O18" s="2">
        <v>-0.080583</v>
      </c>
      <c r="P18" s="2">
        <v>-0.166041</v>
      </c>
      <c r="Q18" s="2">
        <v>-0.03318</v>
      </c>
      <c r="R18" s="2">
        <v>0.080743</v>
      </c>
      <c r="S18" s="2">
        <v>0.103212</v>
      </c>
      <c r="T18" s="2">
        <v>0.049097</v>
      </c>
      <c r="U18" s="2">
        <v>-0.015266</v>
      </c>
      <c r="V18" s="2">
        <v>-8.5E-05</v>
      </c>
    </row>
    <row r="19" spans="1:22" ht="12.75">
      <c r="A19" s="21">
        <f t="shared" si="0"/>
        <v>220.8695652173913</v>
      </c>
      <c r="B19" s="12">
        <v>140.8695652173913</v>
      </c>
      <c r="C19" s="2">
        <v>0.389654</v>
      </c>
      <c r="D19" s="2">
        <v>0.05296</v>
      </c>
      <c r="E19" s="2">
        <v>-0.060959</v>
      </c>
      <c r="F19" s="2">
        <v>-0.272388</v>
      </c>
      <c r="G19" s="2">
        <v>-0.222575</v>
      </c>
      <c r="H19" s="2">
        <v>0.014924</v>
      </c>
      <c r="I19" s="2">
        <v>0.107824</v>
      </c>
      <c r="J19" s="2">
        <v>0.164782</v>
      </c>
      <c r="K19" s="2">
        <v>0.190212</v>
      </c>
      <c r="L19" s="2">
        <v>0.169943</v>
      </c>
      <c r="M19" s="2">
        <v>0.113015</v>
      </c>
      <c r="N19" s="2">
        <v>-0.005044</v>
      </c>
      <c r="O19" s="2">
        <v>-0.069275</v>
      </c>
      <c r="P19" s="2">
        <v>-0.165293</v>
      </c>
      <c r="Q19" s="2">
        <v>-0.044021</v>
      </c>
      <c r="R19" s="2">
        <v>0.073332</v>
      </c>
      <c r="S19" s="2">
        <v>0.103928</v>
      </c>
      <c r="T19" s="2">
        <v>0.052871</v>
      </c>
      <c r="U19" s="2">
        <v>-0.013754</v>
      </c>
      <c r="V19" s="2">
        <v>-0.00324</v>
      </c>
    </row>
    <row r="20" spans="1:22" ht="12.75">
      <c r="A20" s="21">
        <f t="shared" si="0"/>
        <v>224.7826086956522</v>
      </c>
      <c r="B20" s="12">
        <v>144.7826086956522</v>
      </c>
      <c r="C20" s="2">
        <v>0.367833</v>
      </c>
      <c r="D20" s="2">
        <v>0.05823</v>
      </c>
      <c r="E20" s="2">
        <v>-0.054966</v>
      </c>
      <c r="F20" s="2">
        <v>-0.266894</v>
      </c>
      <c r="G20" s="2">
        <v>-0.238615</v>
      </c>
      <c r="H20" s="2">
        <v>-0.000623</v>
      </c>
      <c r="I20" s="2">
        <v>0.096664</v>
      </c>
      <c r="J20" s="2">
        <v>0.159498</v>
      </c>
      <c r="K20" s="2">
        <v>0.189939</v>
      </c>
      <c r="L20" s="2">
        <v>0.174132</v>
      </c>
      <c r="M20" s="2">
        <v>0.120816</v>
      </c>
      <c r="N20" s="2">
        <v>0.006509</v>
      </c>
      <c r="O20" s="2">
        <v>-0.057513</v>
      </c>
      <c r="P20" s="2">
        <v>-0.163944</v>
      </c>
      <c r="Q20" s="2">
        <v>-0.05479</v>
      </c>
      <c r="R20" s="2">
        <v>0.065132</v>
      </c>
      <c r="S20" s="2">
        <v>0.104447</v>
      </c>
      <c r="T20" s="2">
        <v>0.056057</v>
      </c>
      <c r="U20" s="2">
        <v>-0.01204</v>
      </c>
      <c r="V20" s="2">
        <v>-0.006342</v>
      </c>
    </row>
    <row r="21" spans="1:22" ht="12.75">
      <c r="A21" s="21">
        <f t="shared" si="0"/>
        <v>228.69565217391306</v>
      </c>
      <c r="B21" s="12">
        <v>148.69565217391306</v>
      </c>
      <c r="C21" s="2">
        <v>0.34432</v>
      </c>
      <c r="D21" s="2">
        <v>0.063435</v>
      </c>
      <c r="E21" s="2">
        <v>-0.051699</v>
      </c>
      <c r="F21" s="2">
        <v>-0.257542</v>
      </c>
      <c r="G21" s="2">
        <v>-0.251609</v>
      </c>
      <c r="H21" s="2">
        <v>-0.017133</v>
      </c>
      <c r="I21" s="2">
        <v>0.084623</v>
      </c>
      <c r="J21" s="2">
        <v>0.153701</v>
      </c>
      <c r="K21" s="2">
        <v>0.189062</v>
      </c>
      <c r="L21" s="2">
        <v>0.177752</v>
      </c>
      <c r="M21" s="2">
        <v>0.127986</v>
      </c>
      <c r="N21" s="2">
        <v>0.017764</v>
      </c>
      <c r="O21" s="2">
        <v>-0.045639</v>
      </c>
      <c r="P21" s="2">
        <v>-0.162073</v>
      </c>
      <c r="Q21" s="2">
        <v>-0.065206</v>
      </c>
      <c r="R21" s="2">
        <v>0.05604</v>
      </c>
      <c r="S21" s="2">
        <v>0.104252</v>
      </c>
      <c r="T21" s="2">
        <v>0.058813</v>
      </c>
      <c r="U21" s="2">
        <v>-0.010197</v>
      </c>
      <c r="V21" s="2">
        <v>-0.00925</v>
      </c>
    </row>
    <row r="22" spans="1:22" ht="12.75">
      <c r="A22" s="21">
        <f t="shared" si="0"/>
        <v>232.6086956521739</v>
      </c>
      <c r="B22" s="12">
        <v>152.6086956521739</v>
      </c>
      <c r="C22" s="2">
        <v>0.319198</v>
      </c>
      <c r="D22" s="2">
        <v>0.068627</v>
      </c>
      <c r="E22" s="2">
        <v>-0.050815</v>
      </c>
      <c r="F22" s="2">
        <v>-0.244806</v>
      </c>
      <c r="G22" s="2">
        <v>-0.261394</v>
      </c>
      <c r="H22" s="2">
        <v>-0.034567</v>
      </c>
      <c r="I22" s="2">
        <v>0.071661</v>
      </c>
      <c r="J22" s="2">
        <v>0.147128</v>
      </c>
      <c r="K22" s="2">
        <v>0.187476</v>
      </c>
      <c r="L22" s="2">
        <v>0.180661</v>
      </c>
      <c r="M22" s="2">
        <v>0.134605</v>
      </c>
      <c r="N22" s="2">
        <v>0.028693</v>
      </c>
      <c r="O22" s="2">
        <v>-0.0341</v>
      </c>
      <c r="P22" s="2">
        <v>-0.159569</v>
      </c>
      <c r="Q22" s="2">
        <v>-0.075209</v>
      </c>
      <c r="R22" s="2">
        <v>0.046417</v>
      </c>
      <c r="S22" s="2">
        <v>0.103602</v>
      </c>
      <c r="T22" s="2">
        <v>0.061134</v>
      </c>
      <c r="U22" s="2">
        <v>-0.008067</v>
      </c>
      <c r="V22" s="2">
        <v>-0.011904</v>
      </c>
    </row>
    <row r="23" spans="1:22" ht="12.75">
      <c r="A23" s="21">
        <f t="shared" si="0"/>
        <v>236.52173913043478</v>
      </c>
      <c r="B23" s="12">
        <v>156.52173913043478</v>
      </c>
      <c r="C23" s="2">
        <v>0.292665</v>
      </c>
      <c r="D23" s="2">
        <v>0.074082</v>
      </c>
      <c r="E23" s="2">
        <v>-0.05189</v>
      </c>
      <c r="F23" s="2">
        <v>-0.229303</v>
      </c>
      <c r="G23" s="2">
        <v>-0.267909</v>
      </c>
      <c r="H23" s="2">
        <v>-0.052862</v>
      </c>
      <c r="I23" s="2">
        <v>0.057724</v>
      </c>
      <c r="J23" s="2">
        <v>0.139559</v>
      </c>
      <c r="K23" s="2">
        <v>0.185039</v>
      </c>
      <c r="L23" s="2">
        <v>0.182837</v>
      </c>
      <c r="M23" s="2">
        <v>0.140647</v>
      </c>
      <c r="N23" s="2">
        <v>0.039267</v>
      </c>
      <c r="O23" s="2">
        <v>-0.022921</v>
      </c>
      <c r="P23" s="2">
        <v>-0.156525</v>
      </c>
      <c r="Q23" s="2">
        <v>-0.084592</v>
      </c>
      <c r="R23" s="2">
        <v>0.036191</v>
      </c>
      <c r="S23" s="2">
        <v>0.102653</v>
      </c>
      <c r="T23" s="2">
        <v>0.062823</v>
      </c>
      <c r="U23" s="2">
        <v>-0.005652</v>
      </c>
      <c r="V23" s="2">
        <v>-0.014267</v>
      </c>
    </row>
    <row r="24" spans="1:22" ht="12.75">
      <c r="A24" s="21">
        <f t="shared" si="0"/>
        <v>240.43478260869566</v>
      </c>
      <c r="B24" s="12">
        <v>160.43478260869566</v>
      </c>
      <c r="C24" s="2">
        <v>0.26502</v>
      </c>
      <c r="D24" s="2">
        <v>0.08005</v>
      </c>
      <c r="E24" s="2">
        <v>-0.054407</v>
      </c>
      <c r="F24" s="2">
        <v>-0.211756</v>
      </c>
      <c r="G24" s="2">
        <v>-0.271177</v>
      </c>
      <c r="H24" s="2">
        <v>-0.071877</v>
      </c>
      <c r="I24" s="2">
        <v>0.042749</v>
      </c>
      <c r="J24" s="2">
        <v>0.130942</v>
      </c>
      <c r="K24" s="2">
        <v>0.181736</v>
      </c>
      <c r="L24" s="2">
        <v>0.184329</v>
      </c>
      <c r="M24" s="2">
        <v>0.145985</v>
      </c>
      <c r="N24" s="2">
        <v>0.049319</v>
      </c>
      <c r="O24" s="2">
        <v>-0.012096</v>
      </c>
      <c r="P24" s="2">
        <v>-0.152831</v>
      </c>
      <c r="Q24" s="2">
        <v>-0.092997</v>
      </c>
      <c r="R24" s="2">
        <v>0.025489</v>
      </c>
      <c r="S24" s="2">
        <v>0.100843</v>
      </c>
      <c r="T24" s="2">
        <v>0.064375</v>
      </c>
      <c r="U24" s="2">
        <v>-0.00326</v>
      </c>
      <c r="V24" s="2">
        <v>-0.016483</v>
      </c>
    </row>
    <row r="25" spans="1:22" ht="12.75">
      <c r="A25" s="21">
        <f t="shared" si="0"/>
        <v>244.3478260869565</v>
      </c>
      <c r="B25" s="12">
        <v>164.3478260869565</v>
      </c>
      <c r="C25" s="2">
        <v>0.236688</v>
      </c>
      <c r="D25" s="2">
        <v>0.086611</v>
      </c>
      <c r="E25" s="2">
        <v>-0.057837</v>
      </c>
      <c r="F25" s="2">
        <v>-0.192936</v>
      </c>
      <c r="G25" s="2">
        <v>-0.271287</v>
      </c>
      <c r="H25" s="2">
        <v>-0.091434</v>
      </c>
      <c r="I25" s="2">
        <v>0.026759</v>
      </c>
      <c r="J25" s="2">
        <v>0.121216</v>
      </c>
      <c r="K25" s="2">
        <v>0.177597</v>
      </c>
      <c r="L25" s="2">
        <v>0.185157</v>
      </c>
      <c r="M25" s="2">
        <v>0.150642</v>
      </c>
      <c r="N25" s="2">
        <v>0.058777</v>
      </c>
      <c r="O25" s="2">
        <v>-0.001751</v>
      </c>
      <c r="P25" s="2">
        <v>-0.148149</v>
      </c>
      <c r="Q25" s="2">
        <v>-0.100453</v>
      </c>
      <c r="R25" s="2">
        <v>0.014506</v>
      </c>
      <c r="S25" s="2">
        <v>0.098068</v>
      </c>
      <c r="T25" s="2">
        <v>0.065913</v>
      </c>
      <c r="U25" s="2">
        <v>-0.000757</v>
      </c>
      <c r="V25" s="2">
        <v>-0.01836</v>
      </c>
    </row>
    <row r="26" spans="1:22" ht="12.75">
      <c r="A26" s="21">
        <f t="shared" si="0"/>
        <v>248.26086956521738</v>
      </c>
      <c r="B26" s="12">
        <v>168.26086956521738</v>
      </c>
      <c r="C26" s="2">
        <v>0.208123</v>
      </c>
      <c r="D26" s="2">
        <v>0.094057</v>
      </c>
      <c r="E26" s="2">
        <v>-0.061641</v>
      </c>
      <c r="F26" s="2">
        <v>-0.173621</v>
      </c>
      <c r="G26" s="2">
        <v>-0.26841</v>
      </c>
      <c r="H26" s="2">
        <v>-0.111299</v>
      </c>
      <c r="I26" s="2">
        <v>0.0098</v>
      </c>
      <c r="J26" s="2">
        <v>0.11036</v>
      </c>
      <c r="K26" s="2">
        <v>0.172769</v>
      </c>
      <c r="L26" s="2">
        <v>0.185416</v>
      </c>
      <c r="M26" s="2">
        <v>0.154788</v>
      </c>
      <c r="N26" s="2">
        <v>0.067699</v>
      </c>
      <c r="O26" s="2">
        <v>0.008264</v>
      </c>
      <c r="P26" s="2">
        <v>-0.142707</v>
      </c>
      <c r="Q26" s="2">
        <v>-0.107118</v>
      </c>
      <c r="R26" s="2">
        <v>0.003253</v>
      </c>
      <c r="S26" s="2">
        <v>0.094525</v>
      </c>
      <c r="T26" s="2">
        <v>0.067328</v>
      </c>
      <c r="U26" s="2">
        <v>0.001959</v>
      </c>
      <c r="V26" s="2">
        <v>-0.019846</v>
      </c>
    </row>
    <row r="27" spans="1:22" ht="12.75">
      <c r="A27" s="21">
        <f t="shared" si="0"/>
        <v>252.17391304347825</v>
      </c>
      <c r="B27" s="12">
        <v>172.17391304347825</v>
      </c>
      <c r="C27" s="2">
        <v>0.179612</v>
      </c>
      <c r="D27" s="2">
        <v>0.103488</v>
      </c>
      <c r="E27" s="2">
        <v>-0.065319</v>
      </c>
      <c r="F27" s="2">
        <v>-0.154507</v>
      </c>
      <c r="G27" s="2">
        <v>-0.26283</v>
      </c>
      <c r="H27" s="2">
        <v>-0.131215</v>
      </c>
      <c r="I27" s="2">
        <v>-0.008083</v>
      </c>
      <c r="J27" s="2">
        <v>0.098384</v>
      </c>
      <c r="K27" s="2">
        <v>0.167379</v>
      </c>
      <c r="L27" s="2">
        <v>0.185276</v>
      </c>
      <c r="M27" s="2">
        <v>0.158795</v>
      </c>
      <c r="N27" s="2">
        <v>0.076203</v>
      </c>
      <c r="O27" s="2">
        <v>0.018186</v>
      </c>
      <c r="P27" s="2">
        <v>-0.136383</v>
      </c>
      <c r="Q27" s="2">
        <v>-0.112983</v>
      </c>
      <c r="R27" s="2">
        <v>-0.008238</v>
      </c>
      <c r="S27" s="2">
        <v>0.090226</v>
      </c>
      <c r="T27" s="2">
        <v>0.068788</v>
      </c>
      <c r="U27" s="2">
        <v>0.004645</v>
      </c>
      <c r="V27" s="2">
        <v>-0.020919</v>
      </c>
    </row>
    <row r="28" spans="1:22" ht="12.75">
      <c r="A28" s="21">
        <f t="shared" si="0"/>
        <v>256.0869565217391</v>
      </c>
      <c r="B28" s="12">
        <v>176.08695652173913</v>
      </c>
      <c r="C28" s="2">
        <v>0.151332</v>
      </c>
      <c r="D28" s="2">
        <v>0.115533</v>
      </c>
      <c r="E28" s="2">
        <v>-0.068402</v>
      </c>
      <c r="F28" s="2">
        <v>-0.136214</v>
      </c>
      <c r="G28" s="2">
        <v>-0.254847</v>
      </c>
      <c r="H28" s="2">
        <v>-0.150906</v>
      </c>
      <c r="I28" s="2">
        <v>-0.02673</v>
      </c>
      <c r="J28" s="2">
        <v>0.085403</v>
      </c>
      <c r="K28" s="2">
        <v>0.161491</v>
      </c>
      <c r="L28" s="2">
        <v>0.184986</v>
      </c>
      <c r="M28" s="2">
        <v>0.162783</v>
      </c>
      <c r="N28" s="2">
        <v>0.084434</v>
      </c>
      <c r="O28" s="2">
        <v>0.028302</v>
      </c>
      <c r="P28" s="2">
        <v>-0.12908</v>
      </c>
      <c r="Q28" s="2">
        <v>-0.11797</v>
      </c>
      <c r="R28" s="2">
        <v>-0.019565</v>
      </c>
      <c r="S28" s="2">
        <v>0.085164</v>
      </c>
      <c r="T28" s="2">
        <v>0.070311</v>
      </c>
      <c r="U28" s="2">
        <v>0.007315</v>
      </c>
      <c r="V28" s="2">
        <v>-0.021476</v>
      </c>
    </row>
    <row r="29" spans="1:22" ht="12.75">
      <c r="A29" s="21">
        <f t="shared" si="0"/>
        <v>260</v>
      </c>
      <c r="B29" s="12">
        <v>180</v>
      </c>
      <c r="C29" s="2">
        <v>0.123208</v>
      </c>
      <c r="D29" s="2">
        <v>0.129938</v>
      </c>
      <c r="E29" s="2">
        <v>-0.070503</v>
      </c>
      <c r="F29" s="2">
        <v>-0.119213</v>
      </c>
      <c r="G29" s="2">
        <v>-0.244803</v>
      </c>
      <c r="H29" s="2">
        <v>-0.170061</v>
      </c>
      <c r="I29" s="2">
        <v>-0.045956</v>
      </c>
      <c r="J29" s="2">
        <v>0.071614</v>
      </c>
      <c r="K29" s="2">
        <v>0.155266</v>
      </c>
      <c r="L29" s="2">
        <v>0.184662</v>
      </c>
      <c r="M29" s="2">
        <v>0.166774</v>
      </c>
      <c r="N29" s="2">
        <v>0.092521</v>
      </c>
      <c r="O29" s="2">
        <v>0.038726</v>
      </c>
      <c r="P29" s="2">
        <v>-0.121091</v>
      </c>
      <c r="Q29" s="2">
        <v>-0.122095</v>
      </c>
      <c r="R29" s="2">
        <v>-0.030354</v>
      </c>
      <c r="S29" s="2">
        <v>0.079666</v>
      </c>
      <c r="T29" s="2">
        <v>0.071746</v>
      </c>
      <c r="U29" s="2">
        <v>0.009974</v>
      </c>
      <c r="V29" s="2">
        <v>-0.021767</v>
      </c>
    </row>
    <row r="30" spans="1:22" ht="12.75">
      <c r="A30" s="21">
        <f t="shared" si="0"/>
        <v>263.9130434782609</v>
      </c>
      <c r="B30" s="12">
        <v>183.91304347826087</v>
      </c>
      <c r="C30" s="2">
        <v>0.094765</v>
      </c>
      <c r="D30" s="2">
        <v>0.146718</v>
      </c>
      <c r="E30" s="2">
        <v>-0.071298</v>
      </c>
      <c r="F30" s="2">
        <v>-0.103844</v>
      </c>
      <c r="G30" s="2">
        <v>-0.233192</v>
      </c>
      <c r="H30" s="2">
        <v>-0.188371</v>
      </c>
      <c r="I30" s="2">
        <v>-0.06557</v>
      </c>
      <c r="J30" s="2">
        <v>0.057105</v>
      </c>
      <c r="K30" s="2">
        <v>0.148754</v>
      </c>
      <c r="L30" s="2">
        <v>0.184325</v>
      </c>
      <c r="M30" s="2">
        <v>0.170887</v>
      </c>
      <c r="N30" s="2">
        <v>0.100609</v>
      </c>
      <c r="O30" s="2">
        <v>0.049172</v>
      </c>
      <c r="P30" s="2">
        <v>-0.112189</v>
      </c>
      <c r="Q30" s="2">
        <v>-0.125407</v>
      </c>
      <c r="R30" s="2">
        <v>-0.040596</v>
      </c>
      <c r="S30" s="2">
        <v>0.073803</v>
      </c>
      <c r="T30" s="2">
        <v>0.073114</v>
      </c>
      <c r="U30" s="2">
        <v>0.012455</v>
      </c>
      <c r="V30" s="2">
        <v>-0.021891</v>
      </c>
    </row>
    <row r="31" spans="1:22" ht="12.75">
      <c r="A31" s="21">
        <f t="shared" si="0"/>
        <v>267.82608695652175</v>
      </c>
      <c r="B31" s="12">
        <v>187.82608695652175</v>
      </c>
      <c r="C31" s="2">
        <v>0.064951</v>
      </c>
      <c r="D31" s="2">
        <v>0.164587</v>
      </c>
      <c r="E31" s="2">
        <v>-0.070568</v>
      </c>
      <c r="F31" s="2">
        <v>-0.090314</v>
      </c>
      <c r="G31" s="2">
        <v>-0.220489</v>
      </c>
      <c r="H31" s="2">
        <v>-0.205531</v>
      </c>
      <c r="I31" s="2">
        <v>-0.085339</v>
      </c>
      <c r="J31" s="2">
        <v>0.041978</v>
      </c>
      <c r="K31" s="2">
        <v>0.141821</v>
      </c>
      <c r="L31" s="2">
        <v>0.183873</v>
      </c>
      <c r="M31" s="2">
        <v>0.175055</v>
      </c>
      <c r="N31" s="2">
        <v>0.108755</v>
      </c>
      <c r="O31" s="2">
        <v>0.059363</v>
      </c>
      <c r="P31" s="2">
        <v>-0.102559</v>
      </c>
      <c r="Q31" s="2">
        <v>-0.127676</v>
      </c>
      <c r="R31" s="2">
        <v>-0.050128</v>
      </c>
      <c r="S31" s="2">
        <v>0.067543</v>
      </c>
      <c r="T31" s="2">
        <v>0.074422</v>
      </c>
      <c r="U31" s="2">
        <v>0.014768</v>
      </c>
      <c r="V31" s="2">
        <v>-0.021988</v>
      </c>
    </row>
    <row r="32" spans="1:22" ht="12.75">
      <c r="A32" s="21">
        <f t="shared" si="0"/>
        <v>271.7391304347826</v>
      </c>
      <c r="B32" s="12">
        <v>191.7391304347826</v>
      </c>
      <c r="C32" s="2">
        <v>0.030165</v>
      </c>
      <c r="D32" s="2">
        <v>0.18073</v>
      </c>
      <c r="E32" s="2">
        <v>-0.068258</v>
      </c>
      <c r="F32" s="2">
        <v>-0.078714</v>
      </c>
      <c r="G32" s="2">
        <v>-0.207202</v>
      </c>
      <c r="H32" s="2">
        <v>-0.221254</v>
      </c>
      <c r="I32" s="2">
        <v>-0.10502</v>
      </c>
      <c r="J32" s="2">
        <v>0.026319</v>
      </c>
      <c r="K32" s="2">
        <v>0.134252</v>
      </c>
      <c r="L32" s="2">
        <v>0.18306</v>
      </c>
      <c r="M32" s="2">
        <v>0.179176</v>
      </c>
      <c r="N32" s="2">
        <v>0.116883</v>
      </c>
      <c r="O32" s="2">
        <v>0.069049</v>
      </c>
      <c r="P32" s="2">
        <v>-0.092794</v>
      </c>
      <c r="Q32" s="2">
        <v>-0.129029</v>
      </c>
      <c r="R32" s="2">
        <v>-0.058911</v>
      </c>
      <c r="S32" s="2">
        <v>0.061234</v>
      </c>
      <c r="T32" s="2">
        <v>0.075676</v>
      </c>
      <c r="U32" s="2">
        <v>0.016934</v>
      </c>
      <c r="V32" s="2">
        <v>-0.022233</v>
      </c>
    </row>
    <row r="33" spans="1:22" ht="12.75">
      <c r="A33" s="21">
        <f t="shared" si="0"/>
        <v>275.6521739130435</v>
      </c>
      <c r="B33" s="12">
        <v>195.6521739130435</v>
      </c>
      <c r="C33" s="2">
        <v>-0.017649</v>
      </c>
      <c r="D33" s="2">
        <v>0.193356</v>
      </c>
      <c r="E33" s="2">
        <v>-0.064358</v>
      </c>
      <c r="F33" s="2">
        <v>-0.069078</v>
      </c>
      <c r="G33" s="2">
        <v>-0.193812</v>
      </c>
      <c r="H33" s="2">
        <v>-0.23532</v>
      </c>
      <c r="I33" s="2">
        <v>-0.124427</v>
      </c>
      <c r="J33" s="2">
        <v>0.010069</v>
      </c>
      <c r="K33" s="2">
        <v>0.125815</v>
      </c>
      <c r="L33" s="2">
        <v>0.181717</v>
      </c>
      <c r="M33" s="2">
        <v>0.182919</v>
      </c>
      <c r="N33" s="2">
        <v>0.124828</v>
      </c>
      <c r="O33" s="2">
        <v>0.078246</v>
      </c>
      <c r="P33" s="2">
        <v>-0.08307</v>
      </c>
      <c r="Q33" s="2">
        <v>-0.129906</v>
      </c>
      <c r="R33" s="2">
        <v>-0.06698</v>
      </c>
      <c r="S33" s="2">
        <v>0.05481</v>
      </c>
      <c r="T33" s="2">
        <v>0.076967</v>
      </c>
      <c r="U33" s="2">
        <v>0.018932</v>
      </c>
      <c r="V33" s="2">
        <v>-0.02284</v>
      </c>
    </row>
    <row r="34" spans="1:22" ht="12.75">
      <c r="A34" s="21">
        <f t="shared" si="0"/>
        <v>279.5652173913044</v>
      </c>
      <c r="B34" s="12">
        <v>199.56521739130437</v>
      </c>
      <c r="C34" s="2">
        <v>-0.087603</v>
      </c>
      <c r="D34" s="2">
        <v>0.201992</v>
      </c>
      <c r="E34" s="2">
        <v>-0.058863</v>
      </c>
      <c r="F34" s="2">
        <v>-0.061296</v>
      </c>
      <c r="G34" s="2">
        <v>-0.180643</v>
      </c>
      <c r="H34" s="2">
        <v>-0.247509</v>
      </c>
      <c r="I34" s="2">
        <v>-0.14333</v>
      </c>
      <c r="J34" s="2">
        <v>-0.006779</v>
      </c>
      <c r="K34" s="2">
        <v>0.116272</v>
      </c>
      <c r="L34" s="2">
        <v>0.179566</v>
      </c>
      <c r="M34" s="2">
        <v>0.185824</v>
      </c>
      <c r="N34" s="2">
        <v>0.132206</v>
      </c>
      <c r="O34" s="2">
        <v>0.086993</v>
      </c>
      <c r="P34" s="2">
        <v>-0.073546</v>
      </c>
      <c r="Q34" s="2">
        <v>-0.130591</v>
      </c>
      <c r="R34" s="2">
        <v>-0.074259</v>
      </c>
      <c r="S34" s="2">
        <v>0.047934</v>
      </c>
      <c r="T34" s="2">
        <v>0.078029</v>
      </c>
      <c r="U34" s="2">
        <v>0.020558</v>
      </c>
      <c r="V34" s="2">
        <v>-0.023824</v>
      </c>
    </row>
    <row r="35" spans="1:22" ht="12.75">
      <c r="A35" s="21">
        <f t="shared" si="0"/>
        <v>283.47826086956525</v>
      </c>
      <c r="B35" s="12">
        <v>203.47826086956522</v>
      </c>
      <c r="C35" s="2">
        <v>-0.181626</v>
      </c>
      <c r="D35" s="2">
        <v>0.207475</v>
      </c>
      <c r="E35" s="2">
        <v>-0.051739</v>
      </c>
      <c r="F35" s="2">
        <v>-0.05513</v>
      </c>
      <c r="G35" s="2">
        <v>-0.167979</v>
      </c>
      <c r="H35" s="2">
        <v>-0.257662</v>
      </c>
      <c r="I35" s="2">
        <v>-0.161468</v>
      </c>
      <c r="J35" s="2">
        <v>-0.02422</v>
      </c>
      <c r="K35" s="2">
        <v>0.105454</v>
      </c>
      <c r="L35" s="2">
        <v>0.176259</v>
      </c>
      <c r="M35" s="2">
        <v>0.187641</v>
      </c>
      <c r="N35" s="2">
        <v>0.138722</v>
      </c>
      <c r="O35" s="2">
        <v>0.094936</v>
      </c>
      <c r="P35" s="2">
        <v>-0.064383</v>
      </c>
      <c r="Q35" s="2">
        <v>-0.131292</v>
      </c>
      <c r="R35" s="2">
        <v>-0.080937</v>
      </c>
      <c r="S35" s="2">
        <v>0.040548</v>
      </c>
      <c r="T35" s="2">
        <v>0.078556</v>
      </c>
      <c r="U35" s="2">
        <v>0.02201</v>
      </c>
      <c r="V35" s="2">
        <v>-0.024801</v>
      </c>
    </row>
    <row r="36" spans="1:22" ht="12.75">
      <c r="A36" s="21">
        <f t="shared" si="0"/>
        <v>287.3913043478261</v>
      </c>
      <c r="B36" s="12">
        <v>207.3913043478261</v>
      </c>
      <c r="C36" s="2">
        <v>-0.290064</v>
      </c>
      <c r="D36" s="2">
        <v>0.211419</v>
      </c>
      <c r="E36" s="2">
        <v>-0.042865</v>
      </c>
      <c r="F36" s="2">
        <v>-0.050294</v>
      </c>
      <c r="G36" s="2">
        <v>-0.155965</v>
      </c>
      <c r="H36" s="2">
        <v>-0.265692</v>
      </c>
      <c r="I36" s="2">
        <v>-0.178597</v>
      </c>
      <c r="J36" s="2">
        <v>-0.042189</v>
      </c>
      <c r="K36" s="2">
        <v>0.093335</v>
      </c>
      <c r="L36" s="2">
        <v>0.171502</v>
      </c>
      <c r="M36" s="2">
        <v>0.188188</v>
      </c>
      <c r="N36" s="2">
        <v>0.144338</v>
      </c>
      <c r="O36" s="2">
        <v>0.101972</v>
      </c>
      <c r="P36" s="2">
        <v>-0.055613</v>
      </c>
      <c r="Q36" s="2">
        <v>-0.131699</v>
      </c>
      <c r="R36" s="2">
        <v>-0.087231</v>
      </c>
      <c r="S36" s="2">
        <v>0.032873</v>
      </c>
      <c r="T36" s="2">
        <v>0.078543</v>
      </c>
      <c r="U36" s="2">
        <v>0.023553</v>
      </c>
      <c r="V36" s="2">
        <v>-0.025845</v>
      </c>
    </row>
    <row r="37" spans="1:22" ht="12.75">
      <c r="A37" s="21">
        <f t="shared" si="0"/>
        <v>291.30434782608694</v>
      </c>
      <c r="B37" s="12">
        <v>211.30434782608694</v>
      </c>
      <c r="C37" s="2">
        <v>-0.396868</v>
      </c>
      <c r="D37" s="2">
        <v>0.214466</v>
      </c>
      <c r="E37" s="2">
        <v>-0.032128</v>
      </c>
      <c r="F37" s="2">
        <v>-0.046403</v>
      </c>
      <c r="G37" s="2">
        <v>-0.144601</v>
      </c>
      <c r="H37" s="2">
        <v>-0.271531</v>
      </c>
      <c r="I37" s="2">
        <v>-0.194457</v>
      </c>
      <c r="J37" s="2">
        <v>-0.060515</v>
      </c>
      <c r="K37" s="2">
        <v>0.080033</v>
      </c>
      <c r="L37" s="2">
        <v>0.165104</v>
      </c>
      <c r="M37" s="2">
        <v>0.187413</v>
      </c>
      <c r="N37" s="2">
        <v>0.149169</v>
      </c>
      <c r="O37" s="2">
        <v>0.108218</v>
      </c>
      <c r="P37" s="2">
        <v>-0.047043</v>
      </c>
      <c r="Q37" s="2">
        <v>-0.131404</v>
      </c>
      <c r="R37" s="2">
        <v>-0.093159</v>
      </c>
      <c r="S37" s="2">
        <v>0.024804</v>
      </c>
      <c r="T37" s="2">
        <v>0.078048</v>
      </c>
      <c r="U37" s="2">
        <v>0.024884</v>
      </c>
      <c r="V37" s="2">
        <v>-0.026858</v>
      </c>
    </row>
    <row r="38" spans="1:22" ht="12.75">
      <c r="A38" s="21">
        <f t="shared" si="0"/>
        <v>295.2173913043478</v>
      </c>
      <c r="B38" s="12">
        <v>215.2173913043478</v>
      </c>
      <c r="C38" s="2">
        <v>-0.488504</v>
      </c>
      <c r="D38" s="2">
        <v>0.216194</v>
      </c>
      <c r="E38" s="2">
        <v>-0.019444</v>
      </c>
      <c r="F38" s="2">
        <v>-0.043018</v>
      </c>
      <c r="G38" s="2">
        <v>-0.133811</v>
      </c>
      <c r="H38" s="2">
        <v>-0.275139</v>
      </c>
      <c r="I38" s="2">
        <v>-0.208807</v>
      </c>
      <c r="J38" s="2">
        <v>-0.078932</v>
      </c>
      <c r="K38" s="2">
        <v>0.065843</v>
      </c>
      <c r="L38" s="2">
        <v>0.157319</v>
      </c>
      <c r="M38" s="2">
        <v>0.18564</v>
      </c>
      <c r="N38" s="2">
        <v>0.153489</v>
      </c>
      <c r="O38" s="2">
        <v>0.113799</v>
      </c>
      <c r="P38" s="2">
        <v>-0.038085</v>
      </c>
      <c r="Q38" s="2">
        <v>-0.130214</v>
      </c>
      <c r="R38" s="2">
        <v>-0.098982</v>
      </c>
      <c r="S38" s="2">
        <v>0.015904</v>
      </c>
      <c r="T38" s="2">
        <v>0.076953</v>
      </c>
      <c r="U38" s="2">
        <v>0.02589</v>
      </c>
      <c r="V38" s="2">
        <v>-0.027488</v>
      </c>
    </row>
    <row r="39" spans="1:22" ht="12.75">
      <c r="A39" s="21">
        <f t="shared" si="0"/>
        <v>299.1304347826087</v>
      </c>
      <c r="B39" s="12">
        <v>219.1304347826087</v>
      </c>
      <c r="C39" s="2">
        <v>-0.558108</v>
      </c>
      <c r="D39" s="2">
        <v>0.215177</v>
      </c>
      <c r="E39" s="2">
        <v>-0.00475</v>
      </c>
      <c r="F39" s="2">
        <v>-0.039701</v>
      </c>
      <c r="G39" s="2">
        <v>-0.123481</v>
      </c>
      <c r="H39" s="2">
        <v>-0.276495</v>
      </c>
      <c r="I39" s="2">
        <v>-0.221465</v>
      </c>
      <c r="J39" s="2">
        <v>-0.097022</v>
      </c>
      <c r="K39" s="2">
        <v>0.051067</v>
      </c>
      <c r="L39" s="2">
        <v>0.148499</v>
      </c>
      <c r="M39" s="2">
        <v>0.183409</v>
      </c>
      <c r="N39" s="2">
        <v>0.157502</v>
      </c>
      <c r="O39" s="2">
        <v>0.119191</v>
      </c>
      <c r="P39" s="2">
        <v>-0.028473</v>
      </c>
      <c r="Q39" s="2">
        <v>-0.127933</v>
      </c>
      <c r="R39" s="2">
        <v>-0.104836</v>
      </c>
      <c r="S39" s="2">
        <v>0.006206</v>
      </c>
      <c r="T39" s="2">
        <v>0.074984</v>
      </c>
      <c r="U39" s="2">
        <v>0.026617</v>
      </c>
      <c r="V39" s="2">
        <v>-0.027757</v>
      </c>
    </row>
    <row r="40" spans="1:22" ht="12.75">
      <c r="A40" s="21">
        <f t="shared" si="0"/>
        <v>303.04347826086956</v>
      </c>
      <c r="B40" s="12">
        <v>223.04347826086956</v>
      </c>
      <c r="C40" s="2">
        <v>-0.60469</v>
      </c>
      <c r="D40" s="2">
        <v>0.210278</v>
      </c>
      <c r="E40" s="2">
        <v>0.011856</v>
      </c>
      <c r="F40" s="2">
        <v>-0.036064</v>
      </c>
      <c r="G40" s="2">
        <v>-0.113572</v>
      </c>
      <c r="H40" s="2">
        <v>-0.275658</v>
      </c>
      <c r="I40" s="2">
        <v>-0.232222</v>
      </c>
      <c r="J40" s="2">
        <v>-0.114373</v>
      </c>
      <c r="K40" s="2">
        <v>0.035854</v>
      </c>
      <c r="L40" s="2">
        <v>0.138844</v>
      </c>
      <c r="M40" s="2">
        <v>0.180967</v>
      </c>
      <c r="N40" s="2">
        <v>0.161456</v>
      </c>
      <c r="O40" s="2">
        <v>0.124855</v>
      </c>
      <c r="P40" s="2">
        <v>-0.01859</v>
      </c>
      <c r="Q40" s="2">
        <v>-0.124471</v>
      </c>
      <c r="R40" s="2">
        <v>-0.110213</v>
      </c>
      <c r="S40" s="2">
        <v>-0.003932</v>
      </c>
      <c r="T40" s="2">
        <v>0.072201</v>
      </c>
      <c r="U40" s="2">
        <v>0.027126</v>
      </c>
      <c r="V40" s="2">
        <v>-0.027599</v>
      </c>
    </row>
    <row r="41" spans="1:22" ht="12.75">
      <c r="A41" s="21">
        <f t="shared" si="0"/>
        <v>306.95652173913044</v>
      </c>
      <c r="B41" s="12">
        <v>226.95652173913044</v>
      </c>
      <c r="C41" s="2">
        <v>-0.631795</v>
      </c>
      <c r="D41" s="2">
        <v>0.202054</v>
      </c>
      <c r="E41" s="2">
        <v>0.030164</v>
      </c>
      <c r="F41" s="2">
        <v>-0.031776</v>
      </c>
      <c r="G41" s="2">
        <v>-0.104072</v>
      </c>
      <c r="H41" s="2">
        <v>-0.272732</v>
      </c>
      <c r="I41" s="2">
        <v>-0.240962</v>
      </c>
      <c r="J41" s="2">
        <v>-0.130728</v>
      </c>
      <c r="K41" s="2">
        <v>0.020328</v>
      </c>
      <c r="L41" s="2">
        <v>0.128769</v>
      </c>
      <c r="M41" s="2">
        <v>0.178404</v>
      </c>
      <c r="N41" s="2">
        <v>0.165437</v>
      </c>
      <c r="O41" s="2">
        <v>0.130868</v>
      </c>
      <c r="P41" s="2">
        <v>-0.008659</v>
      </c>
      <c r="Q41" s="2">
        <v>-0.119777</v>
      </c>
      <c r="R41" s="2">
        <v>-0.115173</v>
      </c>
      <c r="S41" s="2">
        <v>-0.014407</v>
      </c>
      <c r="T41" s="2">
        <v>0.068513</v>
      </c>
      <c r="U41" s="2">
        <v>0.027325</v>
      </c>
      <c r="V41" s="2">
        <v>-0.027255</v>
      </c>
    </row>
    <row r="42" spans="1:22" ht="12.75">
      <c r="A42" s="21">
        <f t="shared" si="0"/>
        <v>310.8695652173913</v>
      </c>
      <c r="B42" s="12">
        <v>230.8695652173913</v>
      </c>
      <c r="C42" s="2">
        <v>-0.644848</v>
      </c>
      <c r="D42" s="2">
        <v>0.191389</v>
      </c>
      <c r="E42" s="2">
        <v>0.049805</v>
      </c>
      <c r="F42" s="2">
        <v>-0.026603</v>
      </c>
      <c r="G42" s="2">
        <v>-0.094917</v>
      </c>
      <c r="H42" s="2">
        <v>-0.267876</v>
      </c>
      <c r="I42" s="2">
        <v>-0.247722</v>
      </c>
      <c r="J42" s="2">
        <v>-0.145999</v>
      </c>
      <c r="K42" s="2">
        <v>0.004493</v>
      </c>
      <c r="L42" s="2">
        <v>0.118404</v>
      </c>
      <c r="M42" s="2">
        <v>0.175661</v>
      </c>
      <c r="N42" s="2">
        <v>0.169271</v>
      </c>
      <c r="O42" s="2">
        <v>0.137071</v>
      </c>
      <c r="P42" s="2">
        <v>0.000786</v>
      </c>
      <c r="Q42" s="2">
        <v>-0.114219</v>
      </c>
      <c r="R42" s="2">
        <v>-0.119568</v>
      </c>
      <c r="S42" s="2">
        <v>-0.02496</v>
      </c>
      <c r="T42" s="2">
        <v>0.063992</v>
      </c>
      <c r="U42" s="2">
        <v>0.027161</v>
      </c>
      <c r="V42" s="2">
        <v>-0.027213</v>
      </c>
    </row>
    <row r="43" spans="1:22" ht="12.75">
      <c r="A43" s="21">
        <f t="shared" si="0"/>
        <v>314.7826086956522</v>
      </c>
      <c r="B43" s="12">
        <v>234.7826086956522</v>
      </c>
      <c r="C43" s="2">
        <v>-0.648031</v>
      </c>
      <c r="D43" s="2">
        <v>0.178698</v>
      </c>
      <c r="E43" s="2">
        <v>0.070256</v>
      </c>
      <c r="F43" s="2">
        <v>-0.020372</v>
      </c>
      <c r="G43" s="2">
        <v>-0.086101</v>
      </c>
      <c r="H43" s="2">
        <v>-0.261303</v>
      </c>
      <c r="I43" s="2">
        <v>-0.252579</v>
      </c>
      <c r="J43" s="2">
        <v>-0.160179</v>
      </c>
      <c r="K43" s="2">
        <v>-0.011734</v>
      </c>
      <c r="L43" s="2">
        <v>0.107469</v>
      </c>
      <c r="M43" s="2">
        <v>0.172401</v>
      </c>
      <c r="N43" s="2">
        <v>0.172744</v>
      </c>
      <c r="O43" s="2">
        <v>0.143057</v>
      </c>
      <c r="P43" s="2">
        <v>0.009552</v>
      </c>
      <c r="Q43" s="2">
        <v>-0.108414</v>
      </c>
      <c r="R43" s="2">
        <v>-0.122715</v>
      </c>
      <c r="S43" s="2">
        <v>-0.035099</v>
      </c>
      <c r="T43" s="2">
        <v>0.059046</v>
      </c>
      <c r="U43" s="2">
        <v>0.026948</v>
      </c>
      <c r="V43" s="2">
        <v>-0.027308</v>
      </c>
    </row>
    <row r="44" spans="1:22" ht="12.75">
      <c r="A44" s="21">
        <f t="shared" si="0"/>
        <v>318.695652173913</v>
      </c>
      <c r="B44" s="12">
        <v>238.69565217391303</v>
      </c>
      <c r="C44" s="2">
        <v>-0.646337</v>
      </c>
      <c r="D44" s="2">
        <v>0.164621</v>
      </c>
      <c r="E44" s="2">
        <v>0.090912</v>
      </c>
      <c r="F44" s="2">
        <v>-0.012943</v>
      </c>
      <c r="G44" s="2">
        <v>-0.07762</v>
      </c>
      <c r="H44" s="2">
        <v>-0.253244</v>
      </c>
      <c r="I44" s="2">
        <v>-0.255666</v>
      </c>
      <c r="J44" s="2">
        <v>-0.173276</v>
      </c>
      <c r="K44" s="2">
        <v>-0.028379</v>
      </c>
      <c r="L44" s="2">
        <v>0.095763</v>
      </c>
      <c r="M44" s="2">
        <v>0.168171</v>
      </c>
      <c r="N44" s="2">
        <v>0.175487</v>
      </c>
      <c r="O44" s="2">
        <v>0.148243</v>
      </c>
      <c r="P44" s="2">
        <v>0.018024</v>
      </c>
      <c r="Q44" s="2">
        <v>-0.102605</v>
      </c>
      <c r="R44" s="2">
        <v>-0.125008</v>
      </c>
      <c r="S44" s="2">
        <v>-0.044649</v>
      </c>
      <c r="T44" s="2">
        <v>0.053818</v>
      </c>
      <c r="U44" s="2">
        <v>0.026839</v>
      </c>
      <c r="V44" s="2">
        <v>-0.027629</v>
      </c>
    </row>
    <row r="45" spans="1:22" ht="12.75">
      <c r="A45" s="21">
        <f t="shared" si="0"/>
        <v>322.6086956521739</v>
      </c>
      <c r="B45" s="12">
        <v>242.6086956521739</v>
      </c>
      <c r="C45" s="2">
        <v>-0.645007</v>
      </c>
      <c r="D45" s="2">
        <v>0.150184</v>
      </c>
      <c r="E45" s="2">
        <v>0.111068</v>
      </c>
      <c r="F45" s="2">
        <v>-0.004239</v>
      </c>
      <c r="G45" s="2">
        <v>-0.069384</v>
      </c>
      <c r="H45" s="2">
        <v>-0.243957</v>
      </c>
      <c r="I45" s="2">
        <v>-0.257171</v>
      </c>
      <c r="J45" s="2">
        <v>-0.185366</v>
      </c>
      <c r="K45" s="2">
        <v>-0.045519</v>
      </c>
      <c r="L45" s="2">
        <v>0.082874</v>
      </c>
      <c r="M45" s="2">
        <v>0.162324</v>
      </c>
      <c r="N45" s="2">
        <v>0.177075</v>
      </c>
      <c r="O45" s="2">
        <v>0.152315</v>
      </c>
      <c r="P45" s="2">
        <v>0.026048</v>
      </c>
      <c r="Q45" s="2">
        <v>-0.09692</v>
      </c>
      <c r="R45" s="2">
        <v>-0.126414</v>
      </c>
      <c r="S45" s="2">
        <v>-0.053426</v>
      </c>
      <c r="T45" s="2">
        <v>0.048562</v>
      </c>
      <c r="U45" s="2">
        <v>0.026963</v>
      </c>
      <c r="V45" s="2">
        <v>-0.028445</v>
      </c>
    </row>
    <row r="46" spans="1:22" ht="12.75">
      <c r="A46" s="21">
        <f t="shared" si="0"/>
        <v>326.52173913043475</v>
      </c>
      <c r="B46" s="12">
        <v>246.52173913043478</v>
      </c>
      <c r="C46" s="2">
        <v>-0.645965</v>
      </c>
      <c r="D46" s="2">
        <v>0.135912</v>
      </c>
      <c r="E46" s="2">
        <v>0.13002</v>
      </c>
      <c r="F46" s="2">
        <v>0.005801</v>
      </c>
      <c r="G46" s="2">
        <v>-0.061254</v>
      </c>
      <c r="H46" s="2">
        <v>-0.233699</v>
      </c>
      <c r="I46" s="2">
        <v>-0.257261</v>
      </c>
      <c r="J46" s="2">
        <v>-0.196632</v>
      </c>
      <c r="K46" s="2">
        <v>-0.063265</v>
      </c>
      <c r="L46" s="2">
        <v>0.068278</v>
      </c>
      <c r="M46" s="2">
        <v>0.154568</v>
      </c>
      <c r="N46" s="2">
        <v>0.177401</v>
      </c>
      <c r="O46" s="2">
        <v>0.155289</v>
      </c>
      <c r="P46" s="2">
        <v>0.033547</v>
      </c>
      <c r="Q46" s="2">
        <v>-0.091268</v>
      </c>
      <c r="R46" s="2">
        <v>-0.126631</v>
      </c>
      <c r="S46" s="2">
        <v>-0.061485</v>
      </c>
      <c r="T46" s="2">
        <v>0.04328</v>
      </c>
      <c r="U46" s="2">
        <v>0.027478</v>
      </c>
      <c r="V46" s="2">
        <v>-0.02913</v>
      </c>
    </row>
    <row r="47" spans="1:22" ht="12.75">
      <c r="A47" s="21">
        <f t="shared" si="0"/>
        <v>330.4347826086956</v>
      </c>
      <c r="B47" s="12">
        <v>250.43478260869566</v>
      </c>
      <c r="C47" s="2">
        <v>-0.6491</v>
      </c>
      <c r="D47" s="2">
        <v>0.121658</v>
      </c>
      <c r="E47" s="2">
        <v>0.147084</v>
      </c>
      <c r="F47" s="2">
        <v>0.017154</v>
      </c>
      <c r="G47" s="2">
        <v>-0.053048</v>
      </c>
      <c r="H47" s="2">
        <v>-0.222669</v>
      </c>
      <c r="I47" s="2">
        <v>-0.256114</v>
      </c>
      <c r="J47" s="2">
        <v>-0.207192</v>
      </c>
      <c r="K47" s="2">
        <v>-0.081583</v>
      </c>
      <c r="L47" s="2">
        <v>0.051879</v>
      </c>
      <c r="M47" s="2">
        <v>0.145166</v>
      </c>
      <c r="N47" s="2">
        <v>0.176733</v>
      </c>
      <c r="O47" s="2">
        <v>0.157329</v>
      </c>
      <c r="P47" s="2">
        <v>0.040196</v>
      </c>
      <c r="Q47" s="2">
        <v>-0.085306</v>
      </c>
      <c r="R47" s="2">
        <v>-0.12617</v>
      </c>
      <c r="S47" s="2">
        <v>-0.068991</v>
      </c>
      <c r="T47" s="2">
        <v>0.03808</v>
      </c>
      <c r="U47" s="2">
        <v>0.028233</v>
      </c>
      <c r="V47" s="2">
        <v>-0.029601</v>
      </c>
    </row>
    <row r="48" spans="1:22" ht="12.75">
      <c r="A48" s="21">
        <f t="shared" si="0"/>
        <v>334.3478260869565</v>
      </c>
      <c r="B48" s="12">
        <v>254.3478260869565</v>
      </c>
      <c r="C48" s="2">
        <v>-0.652877</v>
      </c>
      <c r="D48" s="2">
        <v>0.107561</v>
      </c>
      <c r="E48" s="2">
        <v>0.161665</v>
      </c>
      <c r="F48" s="2">
        <v>0.029744</v>
      </c>
      <c r="G48" s="2">
        <v>-0.044464</v>
      </c>
      <c r="H48" s="2">
        <v>-0.211081</v>
      </c>
      <c r="I48" s="2">
        <v>-0.253899</v>
      </c>
      <c r="J48" s="2">
        <v>-0.217035</v>
      </c>
      <c r="K48" s="2">
        <v>-0.100181</v>
      </c>
      <c r="L48" s="2">
        <v>0.034039</v>
      </c>
      <c r="M48" s="2">
        <v>0.134432</v>
      </c>
      <c r="N48" s="2">
        <v>0.175251</v>
      </c>
      <c r="O48" s="2">
        <v>0.158766</v>
      </c>
      <c r="P48" s="2">
        <v>0.04596</v>
      </c>
      <c r="Q48" s="2">
        <v>-0.079018</v>
      </c>
      <c r="R48" s="2">
        <v>-0.125039</v>
      </c>
      <c r="S48" s="2">
        <v>-0.075616</v>
      </c>
      <c r="T48" s="2">
        <v>0.03297</v>
      </c>
      <c r="U48" s="2">
        <v>0.029148</v>
      </c>
      <c r="V48" s="2">
        <v>-0.029825</v>
      </c>
    </row>
    <row r="49" spans="1:22" ht="12.75">
      <c r="A49" s="21">
        <f t="shared" si="0"/>
        <v>338.2608695652174</v>
      </c>
      <c r="B49" s="12">
        <v>258.2608695652174</v>
      </c>
      <c r="C49" s="2">
        <v>-0.655237</v>
      </c>
      <c r="D49" s="2">
        <v>0.093621</v>
      </c>
      <c r="E49" s="2">
        <v>0.173345</v>
      </c>
      <c r="F49" s="2">
        <v>0.043491</v>
      </c>
      <c r="G49" s="2">
        <v>-0.035153</v>
      </c>
      <c r="H49" s="2">
        <v>-0.199085</v>
      </c>
      <c r="I49" s="2">
        <v>-0.25074</v>
      </c>
      <c r="J49" s="2">
        <v>-0.226086</v>
      </c>
      <c r="K49" s="2">
        <v>-0.118686</v>
      </c>
      <c r="L49" s="2">
        <v>0.015321</v>
      </c>
      <c r="M49" s="2">
        <v>0.122764</v>
      </c>
      <c r="N49" s="2">
        <v>0.173105</v>
      </c>
      <c r="O49" s="2">
        <v>0.159777</v>
      </c>
      <c r="P49" s="2">
        <v>0.051837</v>
      </c>
      <c r="Q49" s="2">
        <v>-0.072614</v>
      </c>
      <c r="R49" s="2">
        <v>-0.123172</v>
      </c>
      <c r="S49" s="2">
        <v>-0.08151</v>
      </c>
      <c r="T49" s="2">
        <v>0.027512</v>
      </c>
      <c r="U49" s="2">
        <v>0.030187</v>
      </c>
      <c r="V49" s="2">
        <v>-0.029179</v>
      </c>
    </row>
    <row r="50" spans="1:22" ht="12.75">
      <c r="A50" s="21">
        <f>B50+80</f>
        <v>342.17391304347825</v>
      </c>
      <c r="B50" s="12">
        <v>262.17391304347825</v>
      </c>
      <c r="C50" s="2">
        <v>-0.655205</v>
      </c>
      <c r="D50" s="2">
        <v>0.08013</v>
      </c>
      <c r="E50" s="2">
        <v>0.181859</v>
      </c>
      <c r="F50" s="2">
        <v>0.058226</v>
      </c>
      <c r="G50" s="2">
        <v>-0.024778</v>
      </c>
      <c r="H50" s="2">
        <v>-0.186785</v>
      </c>
      <c r="I50" s="2">
        <v>-0.246703</v>
      </c>
      <c r="J50" s="2">
        <v>-0.234297</v>
      </c>
      <c r="K50" s="2">
        <v>-0.136723</v>
      </c>
      <c r="L50" s="2">
        <v>-0.003834</v>
      </c>
      <c r="M50" s="2">
        <v>0.110448</v>
      </c>
      <c r="N50" s="2">
        <v>0.170538</v>
      </c>
      <c r="O50" s="2">
        <v>0.160417</v>
      </c>
      <c r="P50" s="2">
        <v>0.058445</v>
      </c>
      <c r="Q50" s="2">
        <v>-0.066216</v>
      </c>
      <c r="R50" s="2">
        <v>-0.120737</v>
      </c>
      <c r="S50" s="2">
        <v>-0.087183</v>
      </c>
      <c r="T50" s="2">
        <v>0.021673</v>
      </c>
      <c r="U50" s="2">
        <v>0.031141</v>
      </c>
      <c r="V50" s="2">
        <v>-0.02793</v>
      </c>
    </row>
    <row r="51" spans="1:22" ht="12.75">
      <c r="A51" s="21">
        <f t="shared" si="0"/>
        <v>346.0869565217391</v>
      </c>
      <c r="B51" s="12">
        <v>266.0869565217391</v>
      </c>
      <c r="C51" s="2">
        <v>-0.652828</v>
      </c>
      <c r="D51" s="2">
        <v>0.067566</v>
      </c>
      <c r="E51" s="2">
        <v>0.187127</v>
      </c>
      <c r="F51" s="2">
        <v>0.073721</v>
      </c>
      <c r="G51" s="2">
        <v>-0.013099</v>
      </c>
      <c r="H51" s="2">
        <v>-0.174293</v>
      </c>
      <c r="I51" s="2">
        <v>-0.241839</v>
      </c>
      <c r="J51" s="2">
        <v>-0.241513</v>
      </c>
      <c r="K51" s="2">
        <v>-0.153814</v>
      </c>
      <c r="L51" s="2">
        <v>-0.022872</v>
      </c>
      <c r="M51" s="2">
        <v>0.097693</v>
      </c>
      <c r="N51" s="2">
        <v>0.167569</v>
      </c>
      <c r="O51" s="2">
        <v>0.160931</v>
      </c>
      <c r="P51" s="2">
        <v>0.06563</v>
      </c>
      <c r="Q51" s="2">
        <v>-0.059682</v>
      </c>
      <c r="R51" s="2">
        <v>-0.117959</v>
      </c>
      <c r="S51" s="2">
        <v>-0.09236</v>
      </c>
      <c r="T51" s="2">
        <v>0.015632</v>
      </c>
      <c r="U51" s="2">
        <v>0.032034</v>
      </c>
      <c r="V51" s="2">
        <v>-0.026131</v>
      </c>
    </row>
    <row r="52" spans="1:22" ht="12.75">
      <c r="A52" s="21">
        <f t="shared" si="0"/>
        <v>350</v>
      </c>
      <c r="B52" s="12">
        <v>270</v>
      </c>
      <c r="C52" s="2">
        <v>-0.648857</v>
      </c>
      <c r="D52" s="2">
        <v>0.055189</v>
      </c>
      <c r="E52" s="2">
        <v>0.189244</v>
      </c>
      <c r="F52" s="2">
        <v>0.089724</v>
      </c>
      <c r="G52" s="2">
        <v>5.5E-05</v>
      </c>
      <c r="H52" s="2">
        <v>-0.161634</v>
      </c>
      <c r="I52" s="2">
        <v>-0.23618</v>
      </c>
      <c r="J52" s="2">
        <v>-0.24742</v>
      </c>
      <c r="K52" s="2">
        <v>-0.169597</v>
      </c>
      <c r="L52" s="2">
        <v>-0.041215</v>
      </c>
      <c r="M52" s="2">
        <v>0.084803</v>
      </c>
      <c r="N52" s="2">
        <v>0.164144</v>
      </c>
      <c r="O52" s="2">
        <v>0.161536</v>
      </c>
      <c r="P52" s="2">
        <v>0.072808</v>
      </c>
      <c r="Q52" s="2">
        <v>-0.052657</v>
      </c>
      <c r="R52" s="2">
        <v>-0.114876</v>
      </c>
      <c r="S52" s="2">
        <v>-0.096669</v>
      </c>
      <c r="T52" s="2">
        <v>0.009475</v>
      </c>
      <c r="U52" s="2">
        <v>0.033052</v>
      </c>
      <c r="V52" s="2">
        <v>-0.023768</v>
      </c>
    </row>
    <row r="53" spans="1:22" ht="12.75">
      <c r="A53" s="21">
        <f t="shared" si="0"/>
        <v>353.9130434782609</v>
      </c>
      <c r="B53" s="12">
        <v>273.9130434782609</v>
      </c>
      <c r="C53" s="2">
        <v>-0.640761</v>
      </c>
      <c r="D53" s="2">
        <v>0.038186</v>
      </c>
      <c r="E53" s="2">
        <v>0.187433</v>
      </c>
      <c r="F53" s="2">
        <v>0.112614</v>
      </c>
      <c r="G53" s="2">
        <v>0.020977</v>
      </c>
      <c r="H53" s="2">
        <v>-0.143498</v>
      </c>
      <c r="I53" s="2">
        <v>-0.227065</v>
      </c>
      <c r="J53" s="2">
        <v>-0.2527</v>
      </c>
      <c r="K53" s="2">
        <v>-0.189106</v>
      </c>
      <c r="L53" s="2">
        <v>-0.065643</v>
      </c>
      <c r="M53" s="2">
        <v>0.066252</v>
      </c>
      <c r="N53" s="2">
        <v>0.158344</v>
      </c>
      <c r="O53" s="2">
        <v>0.162536</v>
      </c>
      <c r="P53" s="2">
        <v>0.081538</v>
      </c>
      <c r="Q53" s="2">
        <v>-0.041898</v>
      </c>
      <c r="R53" s="2">
        <v>-0.109467</v>
      </c>
      <c r="S53" s="2">
        <v>-0.101107</v>
      </c>
      <c r="T53" s="2">
        <v>0.000459</v>
      </c>
      <c r="U53" s="2">
        <v>0.034646</v>
      </c>
      <c r="V53" s="2">
        <v>-0.020332</v>
      </c>
    </row>
    <row r="54" spans="1:22" ht="12.75">
      <c r="A54" s="21">
        <f t="shared" si="0"/>
        <v>357.82608695652175</v>
      </c>
      <c r="B54" s="12">
        <v>277.82608695652175</v>
      </c>
      <c r="C54" s="2">
        <v>-0.632666</v>
      </c>
      <c r="D54" s="2">
        <v>0.027145</v>
      </c>
      <c r="E54" s="2">
        <v>0.183104</v>
      </c>
      <c r="F54" s="2">
        <v>0.128448</v>
      </c>
      <c r="G54" s="2">
        <v>0.037468</v>
      </c>
      <c r="H54" s="2">
        <v>-0.130496</v>
      </c>
      <c r="I54" s="2">
        <v>-0.219474</v>
      </c>
      <c r="J54" s="2">
        <v>-0.254514</v>
      </c>
      <c r="K54" s="2">
        <v>-0.201612</v>
      </c>
      <c r="L54" s="2">
        <v>-0.082165</v>
      </c>
      <c r="M54" s="2">
        <v>0.052946</v>
      </c>
      <c r="N54" s="2">
        <v>0.153483</v>
      </c>
      <c r="O54" s="2">
        <v>0.163046</v>
      </c>
      <c r="P54" s="2">
        <v>0.087058</v>
      </c>
      <c r="Q54" s="2">
        <v>-0.034518</v>
      </c>
      <c r="R54" s="2">
        <v>-0.105458</v>
      </c>
      <c r="S54" s="2">
        <v>-0.103628</v>
      </c>
      <c r="T54" s="2">
        <v>-0.006278</v>
      </c>
      <c r="U54" s="2">
        <v>0.035717</v>
      </c>
      <c r="V54" s="2">
        <v>-0.017831</v>
      </c>
    </row>
    <row r="55" spans="1:22" ht="12.75">
      <c r="A55" s="21">
        <f>B55+80-360</f>
        <v>1.7391304347826235</v>
      </c>
      <c r="B55" s="12">
        <v>281.7391304347826</v>
      </c>
      <c r="C55" s="2">
        <v>-0.622779</v>
      </c>
      <c r="D55" s="2">
        <v>0.016503</v>
      </c>
      <c r="E55" s="2">
        <v>0.176792</v>
      </c>
      <c r="F55" s="2">
        <v>0.143522</v>
      </c>
      <c r="G55" s="2">
        <v>0.054773</v>
      </c>
      <c r="H55" s="2">
        <v>-0.117307</v>
      </c>
      <c r="I55" s="2">
        <v>-0.211101</v>
      </c>
      <c r="J55" s="2">
        <v>-0.25475</v>
      </c>
      <c r="K55" s="2">
        <v>-0.212892</v>
      </c>
      <c r="L55" s="2">
        <v>-0.097892</v>
      </c>
      <c r="M55" s="2">
        <v>0.039397</v>
      </c>
      <c r="N55" s="2">
        <v>0.147971</v>
      </c>
      <c r="O55" s="2">
        <v>0.162528</v>
      </c>
      <c r="P55" s="2">
        <v>0.092822</v>
      </c>
      <c r="Q55" s="2">
        <v>-0.027493</v>
      </c>
      <c r="R55" s="2">
        <v>-0.101001</v>
      </c>
      <c r="S55" s="2">
        <v>-0.105413</v>
      </c>
      <c r="T55" s="2">
        <v>-0.013192</v>
      </c>
      <c r="U55" s="2">
        <v>0.03669</v>
      </c>
      <c r="V55" s="2">
        <v>-0.015422</v>
      </c>
    </row>
    <row r="56" spans="1:22" ht="12.75">
      <c r="A56" s="21">
        <f aca="true" t="shared" si="1" ref="A56:A74">B56+80-360</f>
        <v>5.652173913043498</v>
      </c>
      <c r="B56" s="12">
        <v>285.6521739130435</v>
      </c>
      <c r="C56" s="2">
        <v>-0.61109</v>
      </c>
      <c r="D56" s="2">
        <v>0.006177</v>
      </c>
      <c r="E56" s="2">
        <v>0.168917</v>
      </c>
      <c r="F56" s="2">
        <v>0.15744</v>
      </c>
      <c r="G56" s="2">
        <v>0.072495</v>
      </c>
      <c r="H56" s="2">
        <v>-0.103882</v>
      </c>
      <c r="I56" s="2">
        <v>-0.201981</v>
      </c>
      <c r="J56" s="2">
        <v>-0.253475</v>
      </c>
      <c r="K56" s="2">
        <v>-0.22284</v>
      </c>
      <c r="L56" s="2">
        <v>-0.113046</v>
      </c>
      <c r="M56" s="2">
        <v>0.02552</v>
      </c>
      <c r="N56" s="2">
        <v>0.141691</v>
      </c>
      <c r="O56" s="2">
        <v>0.160633</v>
      </c>
      <c r="P56" s="2">
        <v>0.098885</v>
      </c>
      <c r="Q56" s="2">
        <v>-0.020839</v>
      </c>
      <c r="R56" s="2">
        <v>-0.0963</v>
      </c>
      <c r="S56" s="2">
        <v>-0.106486</v>
      </c>
      <c r="T56" s="2">
        <v>-0.020227</v>
      </c>
      <c r="U56" s="2">
        <v>0.037232</v>
      </c>
      <c r="V56" s="2">
        <v>-0.013364</v>
      </c>
    </row>
    <row r="57" spans="1:22" ht="12.75">
      <c r="A57" s="21">
        <f t="shared" si="1"/>
        <v>9.565217391304373</v>
      </c>
      <c r="B57" s="12">
        <v>289.5652173913044</v>
      </c>
      <c r="C57" s="2">
        <v>-0.596648</v>
      </c>
      <c r="D57" s="2">
        <v>-0.004261</v>
      </c>
      <c r="E57" s="2">
        <v>0.159944</v>
      </c>
      <c r="F57" s="2">
        <v>0.169875</v>
      </c>
      <c r="G57" s="2">
        <v>0.090106</v>
      </c>
      <c r="H57" s="2">
        <v>-0.090186</v>
      </c>
      <c r="I57" s="2">
        <v>-0.192049</v>
      </c>
      <c r="J57" s="2">
        <v>-0.250811</v>
      </c>
      <c r="K57" s="2">
        <v>-0.231379</v>
      </c>
      <c r="L57" s="2">
        <v>-0.12785</v>
      </c>
      <c r="M57" s="2">
        <v>0.010971</v>
      </c>
      <c r="N57" s="2">
        <v>0.134678</v>
      </c>
      <c r="O57" s="2">
        <v>0.157436</v>
      </c>
      <c r="P57" s="2">
        <v>0.103982</v>
      </c>
      <c r="Q57" s="2">
        <v>-0.0145</v>
      </c>
      <c r="R57" s="2">
        <v>-0.091584</v>
      </c>
      <c r="S57" s="2">
        <v>-0.107073</v>
      </c>
      <c r="T57" s="2">
        <v>-0.027388</v>
      </c>
      <c r="U57" s="2">
        <v>0.037443</v>
      </c>
      <c r="V57" s="2">
        <v>-0.011666</v>
      </c>
    </row>
    <row r="58" spans="1:22" ht="12.75">
      <c r="A58" s="21">
        <f t="shared" si="1"/>
        <v>13.47826086956519</v>
      </c>
      <c r="B58" s="12">
        <v>293.4782608695652</v>
      </c>
      <c r="C58" s="2">
        <v>-0.578255</v>
      </c>
      <c r="D58" s="2">
        <v>-0.014877</v>
      </c>
      <c r="E58" s="2">
        <v>0.150316</v>
      </c>
      <c r="F58" s="2">
        <v>0.180528</v>
      </c>
      <c r="G58" s="2">
        <v>0.106999</v>
      </c>
      <c r="H58" s="2">
        <v>-0.076209</v>
      </c>
      <c r="I58" s="2">
        <v>-0.181319</v>
      </c>
      <c r="J58" s="2">
        <v>-0.246908</v>
      </c>
      <c r="K58" s="2">
        <v>-0.238723</v>
      </c>
      <c r="L58" s="2">
        <v>-0.142635</v>
      </c>
      <c r="M58" s="2">
        <v>-0.004588</v>
      </c>
      <c r="N58" s="2">
        <v>0.126785</v>
      </c>
      <c r="O58" s="2">
        <v>0.153254</v>
      </c>
      <c r="P58" s="2">
        <v>0.108046</v>
      </c>
      <c r="Q58" s="2">
        <v>-0.008324</v>
      </c>
      <c r="R58" s="2">
        <v>-0.086747</v>
      </c>
      <c r="S58" s="2">
        <v>-0.107312</v>
      </c>
      <c r="T58" s="2">
        <v>-0.034426</v>
      </c>
      <c r="U58" s="2">
        <v>0.037202</v>
      </c>
      <c r="V58" s="2">
        <v>-0.010352</v>
      </c>
    </row>
    <row r="59" spans="1:22" ht="12.75">
      <c r="A59" s="21">
        <f t="shared" si="1"/>
        <v>17.39130434782612</v>
      </c>
      <c r="B59" s="12">
        <v>297.3913043478261</v>
      </c>
      <c r="C59" s="2">
        <v>-0.555604</v>
      </c>
      <c r="D59" s="2">
        <v>-0.025495</v>
      </c>
      <c r="E59" s="2">
        <v>0.14044</v>
      </c>
      <c r="F59" s="2">
        <v>0.189191</v>
      </c>
      <c r="G59" s="2">
        <v>0.122703</v>
      </c>
      <c r="H59" s="2">
        <v>-0.061925</v>
      </c>
      <c r="I59" s="2">
        <v>-0.169836</v>
      </c>
      <c r="J59" s="2">
        <v>-0.241908</v>
      </c>
      <c r="K59" s="2">
        <v>-0.244898</v>
      </c>
      <c r="L59" s="2">
        <v>-0.15758</v>
      </c>
      <c r="M59" s="2">
        <v>-0.021396</v>
      </c>
      <c r="N59" s="2">
        <v>0.11771</v>
      </c>
      <c r="O59" s="2">
        <v>0.148303</v>
      </c>
      <c r="P59" s="2">
        <v>0.111575</v>
      </c>
      <c r="Q59" s="2">
        <v>-0.002133</v>
      </c>
      <c r="R59" s="2">
        <v>-0.081909</v>
      </c>
      <c r="S59" s="2">
        <v>-0.107209</v>
      </c>
      <c r="T59" s="2">
        <v>-0.041211</v>
      </c>
      <c r="U59" s="2">
        <v>0.036288</v>
      </c>
      <c r="V59" s="2">
        <v>-0.009747</v>
      </c>
    </row>
    <row r="60" spans="1:22" ht="12.75">
      <c r="A60" s="21">
        <f t="shared" si="1"/>
        <v>21.304347826086996</v>
      </c>
      <c r="B60" s="12">
        <v>301.304347826087</v>
      </c>
      <c r="C60" s="2">
        <v>-0.529083</v>
      </c>
      <c r="D60" s="2">
        <v>-0.036263</v>
      </c>
      <c r="E60" s="2">
        <v>0.130647</v>
      </c>
      <c r="F60" s="2">
        <v>0.195782</v>
      </c>
      <c r="G60" s="2">
        <v>0.136914</v>
      </c>
      <c r="H60" s="2">
        <v>-0.047325</v>
      </c>
      <c r="I60" s="2">
        <v>-0.157548</v>
      </c>
      <c r="J60" s="2">
        <v>-0.235858</v>
      </c>
      <c r="K60" s="2">
        <v>-0.249898</v>
      </c>
      <c r="L60" s="2">
        <v>-0.172492</v>
      </c>
      <c r="M60" s="2">
        <v>-0.039377</v>
      </c>
      <c r="N60" s="2">
        <v>0.107494</v>
      </c>
      <c r="O60" s="2">
        <v>0.142629</v>
      </c>
      <c r="P60" s="2">
        <v>0.114835</v>
      </c>
      <c r="Q60" s="2">
        <v>0.004155</v>
      </c>
      <c r="R60" s="2">
        <v>-0.077006</v>
      </c>
      <c r="S60" s="2">
        <v>-0.107075</v>
      </c>
      <c r="T60" s="2">
        <v>-0.047874</v>
      </c>
      <c r="U60" s="2">
        <v>0.034902</v>
      </c>
      <c r="V60" s="2">
        <v>-0.009495</v>
      </c>
    </row>
    <row r="61" spans="1:22" ht="12.75">
      <c r="A61" s="21">
        <f t="shared" si="1"/>
        <v>25.217391304347814</v>
      </c>
      <c r="B61" s="12">
        <v>305.2173913043478</v>
      </c>
      <c r="C61" s="2">
        <v>-0.498431</v>
      </c>
      <c r="D61" s="2">
        <v>-0.046709</v>
      </c>
      <c r="E61" s="2">
        <v>0.121241</v>
      </c>
      <c r="F61" s="2">
        <v>0.200272</v>
      </c>
      <c r="G61" s="2">
        <v>0.149456</v>
      </c>
      <c r="H61" s="2">
        <v>-0.032428</v>
      </c>
      <c r="I61" s="2">
        <v>-0.144446</v>
      </c>
      <c r="J61" s="2">
        <v>-0.228685</v>
      </c>
      <c r="K61" s="2">
        <v>-0.253641</v>
      </c>
      <c r="L61" s="2">
        <v>-0.187032</v>
      </c>
      <c r="M61" s="2">
        <v>-0.058007</v>
      </c>
      <c r="N61" s="2">
        <v>0.096336</v>
      </c>
      <c r="O61" s="2">
        <v>0.136587</v>
      </c>
      <c r="P61" s="2">
        <v>0.118584</v>
      </c>
      <c r="Q61" s="2">
        <v>0.010533</v>
      </c>
      <c r="R61" s="2">
        <v>-0.071805</v>
      </c>
      <c r="S61" s="2">
        <v>-0.107082</v>
      </c>
      <c r="T61" s="2">
        <v>-0.054219</v>
      </c>
      <c r="U61" s="2">
        <v>0.03302</v>
      </c>
      <c r="V61" s="2">
        <v>-0.009722</v>
      </c>
    </row>
    <row r="62" spans="1:22" ht="12.75">
      <c r="A62" s="21">
        <f t="shared" si="1"/>
        <v>29.130434782608745</v>
      </c>
      <c r="B62" s="12">
        <v>309.13043478260875</v>
      </c>
      <c r="C62" s="2">
        <v>-0.462991</v>
      </c>
      <c r="D62" s="2">
        <v>-0.056331</v>
      </c>
      <c r="E62" s="2">
        <v>0.112523</v>
      </c>
      <c r="F62" s="2">
        <v>0.202751</v>
      </c>
      <c r="G62" s="2">
        <v>0.160294</v>
      </c>
      <c r="H62" s="2">
        <v>-0.017234</v>
      </c>
      <c r="I62" s="2">
        <v>-0.130534</v>
      </c>
      <c r="J62" s="2">
        <v>-0.220283</v>
      </c>
      <c r="K62" s="2">
        <v>-0.255972</v>
      </c>
      <c r="L62" s="2">
        <v>-0.200756</v>
      </c>
      <c r="M62" s="2">
        <v>-0.076728</v>
      </c>
      <c r="N62" s="2">
        <v>0.084411</v>
      </c>
      <c r="O62" s="2">
        <v>0.130131</v>
      </c>
      <c r="P62" s="2">
        <v>0.122704</v>
      </c>
      <c r="Q62" s="2">
        <v>0.017009</v>
      </c>
      <c r="R62" s="2">
        <v>-0.066446</v>
      </c>
      <c r="S62" s="2">
        <v>-0.107115</v>
      </c>
      <c r="T62" s="2">
        <v>-0.060173</v>
      </c>
      <c r="U62" s="2">
        <v>0.030766</v>
      </c>
      <c r="V62" s="2">
        <v>-0.010224</v>
      </c>
    </row>
    <row r="63" spans="1:22" ht="12.75">
      <c r="A63" s="21">
        <f t="shared" si="1"/>
        <v>33.04347826086956</v>
      </c>
      <c r="B63" s="12">
        <v>313.04347826086956</v>
      </c>
      <c r="C63" s="2">
        <v>-0.424051</v>
      </c>
      <c r="D63" s="2">
        <v>-0.065326</v>
      </c>
      <c r="E63" s="2">
        <v>0.104714</v>
      </c>
      <c r="F63" s="2">
        <v>0.203378</v>
      </c>
      <c r="G63" s="2">
        <v>0.169538</v>
      </c>
      <c r="H63" s="2">
        <v>-0.001732</v>
      </c>
      <c r="I63" s="2">
        <v>-0.115758</v>
      </c>
      <c r="J63" s="2">
        <v>-0.210509</v>
      </c>
      <c r="K63" s="2">
        <v>-0.256696</v>
      </c>
      <c r="L63" s="2">
        <v>-0.213269</v>
      </c>
      <c r="M63" s="2">
        <v>-0.094855</v>
      </c>
      <c r="N63" s="2">
        <v>0.071945</v>
      </c>
      <c r="O63" s="2">
        <v>0.12301</v>
      </c>
      <c r="P63" s="2">
        <v>0.126762</v>
      </c>
      <c r="Q63" s="2">
        <v>0.023333</v>
      </c>
      <c r="R63" s="2">
        <v>-0.060723</v>
      </c>
      <c r="S63" s="2">
        <v>-0.1069</v>
      </c>
      <c r="T63" s="2">
        <v>-0.065789</v>
      </c>
      <c r="U63" s="2">
        <v>0.02819</v>
      </c>
      <c r="V63" s="2">
        <v>-0.010559</v>
      </c>
    </row>
    <row r="64" spans="1:22" ht="12.75">
      <c r="A64" s="21">
        <f t="shared" si="1"/>
        <v>36.95652173913044</v>
      </c>
      <c r="B64" s="12">
        <v>316.95652173913044</v>
      </c>
      <c r="C64" s="2">
        <v>-0.382786</v>
      </c>
      <c r="D64" s="2">
        <v>-0.073961</v>
      </c>
      <c r="E64" s="2">
        <v>0.097956</v>
      </c>
      <c r="F64" s="2">
        <v>0.202367</v>
      </c>
      <c r="G64" s="2">
        <v>0.177337</v>
      </c>
      <c r="H64" s="2">
        <v>0.014072</v>
      </c>
      <c r="I64" s="2">
        <v>-0.100105</v>
      </c>
      <c r="J64" s="2">
        <v>-0.199229</v>
      </c>
      <c r="K64" s="2">
        <v>-0.255459</v>
      </c>
      <c r="L64" s="2">
        <v>-0.224266</v>
      </c>
      <c r="M64" s="2">
        <v>-0.111655</v>
      </c>
      <c r="N64" s="2">
        <v>0.059239</v>
      </c>
      <c r="O64" s="2">
        <v>0.115471</v>
      </c>
      <c r="P64" s="2">
        <v>0.130664</v>
      </c>
      <c r="Q64" s="2">
        <v>0.029257</v>
      </c>
      <c r="R64" s="2">
        <v>-0.054492</v>
      </c>
      <c r="S64" s="2">
        <v>-0.106074</v>
      </c>
      <c r="T64" s="2">
        <v>-0.070845</v>
      </c>
      <c r="U64" s="2">
        <v>0.025376</v>
      </c>
      <c r="V64" s="2">
        <v>-0.010888</v>
      </c>
    </row>
    <row r="65" spans="1:22" ht="12.75">
      <c r="A65" s="21">
        <f t="shared" si="1"/>
        <v>40.869565217391255</v>
      </c>
      <c r="B65" s="12">
        <v>320.86956521739125</v>
      </c>
      <c r="C65" s="2">
        <v>-0.33919</v>
      </c>
      <c r="D65" s="2">
        <v>-0.081965</v>
      </c>
      <c r="E65" s="2">
        <v>0.092268</v>
      </c>
      <c r="F65" s="2">
        <v>0.199942</v>
      </c>
      <c r="G65" s="2">
        <v>0.183853</v>
      </c>
      <c r="H65" s="2">
        <v>0.030098</v>
      </c>
      <c r="I65" s="2">
        <v>-0.083594</v>
      </c>
      <c r="J65" s="2">
        <v>-0.186372</v>
      </c>
      <c r="K65" s="2">
        <v>-0.252173</v>
      </c>
      <c r="L65" s="2">
        <v>-0.233375</v>
      </c>
      <c r="M65" s="2">
        <v>-0.127153</v>
      </c>
      <c r="N65" s="2">
        <v>0.046343</v>
      </c>
      <c r="O65" s="2">
        <v>0.107516</v>
      </c>
      <c r="P65" s="2">
        <v>0.13394</v>
      </c>
      <c r="Q65" s="2">
        <v>0.03513</v>
      </c>
      <c r="R65" s="2">
        <v>-0.047965</v>
      </c>
      <c r="S65" s="2">
        <v>-0.104353</v>
      </c>
      <c r="T65" s="2">
        <v>-0.075377</v>
      </c>
      <c r="U65" s="2">
        <v>0.022461</v>
      </c>
      <c r="V65" s="2">
        <v>-0.010635</v>
      </c>
    </row>
    <row r="66" spans="1:22" ht="12.75">
      <c r="A66" s="21">
        <f t="shared" si="1"/>
        <v>44.782608695652186</v>
      </c>
      <c r="B66" s="12">
        <v>324.7826086956522</v>
      </c>
      <c r="C66" s="2">
        <v>-0.293037</v>
      </c>
      <c r="D66" s="2">
        <v>-0.088893</v>
      </c>
      <c r="E66" s="2">
        <v>0.087619</v>
      </c>
      <c r="F66" s="2">
        <v>0.196344</v>
      </c>
      <c r="G66" s="2">
        <v>0.189283</v>
      </c>
      <c r="H66" s="2">
        <v>0.046271</v>
      </c>
      <c r="I66" s="2">
        <v>-0.066288</v>
      </c>
      <c r="J66" s="2">
        <v>-0.171959</v>
      </c>
      <c r="K66" s="2">
        <v>-0.24703</v>
      </c>
      <c r="L66" s="2">
        <v>-0.240322</v>
      </c>
      <c r="M66" s="2">
        <v>-0.141743</v>
      </c>
      <c r="N66" s="2">
        <v>0.032973</v>
      </c>
      <c r="O66" s="2">
        <v>0.098887</v>
      </c>
      <c r="P66" s="2">
        <v>0.13656</v>
      </c>
      <c r="Q66" s="2">
        <v>0.040997</v>
      </c>
      <c r="R66" s="2">
        <v>-0.040981</v>
      </c>
      <c r="S66" s="2">
        <v>-0.10179</v>
      </c>
      <c r="T66" s="2">
        <v>-0.079307</v>
      </c>
      <c r="U66" s="2">
        <v>0.019355</v>
      </c>
      <c r="V66" s="2">
        <v>-0.00964</v>
      </c>
    </row>
    <row r="67" spans="1:22" ht="12.75">
      <c r="A67" s="21">
        <f t="shared" si="1"/>
        <v>48.695652173913004</v>
      </c>
      <c r="B67" s="12">
        <v>328.695652173913</v>
      </c>
      <c r="C67" s="2">
        <v>-0.243929</v>
      </c>
      <c r="D67" s="2">
        <v>-0.095113</v>
      </c>
      <c r="E67" s="2">
        <v>0.083945</v>
      </c>
      <c r="F67" s="2">
        <v>0.191814</v>
      </c>
      <c r="G67" s="2">
        <v>0.193803</v>
      </c>
      <c r="H67" s="2">
        <v>0.062509</v>
      </c>
      <c r="I67" s="2">
        <v>-0.048299</v>
      </c>
      <c r="J67" s="2">
        <v>-0.1561</v>
      </c>
      <c r="K67" s="2">
        <v>-0.240151</v>
      </c>
      <c r="L67" s="2">
        <v>-0.245203</v>
      </c>
      <c r="M67" s="2">
        <v>-0.155517</v>
      </c>
      <c r="N67" s="2">
        <v>0.018941</v>
      </c>
      <c r="O67" s="2">
        <v>0.089466</v>
      </c>
      <c r="P67" s="2">
        <v>0.138884</v>
      </c>
      <c r="Q67" s="2">
        <v>0.046657</v>
      </c>
      <c r="R67" s="2">
        <v>-0.033739</v>
      </c>
      <c r="S67" s="2">
        <v>-0.098635</v>
      </c>
      <c r="T67" s="2">
        <v>-0.082321</v>
      </c>
      <c r="U67" s="2">
        <v>0.01651</v>
      </c>
      <c r="V67" s="2">
        <v>-0.007926</v>
      </c>
    </row>
    <row r="68" spans="1:22" ht="12.75">
      <c r="A68" s="21">
        <f t="shared" si="1"/>
        <v>52.60869565217388</v>
      </c>
      <c r="B68" s="12">
        <v>332.6086956521739</v>
      </c>
      <c r="C68" s="2">
        <v>-0.192733</v>
      </c>
      <c r="D68" s="2">
        <v>-0.100942</v>
      </c>
      <c r="E68" s="2">
        <v>0.0811</v>
      </c>
      <c r="F68" s="2">
        <v>0.186588</v>
      </c>
      <c r="G68" s="2">
        <v>0.197514</v>
      </c>
      <c r="H68" s="2">
        <v>0.07867</v>
      </c>
      <c r="I68" s="2">
        <v>-0.029775</v>
      </c>
      <c r="J68" s="2">
        <v>-0.139018</v>
      </c>
      <c r="K68" s="2">
        <v>-0.231672</v>
      </c>
      <c r="L68" s="2">
        <v>-0.248293</v>
      </c>
      <c r="M68" s="2">
        <v>-0.168406</v>
      </c>
      <c r="N68" s="2">
        <v>0.004316</v>
      </c>
      <c r="O68" s="2">
        <v>0.079145</v>
      </c>
      <c r="P68" s="2">
        <v>0.140994</v>
      </c>
      <c r="Q68" s="2">
        <v>0.052432</v>
      </c>
      <c r="R68" s="2">
        <v>-0.026602</v>
      </c>
      <c r="S68" s="2">
        <v>-0.09489</v>
      </c>
      <c r="T68" s="2">
        <v>-0.084253</v>
      </c>
      <c r="U68" s="2">
        <v>0.013914</v>
      </c>
      <c r="V68" s="2">
        <v>-0.005187</v>
      </c>
    </row>
    <row r="69" spans="1:22" ht="12.75">
      <c r="A69" s="21">
        <f t="shared" si="1"/>
        <v>56.52173913043481</v>
      </c>
      <c r="B69" s="12">
        <v>336.5217391304348</v>
      </c>
      <c r="C69" s="2">
        <v>-0.140262</v>
      </c>
      <c r="D69" s="2">
        <v>-0.105937</v>
      </c>
      <c r="E69" s="2">
        <v>0.078896</v>
      </c>
      <c r="F69" s="2">
        <v>0.180856</v>
      </c>
      <c r="G69" s="2">
        <v>0.200476</v>
      </c>
      <c r="H69" s="2">
        <v>0.094624</v>
      </c>
      <c r="I69" s="2">
        <v>-0.010859</v>
      </c>
      <c r="J69" s="2">
        <v>-0.121044</v>
      </c>
      <c r="K69" s="2">
        <v>-0.221745</v>
      </c>
      <c r="L69" s="2">
        <v>-0.249741</v>
      </c>
      <c r="M69" s="2">
        <v>-0.180259</v>
      </c>
      <c r="N69" s="2">
        <v>-0.010859</v>
      </c>
      <c r="O69" s="2">
        <v>0.067988</v>
      </c>
      <c r="P69" s="2">
        <v>0.142716</v>
      </c>
      <c r="Q69" s="2">
        <v>0.058265</v>
      </c>
      <c r="R69" s="2">
        <v>-0.019279</v>
      </c>
      <c r="S69" s="2">
        <v>-0.090357</v>
      </c>
      <c r="T69" s="2">
        <v>-0.085321</v>
      </c>
      <c r="U69" s="2">
        <v>0.011405</v>
      </c>
      <c r="V69" s="2">
        <v>-0.001891</v>
      </c>
    </row>
    <row r="70" spans="1:22" ht="12.75">
      <c r="A70" s="21">
        <f t="shared" si="1"/>
        <v>60.43478260869563</v>
      </c>
      <c r="B70" s="12">
        <v>340.4347826086956</v>
      </c>
      <c r="C70" s="2">
        <v>-0.087386</v>
      </c>
      <c r="D70" s="2">
        <v>-0.109483</v>
      </c>
      <c r="E70" s="2">
        <v>0.077168</v>
      </c>
      <c r="F70" s="2">
        <v>0.174752</v>
      </c>
      <c r="G70" s="2">
        <v>0.202715</v>
      </c>
      <c r="H70" s="2">
        <v>0.110234</v>
      </c>
      <c r="I70" s="2">
        <v>0.008266</v>
      </c>
      <c r="J70" s="2">
        <v>-0.102495</v>
      </c>
      <c r="K70" s="2">
        <v>-0.210475</v>
      </c>
      <c r="L70" s="2">
        <v>-0.249637</v>
      </c>
      <c r="M70" s="2">
        <v>-0.191068</v>
      </c>
      <c r="N70" s="2">
        <v>-0.026359</v>
      </c>
      <c r="O70" s="2">
        <v>0.056338</v>
      </c>
      <c r="P70" s="2">
        <v>0.143486</v>
      </c>
      <c r="Q70" s="2">
        <v>0.063891</v>
      </c>
      <c r="R70" s="2">
        <v>-0.011787</v>
      </c>
      <c r="S70" s="2">
        <v>-0.08498</v>
      </c>
      <c r="T70" s="2">
        <v>-0.085618</v>
      </c>
      <c r="U70" s="2">
        <v>0.00943</v>
      </c>
      <c r="V70" s="2">
        <v>0.001708</v>
      </c>
    </row>
    <row r="71" spans="1:22" ht="12.75">
      <c r="A71" s="21">
        <f t="shared" si="1"/>
        <v>64.3478260869565</v>
      </c>
      <c r="B71" s="12">
        <v>344.3478260869565</v>
      </c>
      <c r="C71" s="2">
        <v>-0.035588</v>
      </c>
      <c r="D71" s="2">
        <v>-0.11071</v>
      </c>
      <c r="E71" s="2">
        <v>0.075741</v>
      </c>
      <c r="F71" s="2">
        <v>0.168407</v>
      </c>
      <c r="G71" s="2">
        <v>0.20425</v>
      </c>
      <c r="H71" s="2">
        <v>0.125356</v>
      </c>
      <c r="I71" s="2">
        <v>0.027366</v>
      </c>
      <c r="J71" s="2">
        <v>-0.083592</v>
      </c>
      <c r="K71" s="2">
        <v>-0.197974</v>
      </c>
      <c r="L71" s="2">
        <v>-0.247858</v>
      </c>
      <c r="M71" s="2">
        <v>-0.200975</v>
      </c>
      <c r="N71" s="2">
        <v>-0.04173</v>
      </c>
      <c r="O71" s="2">
        <v>0.04436</v>
      </c>
      <c r="P71" s="2">
        <v>0.143209</v>
      </c>
      <c r="Q71" s="2">
        <v>0.069647</v>
      </c>
      <c r="R71" s="2">
        <v>-0.00458</v>
      </c>
      <c r="S71" s="2">
        <v>-0.078816</v>
      </c>
      <c r="T71" s="2">
        <v>-0.08528</v>
      </c>
      <c r="U71" s="2">
        <v>0.007702</v>
      </c>
      <c r="V71" s="2">
        <v>0.005607</v>
      </c>
    </row>
    <row r="72" spans="1:22" ht="12.75">
      <c r="A72" s="21">
        <f t="shared" si="1"/>
        <v>68.26086956521738</v>
      </c>
      <c r="B72" s="12">
        <v>348.2608695652174</v>
      </c>
      <c r="C72" s="2">
        <v>0.013588</v>
      </c>
      <c r="D72" s="2">
        <v>-0.109233</v>
      </c>
      <c r="E72" s="2">
        <v>0.074477</v>
      </c>
      <c r="F72" s="2">
        <v>0.16194</v>
      </c>
      <c r="G72" s="2">
        <v>0.205089</v>
      </c>
      <c r="H72" s="2">
        <v>0.139855</v>
      </c>
      <c r="I72" s="2">
        <v>0.046226</v>
      </c>
      <c r="J72" s="2">
        <v>-0.064515</v>
      </c>
      <c r="K72" s="2">
        <v>-0.184366</v>
      </c>
      <c r="L72" s="2">
        <v>-0.244321</v>
      </c>
      <c r="M72" s="2">
        <v>-0.209624</v>
      </c>
      <c r="N72" s="2">
        <v>-0.056818</v>
      </c>
      <c r="O72" s="2">
        <v>0.031786</v>
      </c>
      <c r="P72" s="2">
        <v>0.142462</v>
      </c>
      <c r="Q72" s="2">
        <v>0.07569</v>
      </c>
      <c r="R72" s="2">
        <v>0.002534</v>
      </c>
      <c r="S72" s="2">
        <v>-0.072156</v>
      </c>
      <c r="T72" s="2">
        <v>-0.084622</v>
      </c>
      <c r="U72" s="2">
        <v>0.005991</v>
      </c>
      <c r="V72" s="2">
        <v>0.009403</v>
      </c>
    </row>
    <row r="73" spans="1:22" ht="12.75">
      <c r="A73" s="21">
        <f t="shared" si="1"/>
        <v>72.17391304347825</v>
      </c>
      <c r="B73" s="12">
        <v>352.17391304347825</v>
      </c>
      <c r="C73" s="2">
        <v>0.057808</v>
      </c>
      <c r="D73" s="2">
        <v>-0.106078</v>
      </c>
      <c r="E73" s="2">
        <v>0.073272</v>
      </c>
      <c r="F73" s="2">
        <v>0.15545</v>
      </c>
      <c r="G73" s="2">
        <v>0.205286</v>
      </c>
      <c r="H73" s="2">
        <v>0.153647</v>
      </c>
      <c r="I73" s="2">
        <v>0.06469</v>
      </c>
      <c r="J73" s="2">
        <v>-0.045451</v>
      </c>
      <c r="K73" s="2">
        <v>-0.169846</v>
      </c>
      <c r="L73" s="2">
        <v>-0.239014</v>
      </c>
      <c r="M73" s="2">
        <v>-0.216648</v>
      </c>
      <c r="N73" s="2">
        <v>-0.071788</v>
      </c>
      <c r="O73" s="2">
        <v>0.018605</v>
      </c>
      <c r="P73" s="2">
        <v>0.141601</v>
      </c>
      <c r="Q73" s="2">
        <v>0.081595</v>
      </c>
      <c r="R73" s="2">
        <v>0.009696</v>
      </c>
      <c r="S73" s="2">
        <v>-0.065386</v>
      </c>
      <c r="T73" s="2">
        <v>-0.083407</v>
      </c>
      <c r="U73" s="2">
        <v>0.004454</v>
      </c>
      <c r="V73" s="2">
        <v>0.013024</v>
      </c>
    </row>
    <row r="74" spans="1:22" ht="12.75">
      <c r="A74" s="21">
        <f t="shared" si="1"/>
        <v>76.08695652173913</v>
      </c>
      <c r="B74" s="12">
        <v>356.0869565217391</v>
      </c>
      <c r="C74" s="2">
        <v>0.095847</v>
      </c>
      <c r="D74" s="2">
        <v>-0.104349</v>
      </c>
      <c r="E74" s="2">
        <v>0.072024</v>
      </c>
      <c r="F74" s="2">
        <v>0.149013</v>
      </c>
      <c r="G74" s="2">
        <v>0.204865</v>
      </c>
      <c r="H74" s="2">
        <v>0.166635</v>
      </c>
      <c r="I74" s="2">
        <v>0.082586</v>
      </c>
      <c r="J74" s="2">
        <v>-0.02657</v>
      </c>
      <c r="K74" s="2">
        <v>-0.154592</v>
      </c>
      <c r="L74" s="2">
        <v>-0.231868</v>
      </c>
      <c r="M74" s="2">
        <v>-0.222143</v>
      </c>
      <c r="N74" s="2">
        <v>-0.086791</v>
      </c>
      <c r="O74" s="2">
        <v>0.004912</v>
      </c>
      <c r="P74" s="2">
        <v>0.140592</v>
      </c>
      <c r="Q74" s="2">
        <v>0.08686</v>
      </c>
      <c r="R74" s="2">
        <v>0.016526</v>
      </c>
      <c r="S74" s="2">
        <v>-0.058398</v>
      </c>
      <c r="T74" s="2">
        <v>-0.081716</v>
      </c>
      <c r="U74" s="2">
        <v>0.002655</v>
      </c>
      <c r="V74" s="2">
        <v>0.016475</v>
      </c>
    </row>
    <row r="75" spans="1:22" ht="12.75">
      <c r="A75" s="21">
        <f>B75+80</f>
        <v>80</v>
      </c>
      <c r="B75" s="12">
        <v>0</v>
      </c>
      <c r="C75" s="2">
        <v>0.128382</v>
      </c>
      <c r="D75" s="2">
        <v>-0.108971</v>
      </c>
      <c r="E75" s="2">
        <v>0.070637</v>
      </c>
      <c r="F75" s="2">
        <v>0.142644</v>
      </c>
      <c r="G75" s="2">
        <v>0.203827</v>
      </c>
      <c r="H75" s="2">
        <v>0.178697</v>
      </c>
      <c r="I75" s="2">
        <v>0.099777</v>
      </c>
      <c r="J75" s="2">
        <v>-0.008085</v>
      </c>
      <c r="K75" s="2">
        <v>-0.138685</v>
      </c>
      <c r="L75" s="2">
        <v>-0.22312</v>
      </c>
      <c r="M75" s="2">
        <v>-0.226198</v>
      </c>
      <c r="N75" s="2">
        <v>-0.101562</v>
      </c>
      <c r="O75" s="2">
        <v>-0.009463</v>
      </c>
      <c r="P75" s="2">
        <v>0.139039</v>
      </c>
      <c r="Q75" s="2">
        <v>0.091495</v>
      </c>
      <c r="R75" s="2">
        <v>0.023223</v>
      </c>
      <c r="S75" s="2">
        <v>-0.05142</v>
      </c>
      <c r="T75" s="2">
        <v>-0.080041</v>
      </c>
      <c r="U75" s="2">
        <v>0.000336</v>
      </c>
      <c r="V75" s="2">
        <v>0.019549</v>
      </c>
    </row>
    <row r="76" spans="1:22" ht="12.75">
      <c r="A76" s="21">
        <f aca="true" t="shared" si="2" ref="A76:A97">B76+80</f>
        <v>83.91304347826087</v>
      </c>
      <c r="B76" s="12">
        <v>3.9130434782608745</v>
      </c>
      <c r="C76" s="2">
        <v>0.157463</v>
      </c>
      <c r="D76" s="2">
        <v>-0.123834</v>
      </c>
      <c r="E76" s="2">
        <v>0.068965</v>
      </c>
      <c r="F76" s="2">
        <v>0.136309</v>
      </c>
      <c r="G76" s="2">
        <v>0.202134</v>
      </c>
      <c r="H76" s="2">
        <v>0.189742</v>
      </c>
      <c r="I76" s="2">
        <v>0.116138</v>
      </c>
      <c r="J76" s="2">
        <v>0.009814</v>
      </c>
      <c r="K76" s="2">
        <v>-0.122275</v>
      </c>
      <c r="L76" s="2">
        <v>-0.213275</v>
      </c>
      <c r="M76" s="2">
        <v>-0.228964</v>
      </c>
      <c r="N76" s="2">
        <v>-0.115673</v>
      </c>
      <c r="O76" s="2">
        <v>-0.024439</v>
      </c>
      <c r="P76" s="2">
        <v>0.136743</v>
      </c>
      <c r="Q76" s="2">
        <v>0.095999</v>
      </c>
      <c r="R76" s="2">
        <v>0.030009</v>
      </c>
      <c r="S76" s="2">
        <v>-0.044764</v>
      </c>
      <c r="T76" s="2">
        <v>-0.07819</v>
      </c>
      <c r="U76" s="2">
        <v>-0.002443</v>
      </c>
      <c r="V76" s="2">
        <v>0.021985</v>
      </c>
    </row>
    <row r="77" spans="1:22" ht="12.75">
      <c r="A77" s="21">
        <f t="shared" si="2"/>
        <v>87.82608695652175</v>
      </c>
      <c r="B77" s="12">
        <v>7.826086956521749</v>
      </c>
      <c r="C77" s="2">
        <v>0.185811</v>
      </c>
      <c r="D77" s="2">
        <v>-0.148284</v>
      </c>
      <c r="E77" s="2">
        <v>0.066859</v>
      </c>
      <c r="F77" s="2">
        <v>0.129959</v>
      </c>
      <c r="G77" s="2">
        <v>0.199694</v>
      </c>
      <c r="H77" s="2">
        <v>0.19968</v>
      </c>
      <c r="I77" s="2">
        <v>0.131515</v>
      </c>
      <c r="J77" s="2">
        <v>0.026985</v>
      </c>
      <c r="K77" s="2">
        <v>-0.105546</v>
      </c>
      <c r="L77" s="2">
        <v>-0.202558</v>
      </c>
      <c r="M77" s="2">
        <v>-0.230412</v>
      </c>
      <c r="N77" s="2">
        <v>-0.129063</v>
      </c>
      <c r="O77" s="2">
        <v>-0.039666</v>
      </c>
      <c r="P77" s="2">
        <v>0.133593</v>
      </c>
      <c r="Q77" s="2">
        <v>0.100581</v>
      </c>
      <c r="R77" s="2">
        <v>0.036707</v>
      </c>
      <c r="S77" s="2">
        <v>-0.038213</v>
      </c>
      <c r="T77" s="2">
        <v>-0.076081</v>
      </c>
      <c r="U77" s="2">
        <v>-0.005809</v>
      </c>
      <c r="V77" s="2">
        <v>0.023634</v>
      </c>
    </row>
    <row r="78" spans="1:22" ht="12.75">
      <c r="A78" s="21">
        <f t="shared" si="2"/>
        <v>91.73913043478262</v>
      </c>
      <c r="B78" s="12">
        <v>11.739130434782624</v>
      </c>
      <c r="C78" s="2">
        <v>0.214832</v>
      </c>
      <c r="D78" s="2">
        <v>-0.176642</v>
      </c>
      <c r="E78" s="2">
        <v>0.064142</v>
      </c>
      <c r="F78" s="2">
        <v>0.12351</v>
      </c>
      <c r="G78" s="2">
        <v>0.1964</v>
      </c>
      <c r="H78" s="2">
        <v>0.208435</v>
      </c>
      <c r="I78" s="2">
        <v>0.145788</v>
      </c>
      <c r="J78" s="2">
        <v>0.043314</v>
      </c>
      <c r="K78" s="2">
        <v>-0.088641</v>
      </c>
      <c r="L78" s="2">
        <v>-0.191015</v>
      </c>
      <c r="M78" s="2">
        <v>-0.230431</v>
      </c>
      <c r="N78" s="2">
        <v>-0.141836</v>
      </c>
      <c r="O78" s="2">
        <v>-0.054804</v>
      </c>
      <c r="P78" s="2">
        <v>0.129143</v>
      </c>
      <c r="Q78" s="2">
        <v>0.104854</v>
      </c>
      <c r="R78" s="2">
        <v>0.043236</v>
      </c>
      <c r="S78" s="2">
        <v>-0.031983</v>
      </c>
      <c r="T78" s="2">
        <v>-0.074035</v>
      </c>
      <c r="U78" s="2">
        <v>-0.009677</v>
      </c>
      <c r="V78" s="2">
        <v>0.024736</v>
      </c>
    </row>
    <row r="79" spans="1:22" ht="12.75">
      <c r="A79" s="21">
        <f t="shared" si="2"/>
        <v>95.65217391304344</v>
      </c>
      <c r="B79" s="12">
        <v>15.652173913043441</v>
      </c>
      <c r="C79" s="2">
        <v>0.244385</v>
      </c>
      <c r="D79" s="2">
        <v>-0.201999</v>
      </c>
      <c r="E79" s="2">
        <v>0.060619</v>
      </c>
      <c r="F79" s="2">
        <v>0.116864</v>
      </c>
      <c r="G79" s="2">
        <v>0.192113</v>
      </c>
      <c r="H79" s="2">
        <v>0.215918</v>
      </c>
      <c r="I79" s="2">
        <v>0.158831</v>
      </c>
      <c r="J79" s="2">
        <v>0.058711</v>
      </c>
      <c r="K79" s="2">
        <v>-0.071808</v>
      </c>
      <c r="L79" s="2">
        <v>-0.178874</v>
      </c>
      <c r="M79" s="2">
        <v>-0.229091</v>
      </c>
      <c r="N79" s="2">
        <v>-0.153918</v>
      </c>
      <c r="O79" s="2">
        <v>-0.069901</v>
      </c>
      <c r="P79" s="2">
        <v>0.123397</v>
      </c>
      <c r="Q79" s="2">
        <v>0.108453</v>
      </c>
      <c r="R79" s="2">
        <v>0.049424</v>
      </c>
      <c r="S79" s="2">
        <v>-0.026354</v>
      </c>
      <c r="T79" s="2">
        <v>-0.072032</v>
      </c>
      <c r="U79" s="2">
        <v>-0.014109</v>
      </c>
      <c r="V79" s="2">
        <v>0.025588</v>
      </c>
    </row>
    <row r="80" spans="1:22" ht="12.75">
      <c r="A80" s="21">
        <f t="shared" si="2"/>
        <v>99.56521739130437</v>
      </c>
      <c r="B80" s="12">
        <v>19.565217391304373</v>
      </c>
      <c r="C80" s="2">
        <v>0.273105</v>
      </c>
      <c r="D80" s="2">
        <v>-0.219882</v>
      </c>
      <c r="E80" s="2">
        <v>0.056147</v>
      </c>
      <c r="F80" s="2">
        <v>0.109892</v>
      </c>
      <c r="G80" s="2">
        <v>0.186706</v>
      </c>
      <c r="H80" s="2">
        <v>0.22205</v>
      </c>
      <c r="I80" s="2">
        <v>0.170505</v>
      </c>
      <c r="J80" s="2">
        <v>0.07302</v>
      </c>
      <c r="K80" s="2">
        <v>-0.055334</v>
      </c>
      <c r="L80" s="2">
        <v>-0.166389</v>
      </c>
      <c r="M80" s="2">
        <v>-0.226392</v>
      </c>
      <c r="N80" s="2">
        <v>-0.165096</v>
      </c>
      <c r="O80" s="2">
        <v>-0.085221</v>
      </c>
      <c r="P80" s="2">
        <v>0.116697</v>
      </c>
      <c r="Q80" s="2">
        <v>0.1115</v>
      </c>
      <c r="R80" s="2">
        <v>0.055368</v>
      </c>
      <c r="S80" s="2">
        <v>-0.021227</v>
      </c>
      <c r="T80" s="2">
        <v>-0.069832</v>
      </c>
      <c r="U80" s="2">
        <v>-0.018955</v>
      </c>
      <c r="V80" s="2">
        <v>0.026076</v>
      </c>
    </row>
    <row r="81" spans="1:22" ht="12.75">
      <c r="A81" s="21">
        <f t="shared" si="2"/>
        <v>103.47826086956519</v>
      </c>
      <c r="B81" s="12">
        <v>23.47826086956519</v>
      </c>
      <c r="C81" s="2">
        <v>0.299531</v>
      </c>
      <c r="D81" s="2">
        <v>-0.229466</v>
      </c>
      <c r="E81" s="2">
        <v>0.050627</v>
      </c>
      <c r="F81" s="2">
        <v>0.102532</v>
      </c>
      <c r="G81" s="2">
        <v>0.180181</v>
      </c>
      <c r="H81" s="2">
        <v>0.226803</v>
      </c>
      <c r="I81" s="2">
        <v>0.180725</v>
      </c>
      <c r="J81" s="2">
        <v>0.086073</v>
      </c>
      <c r="K81" s="2">
        <v>-0.039452</v>
      </c>
      <c r="L81" s="2">
        <v>-0.153754</v>
      </c>
      <c r="M81" s="2">
        <v>-0.222368</v>
      </c>
      <c r="N81" s="2">
        <v>-0.175347</v>
      </c>
      <c r="O81" s="2">
        <v>-0.10075</v>
      </c>
      <c r="P81" s="2">
        <v>0.109222</v>
      </c>
      <c r="Q81" s="2">
        <v>0.11425</v>
      </c>
      <c r="R81" s="2">
        <v>0.060919</v>
      </c>
      <c r="S81" s="2">
        <v>-0.016522</v>
      </c>
      <c r="T81" s="2">
        <v>-0.067394</v>
      </c>
      <c r="U81" s="2">
        <v>-0.023798</v>
      </c>
      <c r="V81" s="2">
        <v>0.026398</v>
      </c>
    </row>
    <row r="82" spans="1:22" ht="12.75">
      <c r="A82" s="21">
        <f t="shared" si="2"/>
        <v>107.39130434782606</v>
      </c>
      <c r="B82" s="12">
        <v>27.391304347826065</v>
      </c>
      <c r="C82" s="2">
        <v>0.323102</v>
      </c>
      <c r="D82" s="2">
        <v>-0.232188</v>
      </c>
      <c r="E82" s="2">
        <v>0.043996</v>
      </c>
      <c r="F82" s="2">
        <v>0.094787</v>
      </c>
      <c r="G82" s="2">
        <v>0.172617</v>
      </c>
      <c r="H82" s="2">
        <v>0.230165</v>
      </c>
      <c r="I82" s="2">
        <v>0.189422</v>
      </c>
      <c r="J82" s="2">
        <v>0.097849</v>
      </c>
      <c r="K82" s="2">
        <v>-0.024314</v>
      </c>
      <c r="L82" s="2">
        <v>-0.141022</v>
      </c>
      <c r="M82" s="2">
        <v>-0.217238</v>
      </c>
      <c r="N82" s="2">
        <v>-0.184597</v>
      </c>
      <c r="O82" s="2">
        <v>-0.115979</v>
      </c>
      <c r="P82" s="2">
        <v>0.100946</v>
      </c>
      <c r="Q82" s="2">
        <v>0.116586</v>
      </c>
      <c r="R82" s="2">
        <v>0.065754</v>
      </c>
      <c r="S82" s="2">
        <v>-0.012019</v>
      </c>
      <c r="T82" s="2">
        <v>-0.065003</v>
      </c>
      <c r="U82" s="2">
        <v>-0.028318</v>
      </c>
      <c r="V82" s="2">
        <v>0.02704</v>
      </c>
    </row>
    <row r="83" spans="1:22" ht="12.75">
      <c r="A83" s="21">
        <f t="shared" si="2"/>
        <v>111.304347826087</v>
      </c>
      <c r="B83" s="12">
        <v>31.304347826086996</v>
      </c>
      <c r="C83" s="2">
        <v>0.344075</v>
      </c>
      <c r="D83" s="2">
        <v>-0.229539</v>
      </c>
      <c r="E83" s="2">
        <v>0.036159</v>
      </c>
      <c r="F83" s="2">
        <v>0.086681</v>
      </c>
      <c r="G83" s="2">
        <v>0.164134</v>
      </c>
      <c r="H83" s="2">
        <v>0.232142</v>
      </c>
      <c r="I83" s="2">
        <v>0.19658</v>
      </c>
      <c r="J83" s="2">
        <v>0.108468</v>
      </c>
      <c r="K83" s="2">
        <v>-0.009848</v>
      </c>
      <c r="L83" s="2">
        <v>-0.128091</v>
      </c>
      <c r="M83" s="2">
        <v>-0.211127</v>
      </c>
      <c r="N83" s="2">
        <v>-0.192828</v>
      </c>
      <c r="O83" s="2">
        <v>-0.130536</v>
      </c>
      <c r="P83" s="2">
        <v>0.091741</v>
      </c>
      <c r="Q83" s="2">
        <v>0.118114</v>
      </c>
      <c r="R83" s="2">
        <v>0.070272</v>
      </c>
      <c r="S83" s="2">
        <v>-0.007437</v>
      </c>
      <c r="T83" s="2">
        <v>-0.062623</v>
      </c>
      <c r="U83" s="2">
        <v>-0.032075</v>
      </c>
      <c r="V83" s="2">
        <v>0.027853</v>
      </c>
    </row>
    <row r="84" spans="1:22" ht="12.75">
      <c r="A84" s="21">
        <f t="shared" si="2"/>
        <v>115.21739130434781</v>
      </c>
      <c r="B84" s="12">
        <v>35.217391304347814</v>
      </c>
      <c r="C84" s="2">
        <v>0.363438</v>
      </c>
      <c r="D84" s="2">
        <v>-0.222966</v>
      </c>
      <c r="E84" s="2">
        <v>0.026983</v>
      </c>
      <c r="F84" s="2">
        <v>0.078285</v>
      </c>
      <c r="G84" s="2">
        <v>0.154927</v>
      </c>
      <c r="H84" s="2">
        <v>0.232771</v>
      </c>
      <c r="I84" s="2">
        <v>0.202235</v>
      </c>
      <c r="J84" s="2">
        <v>0.118092</v>
      </c>
      <c r="K84" s="2">
        <v>0.004055</v>
      </c>
      <c r="L84" s="2">
        <v>-0.115072</v>
      </c>
      <c r="M84" s="2">
        <v>-0.203959</v>
      </c>
      <c r="N84" s="2">
        <v>-0.200036</v>
      </c>
      <c r="O84" s="2">
        <v>-0.144274</v>
      </c>
      <c r="P84" s="2">
        <v>0.081783</v>
      </c>
      <c r="Q84" s="2">
        <v>0.118741</v>
      </c>
      <c r="R84" s="2">
        <v>0.074432</v>
      </c>
      <c r="S84" s="2">
        <v>-0.002885</v>
      </c>
      <c r="T84" s="2">
        <v>-0.059767</v>
      </c>
      <c r="U84" s="2">
        <v>-0.035113</v>
      </c>
      <c r="V84" s="2">
        <v>0.028965</v>
      </c>
    </row>
    <row r="85" spans="1:22" ht="12.75">
      <c r="A85" s="21">
        <f t="shared" si="2"/>
        <v>119.13043478260869</v>
      </c>
      <c r="B85" s="12">
        <v>39.13043478260869</v>
      </c>
      <c r="C85" s="2">
        <v>0.382059</v>
      </c>
      <c r="D85" s="2">
        <v>-0.213486</v>
      </c>
      <c r="E85" s="2">
        <v>0.01625</v>
      </c>
      <c r="F85" s="2">
        <v>0.069688</v>
      </c>
      <c r="G85" s="2">
        <v>0.14526</v>
      </c>
      <c r="H85" s="2">
        <v>0.232118</v>
      </c>
      <c r="I85" s="2">
        <v>0.206452</v>
      </c>
      <c r="J85" s="2">
        <v>0.126857</v>
      </c>
      <c r="K85" s="2">
        <v>0.017446</v>
      </c>
      <c r="L85" s="2">
        <v>-0.101885</v>
      </c>
      <c r="M85" s="2">
        <v>-0.195656</v>
      </c>
      <c r="N85" s="2">
        <v>-0.205813</v>
      </c>
      <c r="O85" s="2">
        <v>-0.156634</v>
      </c>
      <c r="P85" s="2">
        <v>0.071175</v>
      </c>
      <c r="Q85" s="2">
        <v>0.118642</v>
      </c>
      <c r="R85" s="2">
        <v>0.077854</v>
      </c>
      <c r="S85" s="2">
        <v>0.001595</v>
      </c>
      <c r="T85" s="2">
        <v>-0.05671</v>
      </c>
      <c r="U85" s="2">
        <v>-0.037482</v>
      </c>
      <c r="V85" s="2">
        <v>0.030322</v>
      </c>
    </row>
    <row r="86" spans="1:22" ht="12.75">
      <c r="A86" s="21">
        <f t="shared" si="2"/>
        <v>123.04347826086956</v>
      </c>
      <c r="B86" s="12">
        <v>43.04347826086956</v>
      </c>
      <c r="C86" s="2">
        <v>0.400457</v>
      </c>
      <c r="D86" s="2">
        <v>-0.201513</v>
      </c>
      <c r="E86" s="2">
        <v>0.003647</v>
      </c>
      <c r="F86" s="2">
        <v>0.060975</v>
      </c>
      <c r="G86" s="2">
        <v>0.135387</v>
      </c>
      <c r="H86" s="2">
        <v>0.230255</v>
      </c>
      <c r="I86" s="2">
        <v>0.209331</v>
      </c>
      <c r="J86" s="2">
        <v>0.134856</v>
      </c>
      <c r="K86" s="2">
        <v>0.030246</v>
      </c>
      <c r="L86" s="2">
        <v>-0.088215</v>
      </c>
      <c r="M86" s="2">
        <v>-0.186273</v>
      </c>
      <c r="N86" s="2">
        <v>-0.209971</v>
      </c>
      <c r="O86" s="2">
        <v>-0.167362</v>
      </c>
      <c r="P86" s="2">
        <v>0.059913</v>
      </c>
      <c r="Q86" s="2">
        <v>0.118093</v>
      </c>
      <c r="R86" s="2">
        <v>0.080939</v>
      </c>
      <c r="S86" s="2">
        <v>0.006212</v>
      </c>
      <c r="T86" s="2">
        <v>-0.053347</v>
      </c>
      <c r="U86" s="2">
        <v>-0.039126</v>
      </c>
      <c r="V86" s="2">
        <v>0.031609</v>
      </c>
    </row>
    <row r="87" spans="1:22" ht="12.75">
      <c r="A87" s="21">
        <f t="shared" si="2"/>
        <v>126.95652173913044</v>
      </c>
      <c r="B87" s="12">
        <v>46.95652173913044</v>
      </c>
      <c r="C87" s="2">
        <v>0.418672</v>
      </c>
      <c r="D87" s="2">
        <v>-0.187736</v>
      </c>
      <c r="E87" s="2">
        <v>-0.011197</v>
      </c>
      <c r="F87" s="2">
        <v>0.052234</v>
      </c>
      <c r="G87" s="2">
        <v>0.125551</v>
      </c>
      <c r="H87" s="2">
        <v>0.227277</v>
      </c>
      <c r="I87" s="2">
        <v>0.210994</v>
      </c>
      <c r="J87" s="2">
        <v>0.142183</v>
      </c>
      <c r="K87" s="2">
        <v>0.042476</v>
      </c>
      <c r="L87" s="2">
        <v>-0.073953</v>
      </c>
      <c r="M87" s="2">
        <v>-0.175966</v>
      </c>
      <c r="N87" s="2">
        <v>-0.212475</v>
      </c>
      <c r="O87" s="2">
        <v>-0.176518</v>
      </c>
      <c r="P87" s="2">
        <v>0.047951</v>
      </c>
      <c r="Q87" s="2">
        <v>0.117377</v>
      </c>
      <c r="R87" s="2">
        <v>0.083998</v>
      </c>
      <c r="S87" s="2">
        <v>0.010878</v>
      </c>
      <c r="T87" s="2">
        <v>-0.049262</v>
      </c>
      <c r="U87" s="2">
        <v>-0.040304</v>
      </c>
      <c r="V87" s="2">
        <v>0.033056</v>
      </c>
    </row>
    <row r="88" spans="1:22" ht="12.75">
      <c r="A88" s="21">
        <f t="shared" si="2"/>
        <v>130.8695652173913</v>
      </c>
      <c r="B88" s="12">
        <v>50.86956521739131</v>
      </c>
      <c r="C88" s="2">
        <v>0.436281</v>
      </c>
      <c r="D88" s="2">
        <v>-0.172785</v>
      </c>
      <c r="E88" s="2">
        <v>-0.028608</v>
      </c>
      <c r="F88" s="2">
        <v>0.043521</v>
      </c>
      <c r="G88" s="2">
        <v>0.115998</v>
      </c>
      <c r="H88" s="2">
        <v>0.223286</v>
      </c>
      <c r="I88" s="2">
        <v>0.211619</v>
      </c>
      <c r="J88" s="2">
        <v>0.14897</v>
      </c>
      <c r="K88" s="2">
        <v>0.054371</v>
      </c>
      <c r="L88" s="2">
        <v>-0.059201</v>
      </c>
      <c r="M88" s="2">
        <v>-0.164817</v>
      </c>
      <c r="N88" s="2">
        <v>-0.213195</v>
      </c>
      <c r="O88" s="2">
        <v>-0.183948</v>
      </c>
      <c r="P88" s="2">
        <v>0.035204</v>
      </c>
      <c r="Q88" s="2">
        <v>0.116631</v>
      </c>
      <c r="R88" s="2">
        <v>0.086958</v>
      </c>
      <c r="S88" s="2">
        <v>0.015576</v>
      </c>
      <c r="T88" s="2">
        <v>-0.045033</v>
      </c>
      <c r="U88" s="2">
        <v>-0.041158</v>
      </c>
      <c r="V88" s="2">
        <v>0.034252</v>
      </c>
    </row>
    <row r="89" spans="1:22" ht="12.75">
      <c r="A89" s="21">
        <f t="shared" si="2"/>
        <v>134.7826086956522</v>
      </c>
      <c r="B89" s="12">
        <v>54.782608695652186</v>
      </c>
      <c r="C89" s="2">
        <v>0.453009</v>
      </c>
      <c r="D89" s="2">
        <v>-0.157121</v>
      </c>
      <c r="E89" s="2">
        <v>-0.048768</v>
      </c>
      <c r="F89" s="2">
        <v>0.034846</v>
      </c>
      <c r="G89" s="2">
        <v>0.106897</v>
      </c>
      <c r="H89" s="2">
        <v>0.218399</v>
      </c>
      <c r="I89" s="2">
        <v>0.211383</v>
      </c>
      <c r="J89" s="2">
        <v>0.155343</v>
      </c>
      <c r="K89" s="2">
        <v>0.066042</v>
      </c>
      <c r="L89" s="2">
        <v>-0.044223</v>
      </c>
      <c r="M89" s="2">
        <v>-0.152856</v>
      </c>
      <c r="N89" s="2">
        <v>-0.212436</v>
      </c>
      <c r="O89" s="2">
        <v>-0.189778</v>
      </c>
      <c r="P89" s="2">
        <v>0.022074</v>
      </c>
      <c r="Q89" s="2">
        <v>0.116005</v>
      </c>
      <c r="R89" s="2">
        <v>0.090036</v>
      </c>
      <c r="S89" s="2">
        <v>0.020432</v>
      </c>
      <c r="T89" s="2">
        <v>-0.040574</v>
      </c>
      <c r="U89" s="2">
        <v>-0.041845</v>
      </c>
      <c r="V89" s="2">
        <v>0.034963</v>
      </c>
    </row>
    <row r="90" spans="1:22" ht="12.75">
      <c r="A90" s="21">
        <f t="shared" si="2"/>
        <v>138.695652173913</v>
      </c>
      <c r="B90" s="12">
        <v>58.695652173913004</v>
      </c>
      <c r="C90" s="2">
        <v>0.468625</v>
      </c>
      <c r="D90" s="2">
        <v>-0.141207</v>
      </c>
      <c r="E90" s="2">
        <v>-0.071582</v>
      </c>
      <c r="F90" s="2">
        <v>0.026189</v>
      </c>
      <c r="G90" s="2">
        <v>0.098308</v>
      </c>
      <c r="H90" s="2">
        <v>0.212753</v>
      </c>
      <c r="I90" s="2">
        <v>0.210468</v>
      </c>
      <c r="J90" s="2">
        <v>0.161446</v>
      </c>
      <c r="K90" s="2">
        <v>0.077591</v>
      </c>
      <c r="L90" s="2">
        <v>-0.029174</v>
      </c>
      <c r="M90" s="2">
        <v>-0.14005</v>
      </c>
      <c r="N90" s="2">
        <v>-0.210456</v>
      </c>
      <c r="O90" s="2">
        <v>-0.194244</v>
      </c>
      <c r="P90" s="2">
        <v>0.008602</v>
      </c>
      <c r="Q90" s="2">
        <v>0.115436</v>
      </c>
      <c r="R90" s="2">
        <v>0.093739</v>
      </c>
      <c r="S90" s="2">
        <v>0.025577</v>
      </c>
      <c r="T90" s="2">
        <v>-0.035569</v>
      </c>
      <c r="U90" s="2">
        <v>-0.042513</v>
      </c>
      <c r="V90" s="2">
        <v>0.035517</v>
      </c>
    </row>
    <row r="91" spans="1:22" ht="12.75">
      <c r="A91" s="21">
        <f t="shared" si="2"/>
        <v>142.60869565217394</v>
      </c>
      <c r="B91" s="12">
        <v>62.608695652173935</v>
      </c>
      <c r="C91" s="2">
        <v>0.482936</v>
      </c>
      <c r="D91" s="2">
        <v>-0.125441</v>
      </c>
      <c r="E91" s="2">
        <v>-0.096551</v>
      </c>
      <c r="F91" s="2">
        <v>0.017444</v>
      </c>
      <c r="G91" s="2">
        <v>0.09027</v>
      </c>
      <c r="H91" s="2">
        <v>0.206484</v>
      </c>
      <c r="I91" s="2">
        <v>0.209035</v>
      </c>
      <c r="J91" s="2">
        <v>0.167373</v>
      </c>
      <c r="K91" s="2">
        <v>0.088985</v>
      </c>
      <c r="L91" s="2">
        <v>-0.014164</v>
      </c>
      <c r="M91" s="2">
        <v>-0.126347</v>
      </c>
      <c r="N91" s="2">
        <v>-0.207237</v>
      </c>
      <c r="O91" s="2">
        <v>-0.197517</v>
      </c>
      <c r="P91" s="2">
        <v>-0.005163</v>
      </c>
      <c r="Q91" s="2">
        <v>0.114765</v>
      </c>
      <c r="R91" s="2">
        <v>0.098073</v>
      </c>
      <c r="S91" s="2">
        <v>0.031121</v>
      </c>
      <c r="T91" s="2">
        <v>-0.030594</v>
      </c>
      <c r="U91" s="2">
        <v>-0.042935</v>
      </c>
      <c r="V91" s="2">
        <v>0.035701</v>
      </c>
    </row>
    <row r="92" spans="1:22" ht="12.75">
      <c r="A92" s="21">
        <f t="shared" si="2"/>
        <v>146.5217391304348</v>
      </c>
      <c r="B92" s="12">
        <v>66.52173913043481</v>
      </c>
      <c r="C92" s="2">
        <v>0.495802</v>
      </c>
      <c r="D92" s="2">
        <v>-0.110072</v>
      </c>
      <c r="E92" s="2">
        <v>-0.122762</v>
      </c>
      <c r="F92" s="2">
        <v>0.008372</v>
      </c>
      <c r="G92" s="2">
        <v>0.082692</v>
      </c>
      <c r="H92" s="2">
        <v>0.199702</v>
      </c>
      <c r="I92" s="2">
        <v>0.207203</v>
      </c>
      <c r="J92" s="2">
        <v>0.173047</v>
      </c>
      <c r="K92" s="2">
        <v>0.100024</v>
      </c>
      <c r="L92" s="2">
        <v>0.000547</v>
      </c>
      <c r="M92" s="2">
        <v>-0.112016</v>
      </c>
      <c r="N92" s="2">
        <v>-0.202853</v>
      </c>
      <c r="O92" s="2">
        <v>-0.199701</v>
      </c>
      <c r="P92" s="2">
        <v>-0.018655</v>
      </c>
      <c r="Q92" s="2">
        <v>0.113762</v>
      </c>
      <c r="R92" s="2">
        <v>0.102487</v>
      </c>
      <c r="S92" s="2">
        <v>0.036969</v>
      </c>
      <c r="T92" s="2">
        <v>-0.025596</v>
      </c>
      <c r="U92" s="2">
        <v>-0.043028</v>
      </c>
      <c r="V92" s="2">
        <v>0.035602</v>
      </c>
    </row>
    <row r="93" spans="1:22" ht="12.75">
      <c r="A93" s="21">
        <f t="shared" si="2"/>
        <v>150.43478260869563</v>
      </c>
      <c r="B93" s="12">
        <v>70.43478260869563</v>
      </c>
      <c r="C93" s="2">
        <v>0.506916</v>
      </c>
      <c r="D93" s="2">
        <v>-0.095235</v>
      </c>
      <c r="E93" s="2">
        <v>-0.14902</v>
      </c>
      <c r="F93" s="2">
        <v>-0.001306</v>
      </c>
      <c r="G93" s="2">
        <v>0.075355</v>
      </c>
      <c r="H93" s="2">
        <v>0.192501</v>
      </c>
      <c r="I93" s="2">
        <v>0.205074</v>
      </c>
      <c r="J93" s="2">
        <v>0.178404</v>
      </c>
      <c r="K93" s="2">
        <v>0.110593</v>
      </c>
      <c r="L93" s="2">
        <v>0.014835</v>
      </c>
      <c r="M93" s="2">
        <v>-0.097387</v>
      </c>
      <c r="N93" s="2">
        <v>-0.197339</v>
      </c>
      <c r="O93" s="2">
        <v>-0.200647</v>
      </c>
      <c r="P93" s="2">
        <v>-0.031918</v>
      </c>
      <c r="Q93" s="2">
        <v>0.11177</v>
      </c>
      <c r="R93" s="2">
        <v>0.106916</v>
      </c>
      <c r="S93" s="2">
        <v>0.043121</v>
      </c>
      <c r="T93" s="2">
        <v>-0.020331</v>
      </c>
      <c r="U93" s="2">
        <v>-0.042982</v>
      </c>
      <c r="V93" s="2">
        <v>0.035444</v>
      </c>
    </row>
    <row r="94" spans="1:22" ht="12.75">
      <c r="A94" s="21">
        <f t="shared" si="2"/>
        <v>154.34782608695656</v>
      </c>
      <c r="B94" s="12">
        <v>74.34782608695656</v>
      </c>
      <c r="C94" s="2">
        <v>0.51605</v>
      </c>
      <c r="D94" s="2">
        <v>-0.08115</v>
      </c>
      <c r="E94" s="2">
        <v>-0.173939</v>
      </c>
      <c r="F94" s="2">
        <v>-0.011932</v>
      </c>
      <c r="G94" s="2">
        <v>0.067985</v>
      </c>
      <c r="H94" s="2">
        <v>0.184968</v>
      </c>
      <c r="I94" s="2">
        <v>0.202741</v>
      </c>
      <c r="J94" s="2">
        <v>0.18339</v>
      </c>
      <c r="K94" s="2">
        <v>0.120544</v>
      </c>
      <c r="L94" s="2">
        <v>0.028685</v>
      </c>
      <c r="M94" s="2">
        <v>-0.082623</v>
      </c>
      <c r="N94" s="2">
        <v>-0.190627</v>
      </c>
      <c r="O94" s="2">
        <v>-0.199976</v>
      </c>
      <c r="P94" s="2">
        <v>-0.045125</v>
      </c>
      <c r="Q94" s="2">
        <v>0.108289</v>
      </c>
      <c r="R94" s="2">
        <v>0.111366</v>
      </c>
      <c r="S94" s="2">
        <v>0.049617</v>
      </c>
      <c r="T94" s="2">
        <v>-0.01488</v>
      </c>
      <c r="U94" s="2">
        <v>-0.042777</v>
      </c>
      <c r="V94" s="2">
        <v>0.035089</v>
      </c>
    </row>
    <row r="95" spans="1:22" ht="12.75">
      <c r="A95" s="21">
        <f t="shared" si="2"/>
        <v>158.26086956521738</v>
      </c>
      <c r="B95" s="12">
        <v>78.26086956521738</v>
      </c>
      <c r="C95" s="2">
        <v>0.523066</v>
      </c>
      <c r="D95" s="2">
        <v>-0.067868</v>
      </c>
      <c r="E95" s="2">
        <v>-0.196124</v>
      </c>
      <c r="F95" s="2">
        <v>-0.02387</v>
      </c>
      <c r="G95" s="2">
        <v>0.060257</v>
      </c>
      <c r="H95" s="2">
        <v>0.177205</v>
      </c>
      <c r="I95" s="2">
        <v>0.200244</v>
      </c>
      <c r="J95" s="2">
        <v>0.187847</v>
      </c>
      <c r="K95" s="2">
        <v>0.129815</v>
      </c>
      <c r="L95" s="2">
        <v>0.041962</v>
      </c>
      <c r="M95" s="2">
        <v>-0.067955</v>
      </c>
      <c r="N95" s="2">
        <v>-0.182846</v>
      </c>
      <c r="O95" s="2">
        <v>-0.197697</v>
      </c>
      <c r="P95" s="2">
        <v>-0.05802</v>
      </c>
      <c r="Q95" s="2">
        <v>0.103531</v>
      </c>
      <c r="R95" s="2">
        <v>0.11536</v>
      </c>
      <c r="S95" s="2">
        <v>0.056185</v>
      </c>
      <c r="T95" s="2">
        <v>-0.009367</v>
      </c>
      <c r="U95" s="2">
        <v>-0.042368</v>
      </c>
      <c r="V95" s="2">
        <v>0.034691</v>
      </c>
    </row>
    <row r="96" spans="1:22" ht="12.75">
      <c r="A96" s="21">
        <f t="shared" si="2"/>
        <v>162.17391304347825</v>
      </c>
      <c r="B96" s="12">
        <v>82.17391304347825</v>
      </c>
      <c r="C96" s="2">
        <v>0.527971</v>
      </c>
      <c r="D96" s="2">
        <v>-0.055434</v>
      </c>
      <c r="E96" s="2">
        <v>-0.214312</v>
      </c>
      <c r="F96" s="2">
        <v>-0.037417</v>
      </c>
      <c r="G96" s="2">
        <v>0.051866</v>
      </c>
      <c r="H96" s="2">
        <v>0.169271</v>
      </c>
      <c r="I96" s="2">
        <v>0.197582</v>
      </c>
      <c r="J96" s="2">
        <v>0.191651</v>
      </c>
      <c r="K96" s="2">
        <v>0.138284</v>
      </c>
      <c r="L96" s="2">
        <v>0.054528</v>
      </c>
      <c r="M96" s="2">
        <v>-0.05356</v>
      </c>
      <c r="N96" s="2">
        <v>-0.174163</v>
      </c>
      <c r="O96" s="2">
        <v>-0.194402</v>
      </c>
      <c r="P96" s="2">
        <v>-0.07064</v>
      </c>
      <c r="Q96" s="2">
        <v>0.098002</v>
      </c>
      <c r="R96" s="2">
        <v>0.118837</v>
      </c>
      <c r="S96" s="2">
        <v>0.062416</v>
      </c>
      <c r="T96" s="2">
        <v>-0.00406</v>
      </c>
      <c r="U96" s="2">
        <v>-0.041732</v>
      </c>
      <c r="V96" s="2">
        <v>0.034135</v>
      </c>
    </row>
    <row r="97" spans="1:22" ht="12.75">
      <c r="A97" s="21">
        <f t="shared" si="2"/>
        <v>166.08695652173913</v>
      </c>
      <c r="B97" s="12">
        <v>86.08695652173913</v>
      </c>
      <c r="C97" s="2">
        <v>0.53107</v>
      </c>
      <c r="D97" s="2">
        <v>-0.04393</v>
      </c>
      <c r="E97" s="2">
        <v>-0.22753</v>
      </c>
      <c r="F97" s="2">
        <v>-0.052796</v>
      </c>
      <c r="G97" s="2">
        <v>0.042482</v>
      </c>
      <c r="H97" s="2">
        <v>0.161189</v>
      </c>
      <c r="I97" s="2">
        <v>0.19473</v>
      </c>
      <c r="J97" s="2">
        <v>0.194727</v>
      </c>
      <c r="K97" s="2">
        <v>0.145834</v>
      </c>
      <c r="L97" s="2">
        <v>0.066277</v>
      </c>
      <c r="M97" s="2">
        <v>-0.039582</v>
      </c>
      <c r="N97" s="2">
        <v>-0.164684</v>
      </c>
      <c r="O97" s="2">
        <v>-0.190418</v>
      </c>
      <c r="P97" s="2">
        <v>-0.083278</v>
      </c>
      <c r="Q97" s="2">
        <v>0.091656</v>
      </c>
      <c r="R97" s="2">
        <v>0.121674</v>
      </c>
      <c r="S97" s="2">
        <v>0.068405</v>
      </c>
      <c r="T97" s="2">
        <v>0.000703</v>
      </c>
      <c r="U97" s="2">
        <v>-0.040943</v>
      </c>
      <c r="V97" s="2">
        <v>0.033071</v>
      </c>
    </row>
    <row r="100" ht="12.75">
      <c r="B100" s="1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1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28</v>
      </c>
    </row>
    <row r="3" ht="12.75">
      <c r="A3" s="1"/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2" ht="12.75">
      <c r="A6" s="21">
        <f>B6+80</f>
        <v>170</v>
      </c>
      <c r="B6" s="12">
        <v>90</v>
      </c>
      <c r="C6" s="2">
        <v>0.536948</v>
      </c>
      <c r="D6" s="2">
        <v>0.028666</v>
      </c>
      <c r="E6" s="2">
        <v>-0.06999</v>
      </c>
      <c r="F6" s="2">
        <v>-0.271377</v>
      </c>
      <c r="G6" s="2">
        <v>-0.265752</v>
      </c>
      <c r="H6" s="2">
        <v>-0.064129</v>
      </c>
      <c r="I6" s="2">
        <v>0.00587</v>
      </c>
      <c r="J6" s="2">
        <v>0.061539</v>
      </c>
      <c r="K6" s="2">
        <v>0.111709</v>
      </c>
      <c r="L6" s="2">
        <v>0.150732</v>
      </c>
      <c r="M6" s="2">
        <v>0.182563</v>
      </c>
      <c r="N6" s="2">
        <v>0.197647</v>
      </c>
      <c r="O6" s="2">
        <v>0.189667</v>
      </c>
      <c r="P6" s="2">
        <v>0.103176</v>
      </c>
      <c r="Q6" s="2">
        <v>-0.0398</v>
      </c>
      <c r="R6" s="2">
        <v>-0.159415</v>
      </c>
      <c r="S6" s="2">
        <v>-0.240274</v>
      </c>
      <c r="T6" s="2">
        <v>-0.155491</v>
      </c>
      <c r="U6" s="2">
        <v>0.083541</v>
      </c>
      <c r="V6" s="2">
        <v>0.067604</v>
      </c>
    </row>
    <row r="7" spans="1:22" ht="12.75">
      <c r="A7" s="21">
        <f aca="true" t="shared" si="0" ref="A7:A70">B7+80</f>
        <v>172.33766233766232</v>
      </c>
      <c r="B7" s="12">
        <v>92.33766233766234</v>
      </c>
      <c r="C7" s="2">
        <v>0.536476</v>
      </c>
      <c r="D7" s="2">
        <v>0.028933</v>
      </c>
      <c r="E7" s="2">
        <v>-0.065076</v>
      </c>
      <c r="F7" s="2">
        <v>-0.259813</v>
      </c>
      <c r="G7" s="2">
        <v>-0.274219</v>
      </c>
      <c r="H7" s="2">
        <v>-0.080092</v>
      </c>
      <c r="I7" s="2">
        <v>-0.005675</v>
      </c>
      <c r="J7" s="2">
        <v>0.054615</v>
      </c>
      <c r="K7" s="2">
        <v>0.108441</v>
      </c>
      <c r="L7" s="2">
        <v>0.149171</v>
      </c>
      <c r="M7" s="2">
        <v>0.181294</v>
      </c>
      <c r="N7" s="2">
        <v>0.196907</v>
      </c>
      <c r="O7" s="2">
        <v>0.190315</v>
      </c>
      <c r="P7" s="2">
        <v>0.107494</v>
      </c>
      <c r="Q7" s="2">
        <v>-0.031732</v>
      </c>
      <c r="R7" s="2">
        <v>-0.150074</v>
      </c>
      <c r="S7" s="2">
        <v>-0.234857</v>
      </c>
      <c r="T7" s="2">
        <v>-0.162797</v>
      </c>
      <c r="U7" s="2">
        <v>0.077847</v>
      </c>
      <c r="V7" s="2">
        <v>0.068286</v>
      </c>
    </row>
    <row r="8" spans="1:22" ht="12.75">
      <c r="A8" s="21">
        <f t="shared" si="0"/>
        <v>174.67532467532467</v>
      </c>
      <c r="B8" s="12">
        <v>94.67532467532467</v>
      </c>
      <c r="C8" s="2">
        <v>0.535016</v>
      </c>
      <c r="D8" s="2">
        <v>0.029131</v>
      </c>
      <c r="E8" s="2">
        <v>-0.062</v>
      </c>
      <c r="F8" s="2">
        <v>-0.245648</v>
      </c>
      <c r="G8" s="2">
        <v>-0.279819</v>
      </c>
      <c r="H8" s="2">
        <v>-0.096778</v>
      </c>
      <c r="I8" s="2">
        <v>-0.018202</v>
      </c>
      <c r="J8" s="2">
        <v>0.046812</v>
      </c>
      <c r="K8" s="2">
        <v>0.104722</v>
      </c>
      <c r="L8" s="2">
        <v>0.147303</v>
      </c>
      <c r="M8" s="2">
        <v>0.179529</v>
      </c>
      <c r="N8" s="2">
        <v>0.196518</v>
      </c>
      <c r="O8" s="2">
        <v>0.190702</v>
      </c>
      <c r="P8" s="2">
        <v>0.111776</v>
      </c>
      <c r="Q8" s="2">
        <v>-0.024236</v>
      </c>
      <c r="R8" s="2">
        <v>-0.141068</v>
      </c>
      <c r="S8" s="2">
        <v>-0.229205</v>
      </c>
      <c r="T8" s="2">
        <v>-0.169469</v>
      </c>
      <c r="U8" s="2">
        <v>0.07158</v>
      </c>
      <c r="V8" s="2">
        <v>0.068954</v>
      </c>
    </row>
    <row r="9" spans="1:22" ht="12.75">
      <c r="A9" s="21">
        <f t="shared" si="0"/>
        <v>177.01298701298703</v>
      </c>
      <c r="B9" s="12">
        <v>97.01298701298701</v>
      </c>
      <c r="C9" s="2">
        <v>0.532736</v>
      </c>
      <c r="D9" s="2">
        <v>0.02939</v>
      </c>
      <c r="E9" s="2">
        <v>-0.060475</v>
      </c>
      <c r="F9" s="2">
        <v>-0.229472</v>
      </c>
      <c r="G9" s="2">
        <v>-0.282636</v>
      </c>
      <c r="H9" s="2">
        <v>-0.114021</v>
      </c>
      <c r="I9" s="2">
        <v>-0.031749</v>
      </c>
      <c r="J9" s="2">
        <v>0.038035</v>
      </c>
      <c r="K9" s="2">
        <v>0.100356</v>
      </c>
      <c r="L9" s="2">
        <v>0.145069</v>
      </c>
      <c r="M9" s="2">
        <v>0.177467</v>
      </c>
      <c r="N9" s="2">
        <v>0.196343</v>
      </c>
      <c r="O9" s="2">
        <v>0.191194</v>
      </c>
      <c r="P9" s="2">
        <v>0.11602</v>
      </c>
      <c r="Q9" s="2">
        <v>-0.01757</v>
      </c>
      <c r="R9" s="2">
        <v>-0.132316</v>
      </c>
      <c r="S9" s="2">
        <v>-0.222956</v>
      </c>
      <c r="T9" s="2">
        <v>-0.175302</v>
      </c>
      <c r="U9" s="2">
        <v>0.064562</v>
      </c>
      <c r="V9" s="2">
        <v>0.069468</v>
      </c>
    </row>
    <row r="10" spans="1:22" ht="12.75">
      <c r="A10" s="21">
        <f t="shared" si="0"/>
        <v>179.35064935064935</v>
      </c>
      <c r="B10" s="12">
        <v>99.35064935064935</v>
      </c>
      <c r="C10" s="2">
        <v>0.529802</v>
      </c>
      <c r="D10" s="2">
        <v>0.029678</v>
      </c>
      <c r="E10" s="2">
        <v>-0.06021</v>
      </c>
      <c r="F10" s="2">
        <v>-0.211922</v>
      </c>
      <c r="G10" s="2">
        <v>-0.282828</v>
      </c>
      <c r="H10" s="2">
        <v>-0.131639</v>
      </c>
      <c r="I10" s="2">
        <v>-0.046307</v>
      </c>
      <c r="J10" s="2">
        <v>0.028201</v>
      </c>
      <c r="K10" s="2">
        <v>0.095294</v>
      </c>
      <c r="L10" s="2">
        <v>0.142374</v>
      </c>
      <c r="M10" s="2">
        <v>0.17529</v>
      </c>
      <c r="N10" s="2">
        <v>0.196061</v>
      </c>
      <c r="O10" s="2">
        <v>0.191993</v>
      </c>
      <c r="P10" s="2">
        <v>0.12021</v>
      </c>
      <c r="Q10" s="2">
        <v>-0.011201</v>
      </c>
      <c r="R10" s="2">
        <v>-0.123447</v>
      </c>
      <c r="S10" s="2">
        <v>-0.216332</v>
      </c>
      <c r="T10" s="2">
        <v>-0.180496</v>
      </c>
      <c r="U10" s="2">
        <v>0.05705</v>
      </c>
      <c r="V10" s="2">
        <v>0.070147</v>
      </c>
    </row>
    <row r="11" spans="1:22" ht="12.75">
      <c r="A11" s="21">
        <f t="shared" si="0"/>
        <v>181.68831168831167</v>
      </c>
      <c r="B11" s="12">
        <v>101.68831168831169</v>
      </c>
      <c r="C11" s="2">
        <v>0.526214</v>
      </c>
      <c r="D11" s="2">
        <v>0.029943</v>
      </c>
      <c r="E11" s="2">
        <v>-0.060913</v>
      </c>
      <c r="F11" s="2">
        <v>-0.193668</v>
      </c>
      <c r="G11" s="2">
        <v>-0.280591</v>
      </c>
      <c r="H11" s="2">
        <v>-0.149416</v>
      </c>
      <c r="I11" s="2">
        <v>-0.061839</v>
      </c>
      <c r="J11" s="2">
        <v>0.017206</v>
      </c>
      <c r="K11" s="2">
        <v>0.089595</v>
      </c>
      <c r="L11" s="2">
        <v>0.139216</v>
      </c>
      <c r="M11" s="2">
        <v>0.173144</v>
      </c>
      <c r="N11" s="2">
        <v>0.195468</v>
      </c>
      <c r="O11" s="2">
        <v>0.192951</v>
      </c>
      <c r="P11" s="2">
        <v>0.124657</v>
      </c>
      <c r="Q11" s="2">
        <v>-0.00429</v>
      </c>
      <c r="R11" s="2">
        <v>-0.11477</v>
      </c>
      <c r="S11" s="2">
        <v>-0.209957</v>
      </c>
      <c r="T11" s="2">
        <v>-0.185061</v>
      </c>
      <c r="U11" s="2">
        <v>0.049108</v>
      </c>
      <c r="V11" s="2">
        <v>0.070831</v>
      </c>
    </row>
    <row r="12" spans="1:22" ht="12.75">
      <c r="A12" s="21">
        <f t="shared" si="0"/>
        <v>184.02597402597402</v>
      </c>
      <c r="B12" s="12">
        <v>104.02597402597402</v>
      </c>
      <c r="C12" s="2">
        <v>0.521879</v>
      </c>
      <c r="D12" s="2">
        <v>0.030247</v>
      </c>
      <c r="E12" s="2">
        <v>-0.062255</v>
      </c>
      <c r="F12" s="2">
        <v>-0.175342</v>
      </c>
      <c r="G12" s="2">
        <v>-0.276217</v>
      </c>
      <c r="H12" s="2">
        <v>-0.167131</v>
      </c>
      <c r="I12" s="2">
        <v>-0.078247</v>
      </c>
      <c r="J12" s="2">
        <v>0.00515</v>
      </c>
      <c r="K12" s="2">
        <v>0.083342</v>
      </c>
      <c r="L12" s="2">
        <v>0.1357</v>
      </c>
      <c r="M12" s="2">
        <v>0.171245</v>
      </c>
      <c r="N12" s="2">
        <v>0.194753</v>
      </c>
      <c r="O12" s="2">
        <v>0.193918</v>
      </c>
      <c r="P12" s="2">
        <v>0.129706</v>
      </c>
      <c r="Q12" s="2">
        <v>0.00271</v>
      </c>
      <c r="R12" s="2">
        <v>-0.106234</v>
      </c>
      <c r="S12" s="2">
        <v>-0.203884</v>
      </c>
      <c r="T12" s="2">
        <v>-0.189034</v>
      </c>
      <c r="U12" s="2">
        <v>0.040766</v>
      </c>
      <c r="V12" s="2">
        <v>0.071339</v>
      </c>
    </row>
    <row r="13" spans="1:22" ht="12.75">
      <c r="A13" s="21">
        <f t="shared" si="0"/>
        <v>186.36363636363637</v>
      </c>
      <c r="B13" s="12">
        <v>106.36363636363636</v>
      </c>
      <c r="C13" s="2">
        <v>0.516693</v>
      </c>
      <c r="D13" s="2">
        <v>0.030742</v>
      </c>
      <c r="E13" s="2">
        <v>-0.063962</v>
      </c>
      <c r="F13" s="2">
        <v>-0.157524</v>
      </c>
      <c r="G13" s="2">
        <v>-0.269961</v>
      </c>
      <c r="H13" s="2">
        <v>-0.184537</v>
      </c>
      <c r="I13" s="2">
        <v>-0.095403</v>
      </c>
      <c r="J13" s="2">
        <v>-0.007799</v>
      </c>
      <c r="K13" s="2">
        <v>0.076599</v>
      </c>
      <c r="L13" s="2">
        <v>0.13195</v>
      </c>
      <c r="M13" s="2">
        <v>0.169774</v>
      </c>
      <c r="N13" s="2">
        <v>0.194335</v>
      </c>
      <c r="O13" s="2">
        <v>0.194875</v>
      </c>
      <c r="P13" s="2">
        <v>0.134607</v>
      </c>
      <c r="Q13" s="2">
        <v>0.009234</v>
      </c>
      <c r="R13" s="2">
        <v>-0.097694</v>
      </c>
      <c r="S13" s="2">
        <v>-0.197733</v>
      </c>
      <c r="T13" s="2">
        <v>-0.192346</v>
      </c>
      <c r="U13" s="2">
        <v>0.032185</v>
      </c>
      <c r="V13" s="2">
        <v>0.071919</v>
      </c>
    </row>
    <row r="14" spans="1:22" ht="12.75">
      <c r="A14" s="21">
        <f t="shared" si="0"/>
        <v>188.7012987012987</v>
      </c>
      <c r="B14" s="12">
        <v>108.7012987012987</v>
      </c>
      <c r="C14" s="2">
        <v>0.510647</v>
      </c>
      <c r="D14" s="2">
        <v>0.031432</v>
      </c>
      <c r="E14" s="2">
        <v>-0.065805</v>
      </c>
      <c r="F14" s="2">
        <v>-0.140751</v>
      </c>
      <c r="G14" s="2">
        <v>-0.262122</v>
      </c>
      <c r="H14" s="2">
        <v>-0.201389</v>
      </c>
      <c r="I14" s="2">
        <v>-0.113147</v>
      </c>
      <c r="J14" s="2">
        <v>-0.021598</v>
      </c>
      <c r="K14" s="2">
        <v>0.06926</v>
      </c>
      <c r="L14" s="2">
        <v>0.127999</v>
      </c>
      <c r="M14" s="2">
        <v>0.168537</v>
      </c>
      <c r="N14" s="2">
        <v>0.194347</v>
      </c>
      <c r="O14" s="2">
        <v>0.195794</v>
      </c>
      <c r="P14" s="2">
        <v>0.138616</v>
      </c>
      <c r="Q14" s="2">
        <v>0.01557</v>
      </c>
      <c r="R14" s="2">
        <v>-0.089494</v>
      </c>
      <c r="S14" s="2">
        <v>-0.191389</v>
      </c>
      <c r="T14" s="2">
        <v>-0.194804</v>
      </c>
      <c r="U14" s="2">
        <v>0.023243</v>
      </c>
      <c r="V14" s="2">
        <v>0.072412</v>
      </c>
    </row>
    <row r="15" spans="1:22" ht="12.75">
      <c r="A15" s="21">
        <f t="shared" si="0"/>
        <v>191.03896103896102</v>
      </c>
      <c r="B15" s="12">
        <v>111.03896103896103</v>
      </c>
      <c r="C15" s="2">
        <v>0.503906</v>
      </c>
      <c r="D15" s="2">
        <v>0.032332</v>
      </c>
      <c r="E15" s="2">
        <v>-0.067588</v>
      </c>
      <c r="F15" s="2">
        <v>-0.12544</v>
      </c>
      <c r="G15" s="2">
        <v>-0.253034</v>
      </c>
      <c r="H15" s="2">
        <v>-0.217437</v>
      </c>
      <c r="I15" s="2">
        <v>-0.131279</v>
      </c>
      <c r="J15" s="2">
        <v>-0.036158</v>
      </c>
      <c r="K15" s="2">
        <v>0.06115</v>
      </c>
      <c r="L15" s="2">
        <v>0.123768</v>
      </c>
      <c r="M15" s="2">
        <v>0.167205</v>
      </c>
      <c r="N15" s="2">
        <v>0.194541</v>
      </c>
      <c r="O15" s="2">
        <v>0.196829</v>
      </c>
      <c r="P15" s="2">
        <v>0.141998</v>
      </c>
      <c r="Q15" s="2">
        <v>0.021836</v>
      </c>
      <c r="R15" s="2">
        <v>-0.081358</v>
      </c>
      <c r="S15" s="2">
        <v>-0.185359</v>
      </c>
      <c r="T15" s="2">
        <v>-0.196259</v>
      </c>
      <c r="U15" s="2">
        <v>0.014107</v>
      </c>
      <c r="V15" s="2">
        <v>0.073</v>
      </c>
    </row>
    <row r="16" spans="1:22" ht="12.75">
      <c r="A16" s="21">
        <f t="shared" si="0"/>
        <v>193.37662337662337</v>
      </c>
      <c r="B16" s="12">
        <v>113.37662337662337</v>
      </c>
      <c r="C16" s="2">
        <v>0.49667</v>
      </c>
      <c r="D16" s="2">
        <v>0.033477</v>
      </c>
      <c r="E16" s="2">
        <v>-0.069199</v>
      </c>
      <c r="F16" s="2">
        <v>-0.11192</v>
      </c>
      <c r="G16" s="2">
        <v>-0.243078</v>
      </c>
      <c r="H16" s="2">
        <v>-0.232432</v>
      </c>
      <c r="I16" s="2">
        <v>-0.149581</v>
      </c>
      <c r="J16" s="2">
        <v>-0.051409</v>
      </c>
      <c r="K16" s="2">
        <v>0.052121</v>
      </c>
      <c r="L16" s="2">
        <v>0.119142</v>
      </c>
      <c r="M16" s="2">
        <v>0.165619</v>
      </c>
      <c r="N16" s="2">
        <v>0.19468</v>
      </c>
      <c r="O16" s="2">
        <v>0.198154</v>
      </c>
      <c r="P16" s="2">
        <v>0.144905</v>
      </c>
      <c r="Q16" s="2">
        <v>0.028044</v>
      </c>
      <c r="R16" s="2">
        <v>-0.073283</v>
      </c>
      <c r="S16" s="2">
        <v>-0.179686</v>
      </c>
      <c r="T16" s="2">
        <v>-0.196924</v>
      </c>
      <c r="U16" s="2">
        <v>0.004814</v>
      </c>
      <c r="V16" s="2">
        <v>0.073808</v>
      </c>
    </row>
    <row r="17" spans="1:22" ht="12.75">
      <c r="A17" s="21">
        <f t="shared" si="0"/>
        <v>195.71428571428572</v>
      </c>
      <c r="B17" s="12">
        <v>115.71428571428571</v>
      </c>
      <c r="C17" s="2">
        <v>0.489006</v>
      </c>
      <c r="D17" s="2">
        <v>0.034784</v>
      </c>
      <c r="E17" s="2">
        <v>-0.070543</v>
      </c>
      <c r="F17" s="2">
        <v>-0.100368</v>
      </c>
      <c r="G17" s="2">
        <v>-0.232592</v>
      </c>
      <c r="H17" s="2">
        <v>-0.246133</v>
      </c>
      <c r="I17" s="2">
        <v>-0.167753</v>
      </c>
      <c r="J17" s="2">
        <v>-0.067333</v>
      </c>
      <c r="K17" s="2">
        <v>0.041973</v>
      </c>
      <c r="L17" s="2">
        <v>0.113935</v>
      </c>
      <c r="M17" s="2">
        <v>0.163714</v>
      </c>
      <c r="N17" s="2">
        <v>0.194567</v>
      </c>
      <c r="O17" s="2">
        <v>0.199585</v>
      </c>
      <c r="P17" s="2">
        <v>0.147893</v>
      </c>
      <c r="Q17" s="2">
        <v>0.034359</v>
      </c>
      <c r="R17" s="2">
        <v>-0.065939</v>
      </c>
      <c r="S17" s="2">
        <v>-0.173561</v>
      </c>
      <c r="T17" s="2">
        <v>-0.196888</v>
      </c>
      <c r="U17" s="2">
        <v>-0.004651</v>
      </c>
      <c r="V17" s="2">
        <v>0.074609</v>
      </c>
    </row>
    <row r="18" spans="1:22" ht="12.75">
      <c r="A18" s="21">
        <f t="shared" si="0"/>
        <v>198.05194805194805</v>
      </c>
      <c r="B18" s="12">
        <v>118.05194805194805</v>
      </c>
      <c r="C18" s="2">
        <v>0.480845</v>
      </c>
      <c r="D18" s="2">
        <v>0.036247</v>
      </c>
      <c r="E18" s="2">
        <v>-0.071621</v>
      </c>
      <c r="F18" s="2">
        <v>-0.090866</v>
      </c>
      <c r="G18" s="2">
        <v>-0.22181</v>
      </c>
      <c r="H18" s="2">
        <v>-0.258335</v>
      </c>
      <c r="I18" s="2">
        <v>-0.185581</v>
      </c>
      <c r="J18" s="2">
        <v>-0.08382</v>
      </c>
      <c r="K18" s="2">
        <v>0.030694</v>
      </c>
      <c r="L18" s="2">
        <v>0.108025</v>
      </c>
      <c r="M18" s="2">
        <v>0.161614</v>
      </c>
      <c r="N18" s="2">
        <v>0.194116</v>
      </c>
      <c r="O18" s="2">
        <v>0.200866</v>
      </c>
      <c r="P18" s="2">
        <v>0.151557</v>
      </c>
      <c r="Q18" s="2">
        <v>0.04087</v>
      </c>
      <c r="R18" s="2">
        <v>-0.058979</v>
      </c>
      <c r="S18" s="2">
        <v>-0.166861</v>
      </c>
      <c r="T18" s="2">
        <v>-0.195971</v>
      </c>
      <c r="U18" s="2">
        <v>-0.01418</v>
      </c>
      <c r="V18" s="2">
        <v>0.075275</v>
      </c>
    </row>
    <row r="19" spans="1:22" ht="12.75">
      <c r="A19" s="21">
        <f t="shared" si="0"/>
        <v>200.3896103896104</v>
      </c>
      <c r="B19" s="12">
        <v>120.3896103896104</v>
      </c>
      <c r="C19" s="2">
        <v>0.472034</v>
      </c>
      <c r="D19" s="2">
        <v>0.037857</v>
      </c>
      <c r="E19" s="2">
        <v>-0.072465</v>
      </c>
      <c r="F19" s="2">
        <v>-0.083421</v>
      </c>
      <c r="G19" s="2">
        <v>-0.211013</v>
      </c>
      <c r="H19" s="2">
        <v>-0.268877</v>
      </c>
      <c r="I19" s="2">
        <v>-0.202775</v>
      </c>
      <c r="J19" s="2">
        <v>-0.100714</v>
      </c>
      <c r="K19" s="2">
        <v>0.018418</v>
      </c>
      <c r="L19" s="2">
        <v>0.101468</v>
      </c>
      <c r="M19" s="2">
        <v>0.159251</v>
      </c>
      <c r="N19" s="2">
        <v>0.193585</v>
      </c>
      <c r="O19" s="2">
        <v>0.202054</v>
      </c>
      <c r="P19" s="2">
        <v>0.155529</v>
      </c>
      <c r="Q19" s="2">
        <v>0.047079</v>
      </c>
      <c r="R19" s="2">
        <v>-0.052317</v>
      </c>
      <c r="S19" s="2">
        <v>-0.159948</v>
      </c>
      <c r="T19" s="2">
        <v>-0.194748</v>
      </c>
      <c r="U19" s="2">
        <v>-0.023795</v>
      </c>
      <c r="V19" s="2">
        <v>0.075772</v>
      </c>
    </row>
    <row r="20" spans="1:22" ht="12.75">
      <c r="A20" s="21">
        <f t="shared" si="0"/>
        <v>202.72727272727272</v>
      </c>
      <c r="B20" s="12">
        <v>122.72727272727272</v>
      </c>
      <c r="C20" s="2">
        <v>0.462639</v>
      </c>
      <c r="D20" s="2">
        <v>0.03953</v>
      </c>
      <c r="E20" s="2">
        <v>-0.073112</v>
      </c>
      <c r="F20" s="2">
        <v>-0.077937</v>
      </c>
      <c r="G20" s="2">
        <v>-0.200473</v>
      </c>
      <c r="H20" s="2">
        <v>-0.277622</v>
      </c>
      <c r="I20" s="2">
        <v>-0.219073</v>
      </c>
      <c r="J20" s="2">
        <v>-0.117854</v>
      </c>
      <c r="K20" s="2">
        <v>0.00512</v>
      </c>
      <c r="L20" s="2">
        <v>0.094222</v>
      </c>
      <c r="M20" s="2">
        <v>0.156606</v>
      </c>
      <c r="N20" s="2">
        <v>0.193064</v>
      </c>
      <c r="O20" s="2">
        <v>0.203046</v>
      </c>
      <c r="P20" s="2">
        <v>0.159421</v>
      </c>
      <c r="Q20" s="2">
        <v>0.052236</v>
      </c>
      <c r="R20" s="2">
        <v>-0.046349</v>
      </c>
      <c r="S20" s="2">
        <v>-0.152625</v>
      </c>
      <c r="T20" s="2">
        <v>-0.19331</v>
      </c>
      <c r="U20" s="2">
        <v>-0.033392</v>
      </c>
      <c r="V20" s="2">
        <v>0.076194</v>
      </c>
    </row>
    <row r="21" spans="1:22" ht="12.75">
      <c r="A21" s="21">
        <f t="shared" si="0"/>
        <v>205.06493506493507</v>
      </c>
      <c r="B21" s="12">
        <v>125.06493506493507</v>
      </c>
      <c r="C21" s="2">
        <v>0.452626</v>
      </c>
      <c r="D21" s="2">
        <v>0.041169</v>
      </c>
      <c r="E21" s="2">
        <v>-0.073627</v>
      </c>
      <c r="F21" s="2">
        <v>-0.074252</v>
      </c>
      <c r="G21" s="2">
        <v>-0.190366</v>
      </c>
      <c r="H21" s="2">
        <v>-0.284489</v>
      </c>
      <c r="I21" s="2">
        <v>-0.234308</v>
      </c>
      <c r="J21" s="2">
        <v>-0.135105</v>
      </c>
      <c r="K21" s="2">
        <v>-0.009202</v>
      </c>
      <c r="L21" s="2">
        <v>0.086175</v>
      </c>
      <c r="M21" s="2">
        <v>0.153808</v>
      </c>
      <c r="N21" s="2">
        <v>0.19241</v>
      </c>
      <c r="O21" s="2">
        <v>0.203732</v>
      </c>
      <c r="P21" s="2">
        <v>0.1634</v>
      </c>
      <c r="Q21" s="2">
        <v>0.056519</v>
      </c>
      <c r="R21" s="2">
        <v>-0.040721</v>
      </c>
      <c r="S21" s="2">
        <v>-0.144783</v>
      </c>
      <c r="T21" s="2">
        <v>-0.191292</v>
      </c>
      <c r="U21" s="2">
        <v>-0.042909</v>
      </c>
      <c r="V21" s="2">
        <v>0.076338</v>
      </c>
    </row>
    <row r="22" spans="1:22" ht="12.75">
      <c r="A22" s="21">
        <f t="shared" si="0"/>
        <v>207.4025974025974</v>
      </c>
      <c r="B22" s="12">
        <v>127.40259740259741</v>
      </c>
      <c r="C22" s="2">
        <v>0.441976</v>
      </c>
      <c r="D22" s="2">
        <v>0.042835</v>
      </c>
      <c r="E22" s="2">
        <v>-0.07408</v>
      </c>
      <c r="F22" s="2">
        <v>-0.072149</v>
      </c>
      <c r="G22" s="2">
        <v>-0.180848</v>
      </c>
      <c r="H22" s="2">
        <v>-0.289449</v>
      </c>
      <c r="I22" s="2">
        <v>-0.248245</v>
      </c>
      <c r="J22" s="2">
        <v>-0.152314</v>
      </c>
      <c r="K22" s="2">
        <v>-0.024553</v>
      </c>
      <c r="L22" s="2">
        <v>0.077165</v>
      </c>
      <c r="M22" s="2">
        <v>0.150429</v>
      </c>
      <c r="N22" s="2">
        <v>0.191613</v>
      </c>
      <c r="O22" s="2">
        <v>0.204185</v>
      </c>
      <c r="P22" s="2">
        <v>0.167334</v>
      </c>
      <c r="Q22" s="2">
        <v>0.060655</v>
      </c>
      <c r="R22" s="2">
        <v>-0.035221</v>
      </c>
      <c r="S22" s="2">
        <v>-0.136907</v>
      </c>
      <c r="T22" s="2">
        <v>-0.189052</v>
      </c>
      <c r="U22" s="2">
        <v>-0.052095</v>
      </c>
      <c r="V22" s="2">
        <v>0.076211</v>
      </c>
    </row>
    <row r="23" spans="1:22" ht="12.75">
      <c r="A23" s="21">
        <f t="shared" si="0"/>
        <v>209.74025974025975</v>
      </c>
      <c r="B23" s="12">
        <v>129.74025974025975</v>
      </c>
      <c r="C23" s="2">
        <v>0.430711</v>
      </c>
      <c r="D23" s="2">
        <v>0.04474</v>
      </c>
      <c r="E23" s="2">
        <v>-0.074511</v>
      </c>
      <c r="F23" s="2">
        <v>-0.07136</v>
      </c>
      <c r="G23" s="2">
        <v>-0.172061</v>
      </c>
      <c r="H23" s="2">
        <v>-0.292503</v>
      </c>
      <c r="I23" s="2">
        <v>-0.260754</v>
      </c>
      <c r="J23" s="2">
        <v>-0.169236</v>
      </c>
      <c r="K23" s="2">
        <v>-0.040962</v>
      </c>
      <c r="L23" s="2">
        <v>0.067084</v>
      </c>
      <c r="M23" s="2">
        <v>0.145996</v>
      </c>
      <c r="N23" s="2">
        <v>0.190554</v>
      </c>
      <c r="O23" s="2">
        <v>0.204465</v>
      </c>
      <c r="P23" s="2">
        <v>0.170746</v>
      </c>
      <c r="Q23" s="2">
        <v>0.065322</v>
      </c>
      <c r="R23" s="2">
        <v>-0.029683</v>
      </c>
      <c r="S23" s="2">
        <v>-0.129367</v>
      </c>
      <c r="T23" s="2">
        <v>-0.186478</v>
      </c>
      <c r="U23" s="2">
        <v>-0.060711</v>
      </c>
      <c r="V23" s="2">
        <v>0.075929</v>
      </c>
    </row>
    <row r="24" spans="1:22" ht="12.75">
      <c r="A24" s="21">
        <f t="shared" si="0"/>
        <v>212.07792207792207</v>
      </c>
      <c r="B24" s="12">
        <v>132.07792207792207</v>
      </c>
      <c r="C24" s="2">
        <v>0.418902</v>
      </c>
      <c r="D24" s="2">
        <v>0.046967</v>
      </c>
      <c r="E24" s="2">
        <v>-0.074966</v>
      </c>
      <c r="F24" s="2">
        <v>-0.071633</v>
      </c>
      <c r="G24" s="2">
        <v>-0.164083</v>
      </c>
      <c r="H24" s="2">
        <v>-0.293719</v>
      </c>
      <c r="I24" s="2">
        <v>-0.271701</v>
      </c>
      <c r="J24" s="2">
        <v>-0.185685</v>
      </c>
      <c r="K24" s="2">
        <v>-0.0582</v>
      </c>
      <c r="L24" s="2">
        <v>0.056021</v>
      </c>
      <c r="M24" s="2">
        <v>0.140513</v>
      </c>
      <c r="N24" s="2">
        <v>0.189119</v>
      </c>
      <c r="O24" s="2">
        <v>0.204832</v>
      </c>
      <c r="P24" s="2">
        <v>0.173515</v>
      </c>
      <c r="Q24" s="2">
        <v>0.070653</v>
      </c>
      <c r="R24" s="2">
        <v>-0.024255</v>
      </c>
      <c r="S24" s="2">
        <v>-0.12193</v>
      </c>
      <c r="T24" s="2">
        <v>-0.183809</v>
      </c>
      <c r="U24" s="2">
        <v>-0.068742</v>
      </c>
      <c r="V24" s="2">
        <v>0.075294</v>
      </c>
    </row>
    <row r="25" spans="1:22" ht="12.75">
      <c r="A25" s="21">
        <f t="shared" si="0"/>
        <v>214.41558441558442</v>
      </c>
      <c r="B25" s="12">
        <v>134.41558441558442</v>
      </c>
      <c r="C25" s="2">
        <v>0.406757</v>
      </c>
      <c r="D25" s="2">
        <v>0.049435</v>
      </c>
      <c r="E25" s="2">
        <v>-0.075467</v>
      </c>
      <c r="F25" s="2">
        <v>-0.072706</v>
      </c>
      <c r="G25" s="2">
        <v>-0.156882</v>
      </c>
      <c r="H25" s="2">
        <v>-0.293159</v>
      </c>
      <c r="I25" s="2">
        <v>-0.280943</v>
      </c>
      <c r="J25" s="2">
        <v>-0.201475</v>
      </c>
      <c r="K25" s="2">
        <v>-0.075904</v>
      </c>
      <c r="L25" s="2">
        <v>0.044005</v>
      </c>
      <c r="M25" s="2">
        <v>0.134215</v>
      </c>
      <c r="N25" s="2">
        <v>0.187551</v>
      </c>
      <c r="O25" s="2">
        <v>0.205354</v>
      </c>
      <c r="P25" s="2">
        <v>0.175762</v>
      </c>
      <c r="Q25" s="2">
        <v>0.076128</v>
      </c>
      <c r="R25" s="2">
        <v>-0.019197</v>
      </c>
      <c r="S25" s="2">
        <v>-0.114633</v>
      </c>
      <c r="T25" s="2">
        <v>-0.18153</v>
      </c>
      <c r="U25" s="2">
        <v>-0.076057</v>
      </c>
      <c r="V25" s="2">
        <v>0.074534</v>
      </c>
    </row>
    <row r="26" spans="1:22" ht="12.75">
      <c r="A26" s="21">
        <f t="shared" si="0"/>
        <v>216.75324675324674</v>
      </c>
      <c r="B26" s="12">
        <v>136.75324675324674</v>
      </c>
      <c r="C26" s="2">
        <v>0.394276</v>
      </c>
      <c r="D26" s="2">
        <v>0.051893</v>
      </c>
      <c r="E26" s="2">
        <v>-0.07598</v>
      </c>
      <c r="F26" s="2">
        <v>-0.074334</v>
      </c>
      <c r="G26" s="2">
        <v>-0.150423</v>
      </c>
      <c r="H26" s="2">
        <v>-0.290881</v>
      </c>
      <c r="I26" s="2">
        <v>-0.288418</v>
      </c>
      <c r="J26" s="2">
        <v>-0.216419</v>
      </c>
      <c r="K26" s="2">
        <v>-0.09368</v>
      </c>
      <c r="L26" s="2">
        <v>0.030876</v>
      </c>
      <c r="M26" s="2">
        <v>0.127321</v>
      </c>
      <c r="N26" s="2">
        <v>0.185931</v>
      </c>
      <c r="O26" s="2">
        <v>0.205941</v>
      </c>
      <c r="P26" s="2">
        <v>0.177978</v>
      </c>
      <c r="Q26" s="2">
        <v>0.081486</v>
      </c>
      <c r="R26" s="2">
        <v>-0.014054</v>
      </c>
      <c r="S26" s="2">
        <v>-0.107793</v>
      </c>
      <c r="T26" s="2">
        <v>-0.179583</v>
      </c>
      <c r="U26" s="2">
        <v>-0.082756</v>
      </c>
      <c r="V26" s="2">
        <v>0.073638</v>
      </c>
    </row>
    <row r="27" spans="1:22" ht="12.75">
      <c r="A27" s="21">
        <f t="shared" si="0"/>
        <v>219.0909090909091</v>
      </c>
      <c r="B27" s="12">
        <v>139.0909090909091</v>
      </c>
      <c r="C27" s="2">
        <v>0.381441</v>
      </c>
      <c r="D27" s="2">
        <v>0.054236</v>
      </c>
      <c r="E27" s="2">
        <v>-0.076467</v>
      </c>
      <c r="F27" s="2">
        <v>-0.076297</v>
      </c>
      <c r="G27" s="2">
        <v>-0.144637</v>
      </c>
      <c r="H27" s="2">
        <v>-0.287034</v>
      </c>
      <c r="I27" s="2">
        <v>-0.294044</v>
      </c>
      <c r="J27" s="2">
        <v>-0.230287</v>
      </c>
      <c r="K27" s="2">
        <v>-0.111187</v>
      </c>
      <c r="L27" s="2">
        <v>0.016729</v>
      </c>
      <c r="M27" s="2">
        <v>0.11979</v>
      </c>
      <c r="N27" s="2">
        <v>0.183999</v>
      </c>
      <c r="O27" s="2">
        <v>0.206439</v>
      </c>
      <c r="P27" s="2">
        <v>0.180739</v>
      </c>
      <c r="Q27" s="2">
        <v>0.086543</v>
      </c>
      <c r="R27" s="2">
        <v>-0.00853</v>
      </c>
      <c r="S27" s="2">
        <v>-0.101306</v>
      </c>
      <c r="T27" s="2">
        <v>-0.178123</v>
      </c>
      <c r="U27" s="2">
        <v>-0.089254</v>
      </c>
      <c r="V27" s="2">
        <v>0.0723</v>
      </c>
    </row>
    <row r="28" spans="1:22" ht="12.75">
      <c r="A28" s="21">
        <f t="shared" si="0"/>
        <v>221.42857142857142</v>
      </c>
      <c r="B28" s="12">
        <v>141.42857142857142</v>
      </c>
      <c r="C28" s="2">
        <v>0.368324</v>
      </c>
      <c r="D28" s="2">
        <v>0.056748</v>
      </c>
      <c r="E28" s="2">
        <v>-0.076906</v>
      </c>
      <c r="F28" s="2">
        <v>-0.078388</v>
      </c>
      <c r="G28" s="2">
        <v>-0.139426</v>
      </c>
      <c r="H28" s="2">
        <v>-0.281782</v>
      </c>
      <c r="I28" s="2">
        <v>-0.297794</v>
      </c>
      <c r="J28" s="2">
        <v>-0.24292</v>
      </c>
      <c r="K28" s="2">
        <v>-0.128249</v>
      </c>
      <c r="L28" s="2">
        <v>0.001921</v>
      </c>
      <c r="M28" s="2">
        <v>0.111412</v>
      </c>
      <c r="N28" s="2">
        <v>0.181594</v>
      </c>
      <c r="O28" s="2">
        <v>0.206452</v>
      </c>
      <c r="P28" s="2">
        <v>0.184075</v>
      </c>
      <c r="Q28" s="2">
        <v>0.091155</v>
      </c>
      <c r="R28" s="2">
        <v>-0.00267</v>
      </c>
      <c r="S28" s="2">
        <v>-0.094937</v>
      </c>
      <c r="T28" s="2">
        <v>-0.176826</v>
      </c>
      <c r="U28" s="2">
        <v>-0.095646</v>
      </c>
      <c r="V28" s="2">
        <v>0.070569</v>
      </c>
    </row>
    <row r="29" spans="1:22" ht="12.75">
      <c r="A29" s="21">
        <f t="shared" si="0"/>
        <v>223.76623376623377</v>
      </c>
      <c r="B29" s="12">
        <v>143.76623376623377</v>
      </c>
      <c r="C29" s="2">
        <v>0.354949</v>
      </c>
      <c r="D29" s="2">
        <v>0.0597</v>
      </c>
      <c r="E29" s="2">
        <v>-0.077246</v>
      </c>
      <c r="F29" s="2">
        <v>-0.080433</v>
      </c>
      <c r="G29" s="2">
        <v>-0.134718</v>
      </c>
      <c r="H29" s="2">
        <v>-0.275288</v>
      </c>
      <c r="I29" s="2">
        <v>-0.299763</v>
      </c>
      <c r="J29" s="2">
        <v>-0.254324</v>
      </c>
      <c r="K29" s="2">
        <v>-0.144747</v>
      </c>
      <c r="L29" s="2">
        <v>-0.013357</v>
      </c>
      <c r="M29" s="2">
        <v>0.102058</v>
      </c>
      <c r="N29" s="2">
        <v>0.178688</v>
      </c>
      <c r="O29" s="2">
        <v>0.206056</v>
      </c>
      <c r="P29" s="2">
        <v>0.187291</v>
      </c>
      <c r="Q29" s="2">
        <v>0.095298</v>
      </c>
      <c r="R29" s="2">
        <v>0.003236</v>
      </c>
      <c r="S29" s="2">
        <v>-0.088592</v>
      </c>
      <c r="T29" s="2">
        <v>-0.17518</v>
      </c>
      <c r="U29" s="2">
        <v>-0.101822</v>
      </c>
      <c r="V29" s="2">
        <v>0.068383</v>
      </c>
    </row>
    <row r="30" spans="1:22" ht="12.75">
      <c r="A30" s="21">
        <f t="shared" si="0"/>
        <v>226.1038961038961</v>
      </c>
      <c r="B30" s="12">
        <v>146.1038961038961</v>
      </c>
      <c r="C30" s="2">
        <v>0.341318</v>
      </c>
      <c r="D30" s="2">
        <v>0.062931</v>
      </c>
      <c r="E30" s="2">
        <v>-0.077461</v>
      </c>
      <c r="F30" s="2">
        <v>-0.082321</v>
      </c>
      <c r="G30" s="2">
        <v>-0.130445</v>
      </c>
      <c r="H30" s="2">
        <v>-0.26776</v>
      </c>
      <c r="I30" s="2">
        <v>-0.300093</v>
      </c>
      <c r="J30" s="2">
        <v>-0.264409</v>
      </c>
      <c r="K30" s="2">
        <v>-0.160585</v>
      </c>
      <c r="L30" s="2">
        <v>-0.029133</v>
      </c>
      <c r="M30" s="2">
        <v>0.091946</v>
      </c>
      <c r="N30" s="2">
        <v>0.175295</v>
      </c>
      <c r="O30" s="2">
        <v>0.205467</v>
      </c>
      <c r="P30" s="2">
        <v>0.18991</v>
      </c>
      <c r="Q30" s="2">
        <v>0.098971</v>
      </c>
      <c r="R30" s="2">
        <v>0.009141</v>
      </c>
      <c r="S30" s="2">
        <v>-0.082588</v>
      </c>
      <c r="T30" s="2">
        <v>-0.173085</v>
      </c>
      <c r="U30" s="2">
        <v>-0.107889</v>
      </c>
      <c r="V30" s="2">
        <v>0.065617</v>
      </c>
    </row>
    <row r="31" spans="1:22" ht="12.75">
      <c r="A31" s="21">
        <f t="shared" si="0"/>
        <v>228.44155844155844</v>
      </c>
      <c r="B31" s="12">
        <v>148.44155844155844</v>
      </c>
      <c r="C31" s="2">
        <v>0.327259</v>
      </c>
      <c r="D31" s="2">
        <v>0.066199</v>
      </c>
      <c r="E31" s="2">
        <v>-0.077559</v>
      </c>
      <c r="F31" s="2">
        <v>-0.083978</v>
      </c>
      <c r="G31" s="2">
        <v>-0.126594</v>
      </c>
      <c r="H31" s="2">
        <v>-0.259392</v>
      </c>
      <c r="I31" s="2">
        <v>-0.298917</v>
      </c>
      <c r="J31" s="2">
        <v>-0.27303</v>
      </c>
      <c r="K31" s="2">
        <v>-0.17587</v>
      </c>
      <c r="L31" s="2">
        <v>-0.045385</v>
      </c>
      <c r="M31" s="2">
        <v>0.08129</v>
      </c>
      <c r="N31" s="2">
        <v>0.171382</v>
      </c>
      <c r="O31" s="2">
        <v>0.20448</v>
      </c>
      <c r="P31" s="2">
        <v>0.192336</v>
      </c>
      <c r="Q31" s="2">
        <v>0.102631</v>
      </c>
      <c r="R31" s="2">
        <v>0.014818</v>
      </c>
      <c r="S31" s="2">
        <v>-0.077148</v>
      </c>
      <c r="T31" s="2">
        <v>-0.170175</v>
      </c>
      <c r="U31" s="2">
        <v>-0.113667</v>
      </c>
      <c r="V31" s="2">
        <v>0.062262</v>
      </c>
    </row>
    <row r="32" spans="1:22" ht="12.75">
      <c r="A32" s="21">
        <f t="shared" si="0"/>
        <v>230.7792207792208</v>
      </c>
      <c r="B32" s="12">
        <v>150.7792207792208</v>
      </c>
      <c r="C32" s="2">
        <v>0.312694</v>
      </c>
      <c r="D32" s="2">
        <v>0.069485</v>
      </c>
      <c r="E32" s="2">
        <v>-0.077522</v>
      </c>
      <c r="F32" s="2">
        <v>-0.085316</v>
      </c>
      <c r="G32" s="2">
        <v>-0.123175</v>
      </c>
      <c r="H32" s="2">
        <v>-0.250407</v>
      </c>
      <c r="I32" s="2">
        <v>-0.296391</v>
      </c>
      <c r="J32" s="2">
        <v>-0.280125</v>
      </c>
      <c r="K32" s="2">
        <v>-0.190682</v>
      </c>
      <c r="L32" s="2">
        <v>-0.062108</v>
      </c>
      <c r="M32" s="2">
        <v>0.070015</v>
      </c>
      <c r="N32" s="2">
        <v>0.166596</v>
      </c>
      <c r="O32" s="2">
        <v>0.203109</v>
      </c>
      <c r="P32" s="2">
        <v>0.19492</v>
      </c>
      <c r="Q32" s="2">
        <v>0.106431</v>
      </c>
      <c r="R32" s="2">
        <v>0.019936</v>
      </c>
      <c r="S32" s="2">
        <v>-0.07212</v>
      </c>
      <c r="T32" s="2">
        <v>-0.166385</v>
      </c>
      <c r="U32" s="2">
        <v>-0.118964</v>
      </c>
      <c r="V32" s="2">
        <v>0.058432</v>
      </c>
    </row>
    <row r="33" spans="1:22" ht="12.75">
      <c r="A33" s="21">
        <f t="shared" si="0"/>
        <v>233.11688311688312</v>
      </c>
      <c r="B33" s="12">
        <v>153.11688311688312</v>
      </c>
      <c r="C33" s="2">
        <v>0.29772</v>
      </c>
      <c r="D33" s="2">
        <v>0.072864</v>
      </c>
      <c r="E33" s="2">
        <v>-0.077346</v>
      </c>
      <c r="F33" s="2">
        <v>-0.086312</v>
      </c>
      <c r="G33" s="2">
        <v>-0.120215</v>
      </c>
      <c r="H33" s="2">
        <v>-0.240991</v>
      </c>
      <c r="I33" s="2">
        <v>-0.292716</v>
      </c>
      <c r="J33" s="2">
        <v>-0.285682</v>
      </c>
      <c r="K33" s="2">
        <v>-0.204909</v>
      </c>
      <c r="L33" s="2">
        <v>-0.07923</v>
      </c>
      <c r="M33" s="2">
        <v>0.05806</v>
      </c>
      <c r="N33" s="2">
        <v>0.160795</v>
      </c>
      <c r="O33" s="2">
        <v>0.201364</v>
      </c>
      <c r="P33" s="2">
        <v>0.197269</v>
      </c>
      <c r="Q33" s="2">
        <v>0.110122</v>
      </c>
      <c r="R33" s="2">
        <v>0.025043</v>
      </c>
      <c r="S33" s="2">
        <v>-0.067342</v>
      </c>
      <c r="T33" s="2">
        <v>-0.161844</v>
      </c>
      <c r="U33" s="2">
        <v>-0.12391</v>
      </c>
      <c r="V33" s="2">
        <v>0.054441</v>
      </c>
    </row>
    <row r="34" spans="1:22" ht="12.75">
      <c r="A34" s="21">
        <f t="shared" si="0"/>
        <v>235.45454545454544</v>
      </c>
      <c r="B34" s="12">
        <v>155.45454545454544</v>
      </c>
      <c r="C34" s="2">
        <v>0.282678</v>
      </c>
      <c r="D34" s="2">
        <v>0.076407</v>
      </c>
      <c r="E34" s="2">
        <v>-0.077022</v>
      </c>
      <c r="F34" s="2">
        <v>-0.08696</v>
      </c>
      <c r="G34" s="2">
        <v>-0.117717</v>
      </c>
      <c r="H34" s="2">
        <v>-0.231313</v>
      </c>
      <c r="I34" s="2">
        <v>-0.28806</v>
      </c>
      <c r="J34" s="2">
        <v>-0.289798</v>
      </c>
      <c r="K34" s="2">
        <v>-0.218454</v>
      </c>
      <c r="L34" s="2">
        <v>-0.096364</v>
      </c>
      <c r="M34" s="2">
        <v>0.045214</v>
      </c>
      <c r="N34" s="2">
        <v>0.154176</v>
      </c>
      <c r="O34" s="2">
        <v>0.198914</v>
      </c>
      <c r="P34" s="2">
        <v>0.198934</v>
      </c>
      <c r="Q34" s="2">
        <v>0.11382</v>
      </c>
      <c r="R34" s="2">
        <v>0.030268</v>
      </c>
      <c r="S34" s="2">
        <v>-0.062395</v>
      </c>
      <c r="T34" s="2">
        <v>-0.156569</v>
      </c>
      <c r="U34" s="2">
        <v>-0.128232</v>
      </c>
      <c r="V34" s="2">
        <v>0.050278</v>
      </c>
    </row>
    <row r="35" spans="1:22" ht="12.75">
      <c r="A35" s="21">
        <f t="shared" si="0"/>
        <v>237.7922077922078</v>
      </c>
      <c r="B35" s="12">
        <v>157.7922077922078</v>
      </c>
      <c r="C35" s="2">
        <v>0.267964</v>
      </c>
      <c r="D35" s="2">
        <v>0.080225</v>
      </c>
      <c r="E35" s="2">
        <v>-0.076527</v>
      </c>
      <c r="F35" s="2">
        <v>-0.087255</v>
      </c>
      <c r="G35" s="2">
        <v>-0.1156</v>
      </c>
      <c r="H35" s="2">
        <v>-0.221563</v>
      </c>
      <c r="I35" s="2">
        <v>-0.282631</v>
      </c>
      <c r="J35" s="2">
        <v>-0.292461</v>
      </c>
      <c r="K35" s="2">
        <v>-0.231191</v>
      </c>
      <c r="L35" s="2">
        <v>-0.113062</v>
      </c>
      <c r="M35" s="2">
        <v>0.031528</v>
      </c>
      <c r="N35" s="2">
        <v>0.146841</v>
      </c>
      <c r="O35" s="2">
        <v>0.195752</v>
      </c>
      <c r="P35" s="2">
        <v>0.20017</v>
      </c>
      <c r="Q35" s="2">
        <v>0.117478</v>
      </c>
      <c r="R35" s="2">
        <v>0.035233</v>
      </c>
      <c r="S35" s="2">
        <v>-0.057603</v>
      </c>
      <c r="T35" s="2">
        <v>-0.15115</v>
      </c>
      <c r="U35" s="2">
        <v>-0.131861</v>
      </c>
      <c r="V35" s="2">
        <v>0.045902</v>
      </c>
    </row>
    <row r="36" spans="1:22" ht="12.75">
      <c r="A36" s="21">
        <f t="shared" si="0"/>
        <v>240.12987012987014</v>
      </c>
      <c r="B36" s="12">
        <v>160.12987012987014</v>
      </c>
      <c r="C36" s="2">
        <v>0.253545</v>
      </c>
      <c r="D36" s="2">
        <v>0.084412</v>
      </c>
      <c r="E36" s="2">
        <v>-0.075843</v>
      </c>
      <c r="F36" s="2">
        <v>-0.08723</v>
      </c>
      <c r="G36" s="2">
        <v>-0.113811</v>
      </c>
      <c r="H36" s="2">
        <v>-0.211901</v>
      </c>
      <c r="I36" s="2">
        <v>-0.27663</v>
      </c>
      <c r="J36" s="2">
        <v>-0.293639</v>
      </c>
      <c r="K36" s="2">
        <v>-0.243047</v>
      </c>
      <c r="L36" s="2">
        <v>-0.129249</v>
      </c>
      <c r="M36" s="2">
        <v>0.017258</v>
      </c>
      <c r="N36" s="2">
        <v>0.138945</v>
      </c>
      <c r="O36" s="2">
        <v>0.192309</v>
      </c>
      <c r="P36" s="2">
        <v>0.20128</v>
      </c>
      <c r="Q36" s="2">
        <v>0.121171</v>
      </c>
      <c r="R36" s="2">
        <v>0.039828</v>
      </c>
      <c r="S36" s="2">
        <v>-0.053437</v>
      </c>
      <c r="T36" s="2">
        <v>-0.145543</v>
      </c>
      <c r="U36" s="2">
        <v>-0.134949</v>
      </c>
      <c r="V36" s="2">
        <v>0.041466</v>
      </c>
    </row>
    <row r="37" spans="1:22" ht="12.75">
      <c r="A37" s="21">
        <f t="shared" si="0"/>
        <v>242.46753246753246</v>
      </c>
      <c r="B37" s="12">
        <v>162.46753246753246</v>
      </c>
      <c r="C37" s="2">
        <v>0.239283</v>
      </c>
      <c r="D37" s="2">
        <v>0.089055</v>
      </c>
      <c r="E37" s="2">
        <v>-0.07495</v>
      </c>
      <c r="F37" s="2">
        <v>-0.086889</v>
      </c>
      <c r="G37" s="2">
        <v>-0.112295</v>
      </c>
      <c r="H37" s="2">
        <v>-0.202489</v>
      </c>
      <c r="I37" s="2">
        <v>-0.2702</v>
      </c>
      <c r="J37" s="2">
        <v>-0.293624</v>
      </c>
      <c r="K37" s="2">
        <v>-0.253888</v>
      </c>
      <c r="L37" s="2">
        <v>-0.144928</v>
      </c>
      <c r="M37" s="2">
        <v>0.002321</v>
      </c>
      <c r="N37" s="2">
        <v>0.130637</v>
      </c>
      <c r="O37" s="2">
        <v>0.188757</v>
      </c>
      <c r="P37" s="2">
        <v>0.202804</v>
      </c>
      <c r="Q37" s="2">
        <v>0.125201</v>
      </c>
      <c r="R37" s="2">
        <v>0.044111</v>
      </c>
      <c r="S37" s="2">
        <v>-0.049137</v>
      </c>
      <c r="T37" s="2">
        <v>-0.139693</v>
      </c>
      <c r="U37" s="2">
        <v>-0.13727</v>
      </c>
      <c r="V37" s="2">
        <v>0.036931</v>
      </c>
    </row>
    <row r="38" spans="1:22" ht="12.75">
      <c r="A38" s="21">
        <f t="shared" si="0"/>
        <v>244.80519480519482</v>
      </c>
      <c r="B38" s="12">
        <v>164.80519480519482</v>
      </c>
      <c r="C38" s="2">
        <v>0.2251</v>
      </c>
      <c r="D38" s="2">
        <v>0.094105</v>
      </c>
      <c r="E38" s="2">
        <v>-0.073797</v>
      </c>
      <c r="F38" s="2">
        <v>-0.086264</v>
      </c>
      <c r="G38" s="2">
        <v>-0.110911</v>
      </c>
      <c r="H38" s="2">
        <v>-0.193444</v>
      </c>
      <c r="I38" s="2">
        <v>-0.263482</v>
      </c>
      <c r="J38" s="2">
        <v>-0.292825</v>
      </c>
      <c r="K38" s="2">
        <v>-0.263444</v>
      </c>
      <c r="L38" s="2">
        <v>-0.160005</v>
      </c>
      <c r="M38" s="2">
        <v>-0.013091</v>
      </c>
      <c r="N38" s="2">
        <v>0.121716</v>
      </c>
      <c r="O38" s="2">
        <v>0.185042</v>
      </c>
      <c r="P38" s="2">
        <v>0.205036</v>
      </c>
      <c r="Q38" s="2">
        <v>0.129323</v>
      </c>
      <c r="R38" s="2">
        <v>0.048166</v>
      </c>
      <c r="S38" s="2">
        <v>-0.044445</v>
      </c>
      <c r="T38" s="2">
        <v>-0.134162</v>
      </c>
      <c r="U38" s="2">
        <v>-0.13906</v>
      </c>
      <c r="V38" s="2">
        <v>0.032172</v>
      </c>
    </row>
    <row r="39" spans="1:22" ht="12.75">
      <c r="A39" s="21">
        <f t="shared" si="0"/>
        <v>247.14285714285714</v>
      </c>
      <c r="B39" s="12">
        <v>167.14285714285714</v>
      </c>
      <c r="C39" s="2">
        <v>0.21093</v>
      </c>
      <c r="D39" s="2">
        <v>0.099722</v>
      </c>
      <c r="E39" s="2">
        <v>-0.072334</v>
      </c>
      <c r="F39" s="2">
        <v>-0.085371</v>
      </c>
      <c r="G39" s="2">
        <v>-0.109504</v>
      </c>
      <c r="H39" s="2">
        <v>-0.184869</v>
      </c>
      <c r="I39" s="2">
        <v>-0.256621</v>
      </c>
      <c r="J39" s="2">
        <v>-0.291438</v>
      </c>
      <c r="K39" s="2">
        <v>-0.271669</v>
      </c>
      <c r="L39" s="2">
        <v>-0.174574</v>
      </c>
      <c r="M39" s="2">
        <v>-0.028573</v>
      </c>
      <c r="N39" s="2">
        <v>0.112014</v>
      </c>
      <c r="O39" s="2">
        <v>0.181145</v>
      </c>
      <c r="P39" s="2">
        <v>0.207328</v>
      </c>
      <c r="Q39" s="2">
        <v>0.133403</v>
      </c>
      <c r="R39" s="2">
        <v>0.052192</v>
      </c>
      <c r="S39" s="2">
        <v>-0.039861</v>
      </c>
      <c r="T39" s="2">
        <v>-0.128496</v>
      </c>
      <c r="U39" s="2">
        <v>-0.140501</v>
      </c>
      <c r="V39" s="2">
        <v>0.027283</v>
      </c>
    </row>
    <row r="40" spans="1:22" ht="12.75">
      <c r="A40" s="21">
        <f t="shared" si="0"/>
        <v>249.4805194805195</v>
      </c>
      <c r="B40" s="12">
        <v>169.4805194805195</v>
      </c>
      <c r="C40" s="2">
        <v>0.196796</v>
      </c>
      <c r="D40" s="2">
        <v>0.106454</v>
      </c>
      <c r="E40" s="2">
        <v>-0.070514</v>
      </c>
      <c r="F40" s="2">
        <v>-0.084212</v>
      </c>
      <c r="G40" s="2">
        <v>-0.10796</v>
      </c>
      <c r="H40" s="2">
        <v>-0.176844</v>
      </c>
      <c r="I40" s="2">
        <v>-0.249739</v>
      </c>
      <c r="J40" s="2">
        <v>-0.2895</v>
      </c>
      <c r="K40" s="2">
        <v>-0.278601</v>
      </c>
      <c r="L40" s="2">
        <v>-0.188749</v>
      </c>
      <c r="M40" s="2">
        <v>-0.044265</v>
      </c>
      <c r="N40" s="2">
        <v>0.10178</v>
      </c>
      <c r="O40" s="2">
        <v>0.176936</v>
      </c>
      <c r="P40" s="2">
        <v>0.2096</v>
      </c>
      <c r="Q40" s="2">
        <v>0.137543</v>
      </c>
      <c r="R40" s="2">
        <v>0.056564</v>
      </c>
      <c r="S40" s="2">
        <v>-0.035159</v>
      </c>
      <c r="T40" s="2">
        <v>-0.122862</v>
      </c>
      <c r="U40" s="2">
        <v>-0.14167</v>
      </c>
      <c r="V40" s="2">
        <v>0.022629</v>
      </c>
    </row>
    <row r="41" spans="1:22" ht="12.75">
      <c r="A41" s="21">
        <f t="shared" si="0"/>
        <v>251.8181818181818</v>
      </c>
      <c r="B41" s="12">
        <v>171.8181818181818</v>
      </c>
      <c r="C41" s="2">
        <v>0.182705</v>
      </c>
      <c r="D41" s="2">
        <v>0.114484</v>
      </c>
      <c r="E41" s="2">
        <v>-0.068288</v>
      </c>
      <c r="F41" s="2">
        <v>-0.082819</v>
      </c>
      <c r="G41" s="2">
        <v>-0.106203</v>
      </c>
      <c r="H41" s="2">
        <v>-0.169385</v>
      </c>
      <c r="I41" s="2">
        <v>-0.242887</v>
      </c>
      <c r="J41" s="2">
        <v>-0.287074</v>
      </c>
      <c r="K41" s="2">
        <v>-0.284219</v>
      </c>
      <c r="L41" s="2">
        <v>-0.20244</v>
      </c>
      <c r="M41" s="2">
        <v>-0.060447</v>
      </c>
      <c r="N41" s="2">
        <v>0.091254</v>
      </c>
      <c r="O41" s="2">
        <v>0.172183</v>
      </c>
      <c r="P41" s="2">
        <v>0.21187</v>
      </c>
      <c r="Q41" s="2">
        <v>0.141592</v>
      </c>
      <c r="R41" s="2">
        <v>0.061291</v>
      </c>
      <c r="S41" s="2">
        <v>-0.029485</v>
      </c>
      <c r="T41" s="2">
        <v>-0.117848</v>
      </c>
      <c r="U41" s="2">
        <v>-0.142845</v>
      </c>
      <c r="V41" s="2">
        <v>0.018061</v>
      </c>
    </row>
    <row r="42" spans="1:22" ht="12.75">
      <c r="A42" s="21">
        <f t="shared" si="0"/>
        <v>254.15584415584414</v>
      </c>
      <c r="B42" s="12">
        <v>174.15584415584414</v>
      </c>
      <c r="C42" s="2">
        <v>0.168564</v>
      </c>
      <c r="D42" s="2">
        <v>0.123425</v>
      </c>
      <c r="E42" s="2">
        <v>-0.065616</v>
      </c>
      <c r="F42" s="2">
        <v>-0.081203</v>
      </c>
      <c r="G42" s="2">
        <v>-0.104179</v>
      </c>
      <c r="H42" s="2">
        <v>-0.162529</v>
      </c>
      <c r="I42" s="2">
        <v>-0.236079</v>
      </c>
      <c r="J42" s="2">
        <v>-0.284217</v>
      </c>
      <c r="K42" s="2">
        <v>-0.288428</v>
      </c>
      <c r="L42" s="2">
        <v>-0.21543</v>
      </c>
      <c r="M42" s="2">
        <v>-0.07686</v>
      </c>
      <c r="N42" s="2">
        <v>0.080194</v>
      </c>
      <c r="O42" s="2">
        <v>0.166838</v>
      </c>
      <c r="P42" s="2">
        <v>0.213687</v>
      </c>
      <c r="Q42" s="2">
        <v>0.145278</v>
      </c>
      <c r="R42" s="2">
        <v>0.066035</v>
      </c>
      <c r="S42" s="2">
        <v>-0.022827</v>
      </c>
      <c r="T42" s="2">
        <v>-0.112826</v>
      </c>
      <c r="U42" s="2">
        <v>-0.143735</v>
      </c>
      <c r="V42" s="2">
        <v>0.013228</v>
      </c>
    </row>
    <row r="43" spans="1:22" ht="12.75">
      <c r="A43" s="21">
        <f t="shared" si="0"/>
        <v>256.4935064935065</v>
      </c>
      <c r="B43" s="12">
        <v>176.4935064935065</v>
      </c>
      <c r="C43" s="2">
        <v>0.154339</v>
      </c>
      <c r="D43" s="2">
        <v>0.132611</v>
      </c>
      <c r="E43" s="2">
        <v>-0.06246</v>
      </c>
      <c r="F43" s="2">
        <v>-0.079388</v>
      </c>
      <c r="G43" s="2">
        <v>-0.101859</v>
      </c>
      <c r="H43" s="2">
        <v>-0.156287</v>
      </c>
      <c r="I43" s="2">
        <v>-0.229392</v>
      </c>
      <c r="J43" s="2">
        <v>-0.280874</v>
      </c>
      <c r="K43" s="2">
        <v>-0.291184</v>
      </c>
      <c r="L43" s="2">
        <v>-0.227411</v>
      </c>
      <c r="M43" s="2">
        <v>-0.093079</v>
      </c>
      <c r="N43" s="2">
        <v>0.068099</v>
      </c>
      <c r="O43" s="2">
        <v>0.160759</v>
      </c>
      <c r="P43" s="2">
        <v>0.215034</v>
      </c>
      <c r="Q43" s="2">
        <v>0.148973</v>
      </c>
      <c r="R43" s="2">
        <v>0.070829</v>
      </c>
      <c r="S43" s="2">
        <v>-0.016307</v>
      </c>
      <c r="T43" s="2">
        <v>-0.107393</v>
      </c>
      <c r="U43" s="2">
        <v>-0.144301</v>
      </c>
      <c r="V43" s="2">
        <v>0.008177</v>
      </c>
    </row>
    <row r="44" spans="1:22" ht="12.75">
      <c r="A44" s="21">
        <f t="shared" si="0"/>
        <v>258.83116883116884</v>
      </c>
      <c r="B44" s="12">
        <v>178.83116883116884</v>
      </c>
      <c r="C44" s="2">
        <v>0.139895</v>
      </c>
      <c r="D44" s="2">
        <v>0.141811</v>
      </c>
      <c r="E44" s="2">
        <v>-0.058789</v>
      </c>
      <c r="F44" s="2">
        <v>-0.077376</v>
      </c>
      <c r="G44" s="2">
        <v>-0.099244</v>
      </c>
      <c r="H44" s="2">
        <v>-0.150648</v>
      </c>
      <c r="I44" s="2">
        <v>-0.222911</v>
      </c>
      <c r="J44" s="2">
        <v>-0.277006</v>
      </c>
      <c r="K44" s="2">
        <v>-0.292604</v>
      </c>
      <c r="L44" s="2">
        <v>-0.238361</v>
      </c>
      <c r="M44" s="2">
        <v>-0.108873</v>
      </c>
      <c r="N44" s="2">
        <v>0.054928</v>
      </c>
      <c r="O44" s="2">
        <v>0.15376</v>
      </c>
      <c r="P44" s="2">
        <v>0.216329</v>
      </c>
      <c r="Q44" s="2">
        <v>0.152939</v>
      </c>
      <c r="R44" s="2">
        <v>0.075864</v>
      </c>
      <c r="S44" s="2">
        <v>-0.010025</v>
      </c>
      <c r="T44" s="2">
        <v>-0.101853</v>
      </c>
      <c r="U44" s="2">
        <v>-0.144635</v>
      </c>
      <c r="V44" s="2">
        <v>0.002945</v>
      </c>
    </row>
    <row r="45" spans="1:22" ht="12.75">
      <c r="A45" s="21">
        <f t="shared" si="0"/>
        <v>260</v>
      </c>
      <c r="B45" s="12">
        <v>180</v>
      </c>
      <c r="C45" s="2">
        <v>0.1323495</v>
      </c>
      <c r="D45" s="2">
        <v>0.14642650000000001</v>
      </c>
      <c r="E45" s="2">
        <v>-0.0566805</v>
      </c>
      <c r="F45" s="2">
        <v>-0.0762765</v>
      </c>
      <c r="G45" s="2">
        <v>-0.09782099999999999</v>
      </c>
      <c r="H45" s="2">
        <v>-0.1481095</v>
      </c>
      <c r="I45" s="2">
        <v>-0.2197935</v>
      </c>
      <c r="J45" s="2">
        <v>-0.274831</v>
      </c>
      <c r="K45" s="2">
        <v>-0.292747</v>
      </c>
      <c r="L45" s="2">
        <v>-0.2433225</v>
      </c>
      <c r="M45" s="2">
        <v>-0.11648</v>
      </c>
      <c r="N45" s="2">
        <v>0.0481255</v>
      </c>
      <c r="O45" s="2">
        <v>0.1499465</v>
      </c>
      <c r="P45" s="2">
        <v>0.217059</v>
      </c>
      <c r="Q45" s="2">
        <v>0.154789</v>
      </c>
      <c r="R45" s="2">
        <v>0.0784565</v>
      </c>
      <c r="S45" s="2">
        <v>-0.006529</v>
      </c>
      <c r="T45" s="2">
        <v>-0.09906999999999999</v>
      </c>
      <c r="U45" s="2">
        <v>-0.144553</v>
      </c>
      <c r="V45" s="2">
        <v>0.00028200000000000013</v>
      </c>
    </row>
    <row r="46" spans="1:22" ht="12.75">
      <c r="A46" s="21">
        <f t="shared" si="0"/>
        <v>261.16883116883116</v>
      </c>
      <c r="B46" s="12">
        <v>181.16883116883116</v>
      </c>
      <c r="C46" s="2">
        <v>0.124804</v>
      </c>
      <c r="D46" s="2">
        <v>0.151042</v>
      </c>
      <c r="E46" s="2">
        <v>-0.054572</v>
      </c>
      <c r="F46" s="2">
        <v>-0.075177</v>
      </c>
      <c r="G46" s="2">
        <v>-0.096398</v>
      </c>
      <c r="H46" s="2">
        <v>-0.145571</v>
      </c>
      <c r="I46" s="2">
        <v>-0.216676</v>
      </c>
      <c r="J46" s="2">
        <v>-0.272656</v>
      </c>
      <c r="K46" s="2">
        <v>-0.29289</v>
      </c>
      <c r="L46" s="2">
        <v>-0.248284</v>
      </c>
      <c r="M46" s="2">
        <v>-0.124087</v>
      </c>
      <c r="N46" s="2">
        <v>0.041323</v>
      </c>
      <c r="O46" s="2">
        <v>0.146133</v>
      </c>
      <c r="P46" s="2">
        <v>0.217789</v>
      </c>
      <c r="Q46" s="2">
        <v>0.156639</v>
      </c>
      <c r="R46" s="2">
        <v>0.081049</v>
      </c>
      <c r="S46" s="2">
        <v>-0.003033</v>
      </c>
      <c r="T46" s="2">
        <v>-0.096287</v>
      </c>
      <c r="U46" s="2">
        <v>-0.144471</v>
      </c>
      <c r="V46" s="2">
        <v>-0.002381</v>
      </c>
    </row>
    <row r="47" spans="1:22" ht="12.75">
      <c r="A47" s="21">
        <f t="shared" si="0"/>
        <v>263.5064935064935</v>
      </c>
      <c r="B47" s="12">
        <v>183.50649350649348</v>
      </c>
      <c r="C47" s="2">
        <v>0.108359</v>
      </c>
      <c r="D47" s="2">
        <v>0.159553</v>
      </c>
      <c r="E47" s="2">
        <v>-0.049755</v>
      </c>
      <c r="F47" s="2">
        <v>-0.072775</v>
      </c>
      <c r="G47" s="2">
        <v>-0.093394</v>
      </c>
      <c r="H47" s="2">
        <v>-0.141006</v>
      </c>
      <c r="I47" s="2">
        <v>-0.210693</v>
      </c>
      <c r="J47" s="2">
        <v>-0.267912</v>
      </c>
      <c r="K47" s="2">
        <v>-0.292407</v>
      </c>
      <c r="L47" s="2">
        <v>-0.256829</v>
      </c>
      <c r="M47" s="2">
        <v>-0.138758</v>
      </c>
      <c r="N47" s="2">
        <v>0.027745</v>
      </c>
      <c r="O47" s="2">
        <v>0.137959</v>
      </c>
      <c r="P47" s="2">
        <v>0.219073</v>
      </c>
      <c r="Q47" s="2">
        <v>0.16029</v>
      </c>
      <c r="R47" s="2">
        <v>0.086096</v>
      </c>
      <c r="S47" s="2">
        <v>0.004238</v>
      </c>
      <c r="T47" s="2">
        <v>-0.090918</v>
      </c>
      <c r="U47" s="2">
        <v>-0.143917</v>
      </c>
      <c r="V47" s="2">
        <v>-0.008048</v>
      </c>
    </row>
    <row r="48" spans="1:22" ht="12.75">
      <c r="A48" s="21">
        <f t="shared" si="0"/>
        <v>265.8441558441558</v>
      </c>
      <c r="B48" s="12">
        <v>185.84415584415584</v>
      </c>
      <c r="C48" s="2">
        <v>0.089439</v>
      </c>
      <c r="D48" s="2">
        <v>0.166349</v>
      </c>
      <c r="E48" s="2">
        <v>-0.044283</v>
      </c>
      <c r="F48" s="2">
        <v>-0.070153</v>
      </c>
      <c r="G48" s="2">
        <v>-0.090208</v>
      </c>
      <c r="H48" s="2">
        <v>-0.136889</v>
      </c>
      <c r="I48" s="2">
        <v>-0.204964</v>
      </c>
      <c r="J48" s="2">
        <v>-0.262865</v>
      </c>
      <c r="K48" s="2">
        <v>-0.291491</v>
      </c>
      <c r="L48" s="2">
        <v>-0.263955</v>
      </c>
      <c r="M48" s="2">
        <v>-0.152948</v>
      </c>
      <c r="N48" s="2">
        <v>0.01393</v>
      </c>
      <c r="O48" s="2">
        <v>0.128966</v>
      </c>
      <c r="P48" s="2">
        <v>0.220314</v>
      </c>
      <c r="Q48" s="2">
        <v>0.164366</v>
      </c>
      <c r="R48" s="2">
        <v>0.091063</v>
      </c>
      <c r="S48" s="2">
        <v>0.01073</v>
      </c>
      <c r="T48" s="2">
        <v>-0.08578</v>
      </c>
      <c r="U48" s="2">
        <v>-0.142848</v>
      </c>
      <c r="V48" s="2">
        <v>-0.014152</v>
      </c>
    </row>
    <row r="49" spans="1:22" ht="12.75">
      <c r="A49" s="21">
        <f t="shared" si="0"/>
        <v>268.1818181818182</v>
      </c>
      <c r="B49" s="12">
        <v>188.1818181818182</v>
      </c>
      <c r="C49" s="2">
        <v>0.066535</v>
      </c>
      <c r="D49" s="2">
        <v>0.171031</v>
      </c>
      <c r="E49" s="2">
        <v>-0.038092</v>
      </c>
      <c r="F49" s="2">
        <v>-0.06726</v>
      </c>
      <c r="G49" s="2">
        <v>-0.086821</v>
      </c>
      <c r="H49" s="2">
        <v>-0.133168</v>
      </c>
      <c r="I49" s="2">
        <v>-0.199483</v>
      </c>
      <c r="J49" s="2">
        <v>-0.257609</v>
      </c>
      <c r="K49" s="2">
        <v>-0.290269</v>
      </c>
      <c r="L49" s="2">
        <v>-0.269899</v>
      </c>
      <c r="M49" s="2">
        <v>-0.166807</v>
      </c>
      <c r="N49" s="2">
        <v>-0.000502</v>
      </c>
      <c r="O49" s="2">
        <v>0.119071</v>
      </c>
      <c r="P49" s="2">
        <v>0.221925</v>
      </c>
      <c r="Q49" s="2">
        <v>0.168535</v>
      </c>
      <c r="R49" s="2">
        <v>0.095944</v>
      </c>
      <c r="S49" s="2">
        <v>0.016507</v>
      </c>
      <c r="T49" s="2">
        <v>-0.080441</v>
      </c>
      <c r="U49" s="2">
        <v>-0.141113</v>
      </c>
      <c r="V49" s="2">
        <v>-0.020338</v>
      </c>
    </row>
    <row r="50" spans="1:22" ht="12.75">
      <c r="A50" s="21">
        <f t="shared" si="0"/>
        <v>270.5194805194805</v>
      </c>
      <c r="B50" s="12">
        <v>190.5194805194805</v>
      </c>
      <c r="C50" s="2">
        <v>0.038553</v>
      </c>
      <c r="D50" s="2">
        <v>0.173775</v>
      </c>
      <c r="E50" s="2">
        <v>-0.031087</v>
      </c>
      <c r="F50" s="2">
        <v>-0.06403</v>
      </c>
      <c r="G50" s="2">
        <v>-0.083288</v>
      </c>
      <c r="H50" s="2">
        <v>-0.1298</v>
      </c>
      <c r="I50" s="2">
        <v>-0.194184</v>
      </c>
      <c r="J50" s="2">
        <v>-0.252179</v>
      </c>
      <c r="K50" s="2">
        <v>-0.288671</v>
      </c>
      <c r="L50" s="2">
        <v>-0.274945</v>
      </c>
      <c r="M50" s="2">
        <v>-0.180676</v>
      </c>
      <c r="N50" s="2">
        <v>-0.015518</v>
      </c>
      <c r="O50" s="2">
        <v>0.108122</v>
      </c>
      <c r="P50" s="2">
        <v>0.223527</v>
      </c>
      <c r="Q50" s="2">
        <v>0.172658</v>
      </c>
      <c r="R50" s="2">
        <v>0.100645</v>
      </c>
      <c r="S50" s="2">
        <v>0.021847</v>
      </c>
      <c r="T50" s="2">
        <v>-0.075007</v>
      </c>
      <c r="U50" s="2">
        <v>-0.13906</v>
      </c>
      <c r="V50" s="2">
        <v>-0.026723</v>
      </c>
    </row>
    <row r="51" spans="1:22" ht="12.75">
      <c r="A51" s="21">
        <f>B51+80</f>
        <v>272.85714285714283</v>
      </c>
      <c r="B51" s="12">
        <v>192.85714285714283</v>
      </c>
      <c r="C51" s="2">
        <v>0.005644</v>
      </c>
      <c r="D51" s="2">
        <v>0.174784</v>
      </c>
      <c r="E51" s="2">
        <v>-0.023183</v>
      </c>
      <c r="F51" s="2">
        <v>-0.060405</v>
      </c>
      <c r="G51" s="2">
        <v>-0.07959</v>
      </c>
      <c r="H51" s="2">
        <v>-0.126687</v>
      </c>
      <c r="I51" s="2">
        <v>-0.189029</v>
      </c>
      <c r="J51" s="2">
        <v>-0.246554</v>
      </c>
      <c r="K51" s="2">
        <v>-0.28653</v>
      </c>
      <c r="L51" s="2">
        <v>-0.279385</v>
      </c>
      <c r="M51" s="2">
        <v>-0.194333</v>
      </c>
      <c r="N51" s="2">
        <v>-0.030978</v>
      </c>
      <c r="O51" s="2">
        <v>0.096364</v>
      </c>
      <c r="P51" s="2">
        <v>0.224365</v>
      </c>
      <c r="Q51" s="2">
        <v>0.176602</v>
      </c>
      <c r="R51" s="2">
        <v>0.1054</v>
      </c>
      <c r="S51" s="2">
        <v>0.026362</v>
      </c>
      <c r="T51" s="2">
        <v>-0.070056</v>
      </c>
      <c r="U51" s="2">
        <v>-0.136913</v>
      </c>
      <c r="V51" s="2">
        <v>-0.033112</v>
      </c>
    </row>
    <row r="52" spans="1:22" ht="12.75">
      <c r="A52" s="21">
        <f t="shared" si="0"/>
        <v>275.1948051948052</v>
      </c>
      <c r="B52" s="12">
        <v>195.19480519480518</v>
      </c>
      <c r="C52" s="2">
        <v>-0.030596</v>
      </c>
      <c r="D52" s="2">
        <v>0.17429</v>
      </c>
      <c r="E52" s="2">
        <v>-0.014274</v>
      </c>
      <c r="F52" s="2">
        <v>-0.056289</v>
      </c>
      <c r="G52" s="2">
        <v>-0.07567</v>
      </c>
      <c r="H52" s="2">
        <v>-0.123752</v>
      </c>
      <c r="I52" s="2">
        <v>-0.184013</v>
      </c>
      <c r="J52" s="2">
        <v>-0.240779</v>
      </c>
      <c r="K52" s="2">
        <v>-0.283911</v>
      </c>
      <c r="L52" s="2">
        <v>-0.283281</v>
      </c>
      <c r="M52" s="2">
        <v>-0.207264</v>
      </c>
      <c r="N52" s="2">
        <v>-0.046665</v>
      </c>
      <c r="O52" s="2">
        <v>0.084031</v>
      </c>
      <c r="P52" s="2">
        <v>0.224201</v>
      </c>
      <c r="Q52" s="2">
        <v>0.179994</v>
      </c>
      <c r="R52" s="2">
        <v>0.109849</v>
      </c>
      <c r="S52" s="2">
        <v>0.029813</v>
      </c>
      <c r="T52" s="2">
        <v>-0.065109</v>
      </c>
      <c r="U52" s="2">
        <v>-0.134833</v>
      </c>
      <c r="V52" s="2">
        <v>-0.039266</v>
      </c>
    </row>
    <row r="53" spans="1:22" ht="12.75">
      <c r="A53" s="21">
        <f t="shared" si="0"/>
        <v>277.53246753246754</v>
      </c>
      <c r="B53" s="12">
        <v>197.53246753246754</v>
      </c>
      <c r="C53" s="2">
        <v>-0.067775</v>
      </c>
      <c r="D53" s="2">
        <v>0.172439</v>
      </c>
      <c r="E53" s="2">
        <v>-0.004332</v>
      </c>
      <c r="F53" s="2">
        <v>-0.051618</v>
      </c>
      <c r="G53" s="2">
        <v>-0.071544</v>
      </c>
      <c r="H53" s="2">
        <v>-0.120931</v>
      </c>
      <c r="I53" s="2">
        <v>-0.179093</v>
      </c>
      <c r="J53" s="2">
        <v>-0.234917</v>
      </c>
      <c r="K53" s="2">
        <v>-0.28087</v>
      </c>
      <c r="L53" s="2">
        <v>-0.286718</v>
      </c>
      <c r="M53" s="2">
        <v>-0.219222</v>
      </c>
      <c r="N53" s="2">
        <v>-0.062121</v>
      </c>
      <c r="O53" s="2">
        <v>0.071002</v>
      </c>
      <c r="P53" s="2">
        <v>0.22362</v>
      </c>
      <c r="Q53" s="2">
        <v>0.182802</v>
      </c>
      <c r="R53" s="2">
        <v>0.113846</v>
      </c>
      <c r="S53" s="2">
        <v>0.032694</v>
      </c>
      <c r="T53" s="2">
        <v>-0.060328</v>
      </c>
      <c r="U53" s="2">
        <v>-0.132733</v>
      </c>
      <c r="V53" s="2">
        <v>-0.045228</v>
      </c>
    </row>
    <row r="54" spans="1:22" ht="12.75">
      <c r="A54" s="21">
        <f t="shared" si="0"/>
        <v>279.87012987012986</v>
      </c>
      <c r="B54" s="12">
        <v>199.87012987012986</v>
      </c>
      <c r="C54" s="2">
        <v>-0.103652</v>
      </c>
      <c r="D54" s="2">
        <v>0.168962</v>
      </c>
      <c r="E54" s="2">
        <v>0.0066</v>
      </c>
      <c r="F54" s="2">
        <v>-0.046345</v>
      </c>
      <c r="G54" s="2">
        <v>-0.067167</v>
      </c>
      <c r="H54" s="2">
        <v>-0.118112</v>
      </c>
      <c r="I54" s="2">
        <v>-0.174229</v>
      </c>
      <c r="J54" s="2">
        <v>-0.229012</v>
      </c>
      <c r="K54" s="2">
        <v>-0.277444</v>
      </c>
      <c r="L54" s="2">
        <v>-0.289672</v>
      </c>
      <c r="M54" s="2">
        <v>-0.229818</v>
      </c>
      <c r="N54" s="2">
        <v>-0.077121</v>
      </c>
      <c r="O54" s="2">
        <v>0.057935</v>
      </c>
      <c r="P54" s="2">
        <v>0.222994</v>
      </c>
      <c r="Q54" s="2">
        <v>0.185306</v>
      </c>
      <c r="R54" s="2">
        <v>0.117516</v>
      </c>
      <c r="S54" s="2">
        <v>0.035616</v>
      </c>
      <c r="T54" s="2">
        <v>-0.056156</v>
      </c>
      <c r="U54" s="2">
        <v>-0.130785</v>
      </c>
      <c r="V54" s="2">
        <v>-0.050882</v>
      </c>
    </row>
    <row r="55" spans="1:22" ht="12.75">
      <c r="A55" s="21">
        <f t="shared" si="0"/>
        <v>282.2077922077922</v>
      </c>
      <c r="B55" s="12">
        <v>202.2077922077922</v>
      </c>
      <c r="C55" s="2">
        <v>-0.136347</v>
      </c>
      <c r="D55" s="2">
        <v>0.164344</v>
      </c>
      <c r="E55" s="2">
        <v>0.018485</v>
      </c>
      <c r="F55" s="2">
        <v>-0.040394</v>
      </c>
      <c r="G55" s="2">
        <v>-0.062442</v>
      </c>
      <c r="H55" s="2">
        <v>-0.115225</v>
      </c>
      <c r="I55" s="2">
        <v>-0.169345</v>
      </c>
      <c r="J55" s="2">
        <v>-0.223108</v>
      </c>
      <c r="K55" s="2">
        <v>-0.273675</v>
      </c>
      <c r="L55" s="2">
        <v>-0.291973</v>
      </c>
      <c r="M55" s="2">
        <v>-0.239106</v>
      </c>
      <c r="N55" s="2">
        <v>-0.091669</v>
      </c>
      <c r="O55" s="2">
        <v>0.045235</v>
      </c>
      <c r="P55" s="2">
        <v>0.222084</v>
      </c>
      <c r="Q55" s="2">
        <v>0.188107</v>
      </c>
      <c r="R55" s="2">
        <v>0.120866</v>
      </c>
      <c r="S55" s="2">
        <v>0.038637</v>
      </c>
      <c r="T55" s="2">
        <v>-0.051916</v>
      </c>
      <c r="U55" s="2">
        <v>-0.128904</v>
      </c>
      <c r="V55" s="2">
        <v>-0.056213</v>
      </c>
    </row>
    <row r="56" spans="1:22" ht="12.75">
      <c r="A56" s="21">
        <f t="shared" si="0"/>
        <v>284.54545454545456</v>
      </c>
      <c r="B56" s="12">
        <v>204.54545454545456</v>
      </c>
      <c r="C56" s="2">
        <v>-0.164905</v>
      </c>
      <c r="D56" s="2">
        <v>0.159775</v>
      </c>
      <c r="E56" s="2">
        <v>0.031206</v>
      </c>
      <c r="F56" s="2">
        <v>-0.033724</v>
      </c>
      <c r="G56" s="2">
        <v>-0.05726</v>
      </c>
      <c r="H56" s="2">
        <v>-0.112223</v>
      </c>
      <c r="I56" s="2">
        <v>-0.164427</v>
      </c>
      <c r="J56" s="2">
        <v>-0.2172</v>
      </c>
      <c r="K56" s="2">
        <v>-0.269529</v>
      </c>
      <c r="L56" s="2">
        <v>-0.293377</v>
      </c>
      <c r="M56" s="2">
        <v>-0.247411</v>
      </c>
      <c r="N56" s="2">
        <v>-0.105917</v>
      </c>
      <c r="O56" s="2">
        <v>0.032299</v>
      </c>
      <c r="P56" s="2">
        <v>0.220919</v>
      </c>
      <c r="Q56" s="2">
        <v>0.191547</v>
      </c>
      <c r="R56" s="2">
        <v>0.124367</v>
      </c>
      <c r="S56" s="2">
        <v>0.041402</v>
      </c>
      <c r="T56" s="2">
        <v>-0.047601</v>
      </c>
      <c r="U56" s="2">
        <v>-0.126616</v>
      </c>
      <c r="V56" s="2">
        <v>-0.060996</v>
      </c>
    </row>
    <row r="57" spans="1:22" ht="12.75">
      <c r="A57" s="21">
        <f t="shared" si="0"/>
        <v>286.8831168831169</v>
      </c>
      <c r="B57" s="12">
        <v>206.88311688311688</v>
      </c>
      <c r="C57" s="2">
        <v>-0.18965</v>
      </c>
      <c r="D57" s="2">
        <v>0.155136</v>
      </c>
      <c r="E57" s="2">
        <v>0.044546</v>
      </c>
      <c r="F57" s="2">
        <v>-0.026288</v>
      </c>
      <c r="G57" s="2">
        <v>-0.051576</v>
      </c>
      <c r="H57" s="2">
        <v>-0.109037</v>
      </c>
      <c r="I57" s="2">
        <v>-0.159423</v>
      </c>
      <c r="J57" s="2">
        <v>-0.211226</v>
      </c>
      <c r="K57" s="2">
        <v>-0.265148</v>
      </c>
      <c r="L57" s="2">
        <v>-0.293654</v>
      </c>
      <c r="M57" s="2">
        <v>-0.25476</v>
      </c>
      <c r="N57" s="2">
        <v>-0.120063</v>
      </c>
      <c r="O57" s="2">
        <v>0.018753</v>
      </c>
      <c r="P57" s="2">
        <v>0.219579</v>
      </c>
      <c r="Q57" s="2">
        <v>0.195583</v>
      </c>
      <c r="R57" s="2">
        <v>0.127841</v>
      </c>
      <c r="S57" s="2">
        <v>0.044148</v>
      </c>
      <c r="T57" s="2">
        <v>-0.042892</v>
      </c>
      <c r="U57" s="2">
        <v>-0.123791</v>
      </c>
      <c r="V57" s="2">
        <v>-0.065229</v>
      </c>
    </row>
    <row r="58" spans="1:22" ht="12.75">
      <c r="A58" s="21">
        <f t="shared" si="0"/>
        <v>289.2207792207792</v>
      </c>
      <c r="B58" s="12">
        <v>209.2207792207792</v>
      </c>
      <c r="C58" s="2">
        <v>-0.211591</v>
      </c>
      <c r="D58" s="2">
        <v>0.149237</v>
      </c>
      <c r="E58" s="2">
        <v>0.058223</v>
      </c>
      <c r="F58" s="2">
        <v>-0.018073</v>
      </c>
      <c r="G58" s="2">
        <v>-0.04543</v>
      </c>
      <c r="H58" s="2">
        <v>-0.105611</v>
      </c>
      <c r="I58" s="2">
        <v>-0.154277</v>
      </c>
      <c r="J58" s="2">
        <v>-0.205167</v>
      </c>
      <c r="K58" s="2">
        <v>-0.260652</v>
      </c>
      <c r="L58" s="2">
        <v>-0.293099</v>
      </c>
      <c r="M58" s="2">
        <v>-0.261133</v>
      </c>
      <c r="N58" s="2">
        <v>-0.133957</v>
      </c>
      <c r="O58" s="2">
        <v>0.004649</v>
      </c>
      <c r="P58" s="2">
        <v>0.217697</v>
      </c>
      <c r="Q58" s="2">
        <v>0.199937</v>
      </c>
      <c r="R58" s="2">
        <v>0.131304</v>
      </c>
      <c r="S58" s="2">
        <v>0.047719</v>
      </c>
      <c r="T58" s="2">
        <v>-0.037676</v>
      </c>
      <c r="U58" s="2">
        <v>-0.120229</v>
      </c>
      <c r="V58" s="2">
        <v>-0.06902</v>
      </c>
    </row>
    <row r="59" spans="1:22" ht="12.75">
      <c r="A59" s="21">
        <f t="shared" si="0"/>
        <v>291.5584415584416</v>
      </c>
      <c r="B59" s="12">
        <v>211.55844155844156</v>
      </c>
      <c r="C59" s="2">
        <v>-0.23131</v>
      </c>
      <c r="D59" s="2">
        <v>0.141431</v>
      </c>
      <c r="E59" s="2">
        <v>0.071905</v>
      </c>
      <c r="F59" s="2">
        <v>-0.009105</v>
      </c>
      <c r="G59" s="2">
        <v>-0.038775</v>
      </c>
      <c r="H59" s="2">
        <v>-0.101884</v>
      </c>
      <c r="I59" s="2">
        <v>-0.148974</v>
      </c>
      <c r="J59" s="2">
        <v>-0.199004</v>
      </c>
      <c r="K59" s="2">
        <v>-0.256026</v>
      </c>
      <c r="L59" s="2">
        <v>-0.291987</v>
      </c>
      <c r="M59" s="2">
        <v>-0.266809</v>
      </c>
      <c r="N59" s="2">
        <v>-0.147722</v>
      </c>
      <c r="O59" s="2">
        <v>-0.009904</v>
      </c>
      <c r="P59" s="2">
        <v>0.214994</v>
      </c>
      <c r="Q59" s="2">
        <v>0.203853</v>
      </c>
      <c r="R59" s="2">
        <v>0.135429</v>
      </c>
      <c r="S59" s="2">
        <v>0.052149</v>
      </c>
      <c r="T59" s="2">
        <v>-0.032505</v>
      </c>
      <c r="U59" s="2">
        <v>-0.116033</v>
      </c>
      <c r="V59" s="2">
        <v>-0.072374</v>
      </c>
    </row>
    <row r="60" spans="1:22" ht="12.75">
      <c r="A60" s="21">
        <f t="shared" si="0"/>
        <v>293.8961038961039</v>
      </c>
      <c r="B60" s="12">
        <v>213.8961038961039</v>
      </c>
      <c r="C60" s="2">
        <v>-0.249111</v>
      </c>
      <c r="D60" s="2">
        <v>0.132333</v>
      </c>
      <c r="E60" s="2">
        <v>0.085215</v>
      </c>
      <c r="F60" s="2">
        <v>0.000598</v>
      </c>
      <c r="G60" s="2">
        <v>-0.031616</v>
      </c>
      <c r="H60" s="2">
        <v>-0.097852</v>
      </c>
      <c r="I60" s="2">
        <v>-0.143483</v>
      </c>
      <c r="J60" s="2">
        <v>-0.192779</v>
      </c>
      <c r="K60" s="2">
        <v>-0.251274</v>
      </c>
      <c r="L60" s="2">
        <v>-0.290354</v>
      </c>
      <c r="M60" s="2">
        <v>-0.272368</v>
      </c>
      <c r="N60" s="2">
        <v>-0.161559</v>
      </c>
      <c r="O60" s="2">
        <v>-0.024751</v>
      </c>
      <c r="P60" s="2">
        <v>0.211468</v>
      </c>
      <c r="Q60" s="2">
        <v>0.207023</v>
      </c>
      <c r="R60" s="2">
        <v>0.139957</v>
      </c>
      <c r="S60" s="2">
        <v>0.056863</v>
      </c>
      <c r="T60" s="2">
        <v>-0.026798</v>
      </c>
      <c r="U60" s="2">
        <v>-0.111479</v>
      </c>
      <c r="V60" s="2">
        <v>-0.075482</v>
      </c>
    </row>
    <row r="61" spans="1:22" ht="12.75">
      <c r="A61" s="21">
        <f t="shared" si="0"/>
        <v>296.23376623376623</v>
      </c>
      <c r="B61" s="12">
        <v>216.23376623376623</v>
      </c>
      <c r="C61" s="2">
        <v>-0.266094</v>
      </c>
      <c r="D61" s="2">
        <v>0.123192</v>
      </c>
      <c r="E61" s="2">
        <v>0.097782</v>
      </c>
      <c r="F61" s="2">
        <v>0.010951</v>
      </c>
      <c r="G61" s="2">
        <v>-0.023969</v>
      </c>
      <c r="H61" s="2">
        <v>-0.0935</v>
      </c>
      <c r="I61" s="2">
        <v>-0.137783</v>
      </c>
      <c r="J61" s="2">
        <v>-0.186612</v>
      </c>
      <c r="K61" s="2">
        <v>-0.246314</v>
      </c>
      <c r="L61" s="2">
        <v>-0.288588</v>
      </c>
      <c r="M61" s="2">
        <v>-0.277964</v>
      </c>
      <c r="N61" s="2">
        <v>-0.174983</v>
      </c>
      <c r="O61" s="2">
        <v>-0.039977</v>
      </c>
      <c r="P61" s="2">
        <v>0.207183</v>
      </c>
      <c r="Q61" s="2">
        <v>0.210199</v>
      </c>
      <c r="R61" s="2">
        <v>0.144589</v>
      </c>
      <c r="S61" s="2">
        <v>0.062157</v>
      </c>
      <c r="T61" s="2">
        <v>-0.020712</v>
      </c>
      <c r="U61" s="2">
        <v>-0.106731</v>
      </c>
      <c r="V61" s="2">
        <v>-0.078429</v>
      </c>
    </row>
    <row r="62" spans="1:22" ht="12.75">
      <c r="A62" s="21">
        <f t="shared" si="0"/>
        <v>298.57142857142856</v>
      </c>
      <c r="B62" s="12">
        <v>218.57142857142858</v>
      </c>
      <c r="C62" s="2">
        <v>-0.283024</v>
      </c>
      <c r="D62" s="2">
        <v>0.114559</v>
      </c>
      <c r="E62" s="2">
        <v>0.109265</v>
      </c>
      <c r="F62" s="2">
        <v>0.021884</v>
      </c>
      <c r="G62" s="2">
        <v>-0.015853</v>
      </c>
      <c r="H62" s="2">
        <v>-0.088799</v>
      </c>
      <c r="I62" s="2">
        <v>-0.131876</v>
      </c>
      <c r="J62" s="2">
        <v>-0.180621</v>
      </c>
      <c r="K62" s="2">
        <v>-0.241331</v>
      </c>
      <c r="L62" s="2">
        <v>-0.286979</v>
      </c>
      <c r="M62" s="2">
        <v>-0.283394</v>
      </c>
      <c r="N62" s="2">
        <v>-0.187595</v>
      </c>
      <c r="O62" s="2">
        <v>-0.055504</v>
      </c>
      <c r="P62" s="2">
        <v>0.202354</v>
      </c>
      <c r="Q62" s="2">
        <v>0.213757</v>
      </c>
      <c r="R62" s="2">
        <v>0.149876</v>
      </c>
      <c r="S62" s="2">
        <v>0.068249</v>
      </c>
      <c r="T62" s="2">
        <v>-0.014966</v>
      </c>
      <c r="U62" s="2">
        <v>-0.101838</v>
      </c>
      <c r="V62" s="2">
        <v>-0.081277</v>
      </c>
    </row>
    <row r="63" spans="1:22" ht="12.75">
      <c r="A63" s="21">
        <f t="shared" si="0"/>
        <v>300.9090909090909</v>
      </c>
      <c r="B63" s="12">
        <v>220.9090909090909</v>
      </c>
      <c r="C63" s="2">
        <v>-0.300089</v>
      </c>
      <c r="D63" s="2">
        <v>0.106041</v>
      </c>
      <c r="E63" s="2">
        <v>0.119357</v>
      </c>
      <c r="F63" s="2">
        <v>0.03327</v>
      </c>
      <c r="G63" s="2">
        <v>-0.007345</v>
      </c>
      <c r="H63" s="2">
        <v>-0.083729</v>
      </c>
      <c r="I63" s="2">
        <v>-0.1258</v>
      </c>
      <c r="J63" s="2">
        <v>-0.174808</v>
      </c>
      <c r="K63" s="2">
        <v>-0.236419</v>
      </c>
      <c r="L63" s="2">
        <v>-0.285336</v>
      </c>
      <c r="M63" s="2">
        <v>-0.288488</v>
      </c>
      <c r="N63" s="2">
        <v>-0.199577</v>
      </c>
      <c r="O63" s="2">
        <v>-0.070673</v>
      </c>
      <c r="P63" s="2">
        <v>0.196908</v>
      </c>
      <c r="Q63" s="2">
        <v>0.217317</v>
      </c>
      <c r="R63" s="2">
        <v>0.155577</v>
      </c>
      <c r="S63" s="2">
        <v>0.07451</v>
      </c>
      <c r="T63" s="2">
        <v>-0.009156</v>
      </c>
      <c r="U63" s="2">
        <v>-0.096991</v>
      </c>
      <c r="V63" s="2">
        <v>-0.083937</v>
      </c>
    </row>
    <row r="64" spans="1:22" ht="12.75">
      <c r="A64" s="21">
        <f t="shared" si="0"/>
        <v>303.24675324675326</v>
      </c>
      <c r="B64" s="12">
        <v>223.24675324675326</v>
      </c>
      <c r="C64" s="2">
        <v>-0.318063</v>
      </c>
      <c r="D64" s="2">
        <v>0.097489</v>
      </c>
      <c r="E64" s="2">
        <v>0.127816</v>
      </c>
      <c r="F64" s="2">
        <v>0.044988</v>
      </c>
      <c r="G64" s="2">
        <v>0.001614</v>
      </c>
      <c r="H64" s="2">
        <v>-0.078275</v>
      </c>
      <c r="I64" s="2">
        <v>-0.119527</v>
      </c>
      <c r="J64" s="2">
        <v>-0.169127</v>
      </c>
      <c r="K64" s="2">
        <v>-0.231449</v>
      </c>
      <c r="L64" s="2">
        <v>-0.283329</v>
      </c>
      <c r="M64" s="2">
        <v>-0.292988</v>
      </c>
      <c r="N64" s="2">
        <v>-0.211116</v>
      </c>
      <c r="O64" s="2">
        <v>-0.085242</v>
      </c>
      <c r="P64" s="2">
        <v>0.190467</v>
      </c>
      <c r="Q64" s="2">
        <v>0.220554</v>
      </c>
      <c r="R64" s="2">
        <v>0.161228</v>
      </c>
      <c r="S64" s="2">
        <v>0.080659</v>
      </c>
      <c r="T64" s="2">
        <v>-0.003193</v>
      </c>
      <c r="U64" s="2">
        <v>-0.092273</v>
      </c>
      <c r="V64" s="2">
        <v>-0.086117</v>
      </c>
    </row>
    <row r="65" spans="1:22" ht="12.75">
      <c r="A65" s="21">
        <f t="shared" si="0"/>
        <v>305.5844155844156</v>
      </c>
      <c r="B65" s="12">
        <v>225.58441558441558</v>
      </c>
      <c r="C65" s="2">
        <v>-0.337323</v>
      </c>
      <c r="D65" s="2">
        <v>0.089073</v>
      </c>
      <c r="E65" s="2">
        <v>0.134493</v>
      </c>
      <c r="F65" s="2">
        <v>0.056936</v>
      </c>
      <c r="G65" s="2">
        <v>0.011067</v>
      </c>
      <c r="H65" s="2">
        <v>-0.072427</v>
      </c>
      <c r="I65" s="2">
        <v>-0.113051</v>
      </c>
      <c r="J65" s="2">
        <v>-0.163547</v>
      </c>
      <c r="K65" s="2">
        <v>-0.226385</v>
      </c>
      <c r="L65" s="2">
        <v>-0.280945</v>
      </c>
      <c r="M65" s="2">
        <v>-0.296718</v>
      </c>
      <c r="N65" s="2">
        <v>-0.222194</v>
      </c>
      <c r="O65" s="2">
        <v>-0.099663</v>
      </c>
      <c r="P65" s="2">
        <v>0.183285</v>
      </c>
      <c r="Q65" s="2">
        <v>0.22312</v>
      </c>
      <c r="R65" s="2">
        <v>0.167076</v>
      </c>
      <c r="S65" s="2">
        <v>0.086799</v>
      </c>
      <c r="T65" s="2">
        <v>0.00233</v>
      </c>
      <c r="U65" s="2">
        <v>-0.087632</v>
      </c>
      <c r="V65" s="2">
        <v>-0.087837</v>
      </c>
    </row>
    <row r="66" spans="1:22" ht="12.75">
      <c r="A66" s="21">
        <f t="shared" si="0"/>
        <v>307.92207792207796</v>
      </c>
      <c r="B66" s="12">
        <v>227.92207792207793</v>
      </c>
      <c r="C66" s="2">
        <v>-0.356705</v>
      </c>
      <c r="D66" s="2">
        <v>0.080666</v>
      </c>
      <c r="E66" s="2">
        <v>0.139321</v>
      </c>
      <c r="F66" s="2">
        <v>0.068939</v>
      </c>
      <c r="G66" s="2">
        <v>0.021015</v>
      </c>
      <c r="H66" s="2">
        <v>-0.066132</v>
      </c>
      <c r="I66" s="2">
        <v>-0.106373</v>
      </c>
      <c r="J66" s="2">
        <v>-0.157942</v>
      </c>
      <c r="K66" s="2">
        <v>-0.221076</v>
      </c>
      <c r="L66" s="2">
        <v>-0.278273</v>
      </c>
      <c r="M66" s="2">
        <v>-0.299613</v>
      </c>
      <c r="N66" s="2">
        <v>-0.232946</v>
      </c>
      <c r="O66" s="2">
        <v>-0.113964</v>
      </c>
      <c r="P66" s="2">
        <v>0.175734</v>
      </c>
      <c r="Q66" s="2">
        <v>0.22509</v>
      </c>
      <c r="R66" s="2">
        <v>0.172627</v>
      </c>
      <c r="S66" s="2">
        <v>0.092753</v>
      </c>
      <c r="T66" s="2">
        <v>0.007171</v>
      </c>
      <c r="U66" s="2">
        <v>-0.083197</v>
      </c>
      <c r="V66" s="2">
        <v>-0.089151</v>
      </c>
    </row>
    <row r="67" spans="1:22" ht="12.75">
      <c r="A67" s="21">
        <f>B67+80</f>
        <v>310.2597402597403</v>
      </c>
      <c r="B67" s="12">
        <v>230.25974025974025</v>
      </c>
      <c r="C67" s="2">
        <v>-0.375872</v>
      </c>
      <c r="D67" s="2">
        <v>0.072818</v>
      </c>
      <c r="E67" s="2">
        <v>0.142314</v>
      </c>
      <c r="F67" s="2">
        <v>0.080831</v>
      </c>
      <c r="G67" s="2">
        <v>0.031463</v>
      </c>
      <c r="H67" s="2">
        <v>-0.059354</v>
      </c>
      <c r="I67" s="2">
        <v>-0.099441</v>
      </c>
      <c r="J67" s="2">
        <v>-0.152156</v>
      </c>
      <c r="K67" s="2">
        <v>-0.215552</v>
      </c>
      <c r="L67" s="2">
        <v>-0.275366</v>
      </c>
      <c r="M67" s="2">
        <v>-0.30167</v>
      </c>
      <c r="N67" s="2">
        <v>-0.243497</v>
      </c>
      <c r="O67" s="2">
        <v>-0.127639</v>
      </c>
      <c r="P67" s="2">
        <v>0.1675</v>
      </c>
      <c r="Q67" s="2">
        <v>0.226564</v>
      </c>
      <c r="R67" s="2">
        <v>0.177765</v>
      </c>
      <c r="S67" s="2">
        <v>0.098145</v>
      </c>
      <c r="T67" s="2">
        <v>0.011575</v>
      </c>
      <c r="U67" s="2">
        <v>-0.078877</v>
      </c>
      <c r="V67" s="2">
        <v>-0.090041</v>
      </c>
    </row>
    <row r="68" spans="1:22" ht="12.75">
      <c r="A68" s="21">
        <f t="shared" si="0"/>
        <v>312.5974025974026</v>
      </c>
      <c r="B68" s="12">
        <v>232.5974025974026</v>
      </c>
      <c r="C68" s="2">
        <v>-0.395998</v>
      </c>
      <c r="D68" s="2">
        <v>0.065874</v>
      </c>
      <c r="E68" s="2">
        <v>0.143556</v>
      </c>
      <c r="F68" s="2">
        <v>0.092465</v>
      </c>
      <c r="G68" s="2">
        <v>0.042336</v>
      </c>
      <c r="H68" s="2">
        <v>-0.052099</v>
      </c>
      <c r="I68" s="2">
        <v>-0.092262</v>
      </c>
      <c r="J68" s="2">
        <v>-0.146055</v>
      </c>
      <c r="K68" s="2">
        <v>-0.209913</v>
      </c>
      <c r="L68" s="2">
        <v>-0.272417</v>
      </c>
      <c r="M68" s="2">
        <v>-0.302882</v>
      </c>
      <c r="N68" s="2">
        <v>-0.253313</v>
      </c>
      <c r="O68" s="2">
        <v>-0.140794</v>
      </c>
      <c r="P68" s="2">
        <v>0.158566</v>
      </c>
      <c r="Q68" s="2">
        <v>0.227627</v>
      </c>
      <c r="R68" s="2">
        <v>0.183048</v>
      </c>
      <c r="S68" s="2">
        <v>0.103178</v>
      </c>
      <c r="T68" s="2">
        <v>0.015951</v>
      </c>
      <c r="U68" s="2">
        <v>-0.074988</v>
      </c>
      <c r="V68" s="2">
        <v>-0.090669</v>
      </c>
    </row>
    <row r="69" spans="1:22" ht="12.75">
      <c r="A69" s="21">
        <f t="shared" si="0"/>
        <v>314.93506493506493</v>
      </c>
      <c r="B69" s="12">
        <v>234.93506493506493</v>
      </c>
      <c r="C69" s="2">
        <v>-0.417644</v>
      </c>
      <c r="D69" s="2">
        <v>0.059289</v>
      </c>
      <c r="E69" s="2">
        <v>0.143228</v>
      </c>
      <c r="F69" s="2">
        <v>0.103679</v>
      </c>
      <c r="G69" s="2">
        <v>0.053521</v>
      </c>
      <c r="H69" s="2">
        <v>-0.044351</v>
      </c>
      <c r="I69" s="2">
        <v>-0.084809</v>
      </c>
      <c r="J69" s="2">
        <v>-0.139513</v>
      </c>
      <c r="K69" s="2">
        <v>-0.204123</v>
      </c>
      <c r="L69" s="2">
        <v>-0.2693</v>
      </c>
      <c r="M69" s="2">
        <v>-0.303048</v>
      </c>
      <c r="N69" s="2">
        <v>-0.261691</v>
      </c>
      <c r="O69" s="2">
        <v>-0.1538</v>
      </c>
      <c r="P69" s="2">
        <v>0.149352</v>
      </c>
      <c r="Q69" s="2">
        <v>0.228811</v>
      </c>
      <c r="R69" s="2">
        <v>0.187855</v>
      </c>
      <c r="S69" s="2">
        <v>0.108193</v>
      </c>
      <c r="T69" s="2">
        <v>0.020078</v>
      </c>
      <c r="U69" s="2">
        <v>-0.071535</v>
      </c>
      <c r="V69" s="2">
        <v>-0.091006</v>
      </c>
    </row>
    <row r="70" spans="1:22" ht="12.75">
      <c r="A70" s="21">
        <f t="shared" si="0"/>
        <v>317.27272727272725</v>
      </c>
      <c r="B70" s="12">
        <v>237.27272727272728</v>
      </c>
      <c r="C70" s="2">
        <v>-0.441125</v>
      </c>
      <c r="D70" s="2">
        <v>0.052894</v>
      </c>
      <c r="E70" s="2">
        <v>0.14157</v>
      </c>
      <c r="F70" s="2">
        <v>0.114334</v>
      </c>
      <c r="G70" s="2">
        <v>0.064957</v>
      </c>
      <c r="H70" s="2">
        <v>-0.036102</v>
      </c>
      <c r="I70" s="2">
        <v>-0.077011</v>
      </c>
      <c r="J70" s="2">
        <v>-0.132473</v>
      </c>
      <c r="K70" s="2">
        <v>-0.198135</v>
      </c>
      <c r="L70" s="2">
        <v>-0.265796</v>
      </c>
      <c r="M70" s="2">
        <v>-0.302268</v>
      </c>
      <c r="N70" s="2">
        <v>-0.268736</v>
      </c>
      <c r="O70" s="2">
        <v>-0.166747</v>
      </c>
      <c r="P70" s="2">
        <v>0.139952</v>
      </c>
      <c r="Q70" s="2">
        <v>0.230122</v>
      </c>
      <c r="R70" s="2">
        <v>0.191828</v>
      </c>
      <c r="S70" s="2">
        <v>0.112838</v>
      </c>
      <c r="T70" s="2">
        <v>0.023759</v>
      </c>
      <c r="U70" s="2">
        <v>-0.068207</v>
      </c>
      <c r="V70" s="2">
        <v>-0.091118</v>
      </c>
    </row>
    <row r="71" spans="1:22" ht="12.75">
      <c r="A71" s="21">
        <f aca="true" t="shared" si="1" ref="A71:A82">B71+80</f>
        <v>319.61038961038963</v>
      </c>
      <c r="B71" s="12">
        <v>239.61038961038963</v>
      </c>
      <c r="C71" s="2">
        <v>-0.465288</v>
      </c>
      <c r="D71" s="2">
        <v>0.046497</v>
      </c>
      <c r="E71" s="2">
        <v>0.138815</v>
      </c>
      <c r="F71" s="2">
        <v>0.124267</v>
      </c>
      <c r="G71" s="2">
        <v>0.076577</v>
      </c>
      <c r="H71" s="2">
        <v>-0.027351</v>
      </c>
      <c r="I71" s="2">
        <v>-0.068869</v>
      </c>
      <c r="J71" s="2">
        <v>-0.124936</v>
      </c>
      <c r="K71" s="2">
        <v>-0.191871</v>
      </c>
      <c r="L71" s="2">
        <v>-0.262027</v>
      </c>
      <c r="M71" s="2">
        <v>-0.30097</v>
      </c>
      <c r="N71" s="2">
        <v>-0.274967</v>
      </c>
      <c r="O71" s="2">
        <v>-0.180157</v>
      </c>
      <c r="P71" s="2">
        <v>0.129888</v>
      </c>
      <c r="Q71" s="2">
        <v>0.231155</v>
      </c>
      <c r="R71" s="2">
        <v>0.195677</v>
      </c>
      <c r="S71" s="2">
        <v>0.116975</v>
      </c>
      <c r="T71" s="2">
        <v>0.027643</v>
      </c>
      <c r="U71" s="2">
        <v>-0.065229</v>
      </c>
      <c r="V71" s="2">
        <v>-0.091002</v>
      </c>
    </row>
    <row r="72" spans="1:22" ht="12.75">
      <c r="A72" s="21">
        <f t="shared" si="1"/>
        <v>321.9480519480519</v>
      </c>
      <c r="B72" s="12">
        <v>241.94805194805193</v>
      </c>
      <c r="C72" s="2">
        <v>-0.490073</v>
      </c>
      <c r="D72" s="2">
        <v>0.040641</v>
      </c>
      <c r="E72" s="2">
        <v>0.13524</v>
      </c>
      <c r="F72" s="2">
        <v>0.133364</v>
      </c>
      <c r="G72" s="2">
        <v>0.088248</v>
      </c>
      <c r="H72" s="2">
        <v>-0.018106</v>
      </c>
      <c r="I72" s="2">
        <v>-0.060355</v>
      </c>
      <c r="J72" s="2">
        <v>-0.116951</v>
      </c>
      <c r="K72" s="2">
        <v>-0.185389</v>
      </c>
      <c r="L72" s="2">
        <v>-0.257959</v>
      </c>
      <c r="M72" s="2">
        <v>-0.299674</v>
      </c>
      <c r="N72" s="2">
        <v>-0.280833</v>
      </c>
      <c r="O72" s="2">
        <v>-0.193805</v>
      </c>
      <c r="P72" s="2">
        <v>0.118384</v>
      </c>
      <c r="Q72" s="2">
        <v>0.231409</v>
      </c>
      <c r="R72" s="2">
        <v>0.19912</v>
      </c>
      <c r="S72" s="2">
        <v>0.120984</v>
      </c>
      <c r="T72" s="2">
        <v>0.031646</v>
      </c>
      <c r="U72" s="2">
        <v>-0.062283</v>
      </c>
      <c r="V72" s="2">
        <v>-0.090557</v>
      </c>
    </row>
    <row r="73" spans="1:22" ht="12.75">
      <c r="A73" s="21">
        <f t="shared" si="1"/>
        <v>324.2857142857143</v>
      </c>
      <c r="B73" s="12">
        <v>244.28571428571428</v>
      </c>
      <c r="C73" s="2">
        <v>-0.516582</v>
      </c>
      <c r="D73" s="2">
        <v>0.035491</v>
      </c>
      <c r="E73" s="2">
        <v>0.131091</v>
      </c>
      <c r="F73" s="2">
        <v>0.141511</v>
      </c>
      <c r="G73" s="2">
        <v>0.099763</v>
      </c>
      <c r="H73" s="2">
        <v>-0.008375</v>
      </c>
      <c r="I73" s="2">
        <v>-0.05146</v>
      </c>
      <c r="J73" s="2">
        <v>-0.108455</v>
      </c>
      <c r="K73" s="2">
        <v>-0.178606</v>
      </c>
      <c r="L73" s="2">
        <v>-0.253266</v>
      </c>
      <c r="M73" s="2">
        <v>-0.298615</v>
      </c>
      <c r="N73" s="2">
        <v>-0.28658</v>
      </c>
      <c r="O73" s="2">
        <v>-0.206584</v>
      </c>
      <c r="P73" s="2">
        <v>0.1054</v>
      </c>
      <c r="Q73" s="2">
        <v>0.230561</v>
      </c>
      <c r="R73" s="2">
        <v>0.201682</v>
      </c>
      <c r="S73" s="2">
        <v>0.124846</v>
      </c>
      <c r="T73" s="2">
        <v>0.035346</v>
      </c>
      <c r="U73" s="2">
        <v>-0.058811</v>
      </c>
      <c r="V73" s="2">
        <v>-0.09001</v>
      </c>
    </row>
    <row r="74" spans="1:22" ht="12.75">
      <c r="A74" s="21">
        <f t="shared" si="1"/>
        <v>326.62337662337666</v>
      </c>
      <c r="B74" s="12">
        <v>246.62337662337663</v>
      </c>
      <c r="C74" s="2">
        <v>-0.542706</v>
      </c>
      <c r="D74" s="2">
        <v>0.029764</v>
      </c>
      <c r="E74" s="2">
        <v>0.126563</v>
      </c>
      <c r="F74" s="2">
        <v>0.14862</v>
      </c>
      <c r="G74" s="2">
        <v>0.110937</v>
      </c>
      <c r="H74" s="2">
        <v>0.001837</v>
      </c>
      <c r="I74" s="2">
        <v>-0.042159</v>
      </c>
      <c r="J74" s="2">
        <v>-0.099398</v>
      </c>
      <c r="K74" s="2">
        <v>-0.171458</v>
      </c>
      <c r="L74" s="2">
        <v>-0.247856</v>
      </c>
      <c r="M74" s="2">
        <v>-0.297378</v>
      </c>
      <c r="N74" s="2">
        <v>-0.292073</v>
      </c>
      <c r="O74" s="2">
        <v>-0.218162</v>
      </c>
      <c r="P74" s="2">
        <v>0.091399</v>
      </c>
      <c r="Q74" s="2">
        <v>0.22884</v>
      </c>
      <c r="R74" s="2">
        <v>0.203739</v>
      </c>
      <c r="S74" s="2">
        <v>0.128336</v>
      </c>
      <c r="T74" s="2">
        <v>0.039063</v>
      </c>
      <c r="U74" s="2">
        <v>-0.054713</v>
      </c>
      <c r="V74" s="2">
        <v>-0.089274</v>
      </c>
    </row>
    <row r="75" spans="1:22" ht="12.75">
      <c r="A75" s="21">
        <f t="shared" si="1"/>
        <v>328.961038961039</v>
      </c>
      <c r="B75" s="12">
        <v>248.96103896103895</v>
      </c>
      <c r="C75" s="2">
        <v>-0.567585</v>
      </c>
      <c r="D75" s="2">
        <v>0.023698</v>
      </c>
      <c r="E75" s="2">
        <v>0.121893</v>
      </c>
      <c r="F75" s="2">
        <v>0.154622</v>
      </c>
      <c r="G75" s="2">
        <v>0.121578</v>
      </c>
      <c r="H75" s="2">
        <v>0.012466</v>
      </c>
      <c r="I75" s="2">
        <v>-0.032428</v>
      </c>
      <c r="J75" s="2">
        <v>-0.089891</v>
      </c>
      <c r="K75" s="2">
        <v>-0.164071</v>
      </c>
      <c r="L75" s="2">
        <v>-0.241929</v>
      </c>
      <c r="M75" s="2">
        <v>-0.295628</v>
      </c>
      <c r="N75" s="2">
        <v>-0.297189</v>
      </c>
      <c r="O75" s="2">
        <v>-0.228564</v>
      </c>
      <c r="P75" s="2">
        <v>0.076871</v>
      </c>
      <c r="Q75" s="2">
        <v>0.226534</v>
      </c>
      <c r="R75" s="2">
        <v>0.205456</v>
      </c>
      <c r="S75" s="2">
        <v>0.131794</v>
      </c>
      <c r="T75" s="2">
        <v>0.042702</v>
      </c>
      <c r="U75" s="2">
        <v>-0.050306</v>
      </c>
      <c r="V75" s="2">
        <v>-0.088421</v>
      </c>
    </row>
    <row r="76" spans="1:22" ht="12.75">
      <c r="A76" s="21">
        <f t="shared" si="1"/>
        <v>331.2987012987013</v>
      </c>
      <c r="B76" s="12">
        <v>251.2987012987013</v>
      </c>
      <c r="C76" s="2">
        <v>-0.591883</v>
      </c>
      <c r="D76" s="2">
        <v>0.018233</v>
      </c>
      <c r="E76" s="2">
        <v>0.117308</v>
      </c>
      <c r="F76" s="2">
        <v>0.15948</v>
      </c>
      <c r="G76" s="2">
        <v>0.131496</v>
      </c>
      <c r="H76" s="2">
        <v>0.023496</v>
      </c>
      <c r="I76" s="2">
        <v>-0.022226</v>
      </c>
      <c r="J76" s="2">
        <v>-0.079991</v>
      </c>
      <c r="K76" s="2">
        <v>-0.156434</v>
      </c>
      <c r="L76" s="2">
        <v>-0.235615</v>
      </c>
      <c r="M76" s="2">
        <v>-0.293441</v>
      </c>
      <c r="N76" s="2">
        <v>-0.301957</v>
      </c>
      <c r="O76" s="2">
        <v>-0.238099</v>
      </c>
      <c r="P76" s="2">
        <v>0.062181</v>
      </c>
      <c r="Q76" s="2">
        <v>0.224206</v>
      </c>
      <c r="R76" s="2">
        <v>0.207071</v>
      </c>
      <c r="S76" s="2">
        <v>0.135154</v>
      </c>
      <c r="T76" s="2">
        <v>0.046358</v>
      </c>
      <c r="U76" s="2">
        <v>-0.045685</v>
      </c>
      <c r="V76" s="2">
        <v>-0.087824</v>
      </c>
    </row>
    <row r="77" spans="1:22" ht="12.75">
      <c r="A77" s="21">
        <f t="shared" si="1"/>
        <v>333.6363636363636</v>
      </c>
      <c r="B77" s="12">
        <v>253.63636363636363</v>
      </c>
      <c r="C77" s="2">
        <v>-0.614303</v>
      </c>
      <c r="D77" s="2">
        <v>0.013156</v>
      </c>
      <c r="E77" s="2">
        <v>0.112997</v>
      </c>
      <c r="F77" s="2">
        <v>0.163211</v>
      </c>
      <c r="G77" s="2">
        <v>0.14057</v>
      </c>
      <c r="H77" s="2">
        <v>0.034881</v>
      </c>
      <c r="I77" s="2">
        <v>-0.011536</v>
      </c>
      <c r="J77" s="2">
        <v>-0.069716</v>
      </c>
      <c r="K77" s="2">
        <v>-0.148383</v>
      </c>
      <c r="L77" s="2">
        <v>-0.229025</v>
      </c>
      <c r="M77" s="2">
        <v>-0.291004</v>
      </c>
      <c r="N77" s="2">
        <v>-0.306354</v>
      </c>
      <c r="O77" s="2">
        <v>-0.247337</v>
      </c>
      <c r="P77" s="2">
        <v>0.047523</v>
      </c>
      <c r="Q77" s="2">
        <v>0.222031</v>
      </c>
      <c r="R77" s="2">
        <v>0.208877</v>
      </c>
      <c r="S77" s="2">
        <v>0.138099</v>
      </c>
      <c r="T77" s="2">
        <v>0.049903</v>
      </c>
      <c r="U77" s="2">
        <v>-0.040968</v>
      </c>
      <c r="V77" s="2">
        <v>-0.087184</v>
      </c>
    </row>
    <row r="78" spans="1:22" ht="12.75">
      <c r="A78" s="21">
        <f t="shared" si="1"/>
        <v>335.97402597402595</v>
      </c>
      <c r="B78" s="12">
        <v>255.97402597402598</v>
      </c>
      <c r="C78" s="2">
        <v>-0.63471</v>
      </c>
      <c r="D78" s="2">
        <v>0.008071</v>
      </c>
      <c r="E78" s="2">
        <v>0.109092</v>
      </c>
      <c r="F78" s="2">
        <v>0.16583</v>
      </c>
      <c r="G78" s="2">
        <v>0.148763</v>
      </c>
      <c r="H78" s="2">
        <v>0.046563</v>
      </c>
      <c r="I78" s="2">
        <v>-0.000398</v>
      </c>
      <c r="J78" s="2">
        <v>-0.059055</v>
      </c>
      <c r="K78" s="2">
        <v>-0.139778</v>
      </c>
      <c r="L78" s="2">
        <v>-0.222114</v>
      </c>
      <c r="M78" s="2">
        <v>-0.288371</v>
      </c>
      <c r="N78" s="2">
        <v>-0.310351</v>
      </c>
      <c r="O78" s="2">
        <v>-0.256514</v>
      </c>
      <c r="P78" s="2">
        <v>0.033103</v>
      </c>
      <c r="Q78" s="2">
        <v>0.219272</v>
      </c>
      <c r="R78" s="2">
        <v>0.210846</v>
      </c>
      <c r="S78" s="2">
        <v>0.141352</v>
      </c>
      <c r="T78" s="2">
        <v>0.052954</v>
      </c>
      <c r="U78" s="2">
        <v>-0.036841</v>
      </c>
      <c r="V78" s="2">
        <v>-0.086465</v>
      </c>
    </row>
    <row r="79" spans="1:22" ht="12.75">
      <c r="A79" s="21">
        <f t="shared" si="1"/>
        <v>338.3116883116883</v>
      </c>
      <c r="B79" s="12">
        <v>258.3116883116883</v>
      </c>
      <c r="C79" s="2">
        <v>-0.65403</v>
      </c>
      <c r="D79" s="2">
        <v>0.003242</v>
      </c>
      <c r="E79" s="2">
        <v>0.105717</v>
      </c>
      <c r="F79" s="2">
        <v>0.167384</v>
      </c>
      <c r="G79" s="2">
        <v>0.156062</v>
      </c>
      <c r="H79" s="2">
        <v>0.058481</v>
      </c>
      <c r="I79" s="2">
        <v>0.011127</v>
      </c>
      <c r="J79" s="2">
        <v>-0.047975</v>
      </c>
      <c r="K79" s="2">
        <v>-0.130646</v>
      </c>
      <c r="L79" s="2">
        <v>-0.214631</v>
      </c>
      <c r="M79" s="2">
        <v>-0.285375</v>
      </c>
      <c r="N79" s="2">
        <v>-0.313648</v>
      </c>
      <c r="O79" s="2">
        <v>-0.26562</v>
      </c>
      <c r="P79" s="2">
        <v>0.018622</v>
      </c>
      <c r="Q79" s="2">
        <v>0.215495</v>
      </c>
      <c r="R79" s="2">
        <v>0.213244</v>
      </c>
      <c r="S79" s="2">
        <v>0.144865</v>
      </c>
      <c r="T79" s="2">
        <v>0.055967</v>
      </c>
      <c r="U79" s="2">
        <v>-0.033093</v>
      </c>
      <c r="V79" s="2">
        <v>-0.085911</v>
      </c>
    </row>
    <row r="80" spans="1:22" ht="12.75">
      <c r="A80" s="21">
        <f t="shared" si="1"/>
        <v>340.64935064935065</v>
      </c>
      <c r="B80" s="12">
        <v>260.64935064935065</v>
      </c>
      <c r="C80" s="2">
        <v>-0.672401</v>
      </c>
      <c r="D80" s="2">
        <v>-0.00097</v>
      </c>
      <c r="E80" s="2">
        <v>0.102927</v>
      </c>
      <c r="F80" s="2">
        <v>0.167955</v>
      </c>
      <c r="G80" s="2">
        <v>0.162528</v>
      </c>
      <c r="H80" s="2">
        <v>0.070545</v>
      </c>
      <c r="I80" s="2">
        <v>0.023043</v>
      </c>
      <c r="J80" s="2">
        <v>-0.036526</v>
      </c>
      <c r="K80" s="2">
        <v>-0.121006</v>
      </c>
      <c r="L80" s="2">
        <v>-0.206501</v>
      </c>
      <c r="M80" s="2">
        <v>-0.282028</v>
      </c>
      <c r="N80" s="2">
        <v>-0.315782</v>
      </c>
      <c r="O80" s="2">
        <v>-0.274176</v>
      </c>
      <c r="P80" s="2">
        <v>0.003548</v>
      </c>
      <c r="Q80" s="2">
        <v>0.210816</v>
      </c>
      <c r="R80" s="2">
        <v>0.215945</v>
      </c>
      <c r="S80" s="2">
        <v>0.147656</v>
      </c>
      <c r="T80" s="2">
        <v>0.058924</v>
      </c>
      <c r="U80" s="2">
        <v>-0.029621</v>
      </c>
      <c r="V80" s="2">
        <v>-0.08524</v>
      </c>
    </row>
    <row r="81" spans="1:22" ht="12.75">
      <c r="A81" s="21">
        <f t="shared" si="1"/>
        <v>342.987012987013</v>
      </c>
      <c r="B81" s="12">
        <v>262.987012987013</v>
      </c>
      <c r="C81" s="2">
        <v>-0.689789</v>
      </c>
      <c r="D81" s="2">
        <v>-0.005225</v>
      </c>
      <c r="E81" s="2">
        <v>0.100701</v>
      </c>
      <c r="F81" s="2">
        <v>0.167652</v>
      </c>
      <c r="G81" s="2">
        <v>0.168197</v>
      </c>
      <c r="H81" s="2">
        <v>0.082673</v>
      </c>
      <c r="I81" s="2">
        <v>0.035289</v>
      </c>
      <c r="J81" s="2">
        <v>-0.024788</v>
      </c>
      <c r="K81" s="2">
        <v>-0.110715</v>
      </c>
      <c r="L81" s="2">
        <v>-0.197796</v>
      </c>
      <c r="M81" s="2">
        <v>-0.278349</v>
      </c>
      <c r="N81" s="2">
        <v>-0.316694</v>
      </c>
      <c r="O81" s="2">
        <v>-0.281924</v>
      </c>
      <c r="P81" s="2">
        <v>-0.012123</v>
      </c>
      <c r="Q81" s="2">
        <v>0.20565</v>
      </c>
      <c r="R81" s="2">
        <v>0.21825</v>
      </c>
      <c r="S81" s="2">
        <v>0.150532</v>
      </c>
      <c r="T81" s="2">
        <v>0.061686</v>
      </c>
      <c r="U81" s="2">
        <v>-0.026545</v>
      </c>
      <c r="V81" s="2">
        <v>-0.084598</v>
      </c>
    </row>
    <row r="82" spans="1:22" ht="12.75">
      <c r="A82" s="21">
        <f t="shared" si="1"/>
        <v>345.32467532467535</v>
      </c>
      <c r="B82" s="12">
        <v>265.32467532467535</v>
      </c>
      <c r="C82" s="2">
        <v>-0.705294</v>
      </c>
      <c r="D82" s="2">
        <v>-0.009973</v>
      </c>
      <c r="E82" s="2">
        <v>0.099058</v>
      </c>
      <c r="F82" s="2">
        <v>0.166574</v>
      </c>
      <c r="G82" s="2">
        <v>0.173125</v>
      </c>
      <c r="H82" s="2">
        <v>0.09478</v>
      </c>
      <c r="I82" s="2">
        <v>0.047781</v>
      </c>
      <c r="J82" s="2">
        <v>-0.012815</v>
      </c>
      <c r="K82" s="2">
        <v>-0.099704</v>
      </c>
      <c r="L82" s="2">
        <v>-0.188526</v>
      </c>
      <c r="M82" s="2">
        <v>-0.274044</v>
      </c>
      <c r="N82" s="2">
        <v>-0.316831</v>
      </c>
      <c r="O82" s="2">
        <v>-0.289091</v>
      </c>
      <c r="P82" s="2">
        <v>-0.028046</v>
      </c>
      <c r="Q82" s="2">
        <v>0.200199</v>
      </c>
      <c r="R82" s="2">
        <v>0.220543</v>
      </c>
      <c r="S82" s="2">
        <v>0.154244</v>
      </c>
      <c r="T82" s="2">
        <v>0.064811</v>
      </c>
      <c r="U82" s="2">
        <v>-0.023308</v>
      </c>
      <c r="V82" s="2">
        <v>-0.083834</v>
      </c>
    </row>
    <row r="83" spans="1:22" ht="12.75">
      <c r="A83" s="21">
        <f aca="true" t="shared" si="2" ref="A83:A88">B83+80</f>
        <v>347.6623376623377</v>
      </c>
      <c r="B83" s="12">
        <v>267.6623376623377</v>
      </c>
      <c r="C83" s="2">
        <v>-0.717688</v>
      </c>
      <c r="D83" s="2">
        <v>-0.015102</v>
      </c>
      <c r="E83" s="2">
        <v>0.097933</v>
      </c>
      <c r="F83" s="2">
        <v>0.164815</v>
      </c>
      <c r="G83" s="2">
        <v>0.17737</v>
      </c>
      <c r="H83" s="2">
        <v>0.106735</v>
      </c>
      <c r="I83" s="2">
        <v>0.060478</v>
      </c>
      <c r="J83" s="2">
        <v>-0.000603</v>
      </c>
      <c r="K83" s="2">
        <v>-0.087976</v>
      </c>
      <c r="L83" s="2">
        <v>-0.178543</v>
      </c>
      <c r="M83" s="2">
        <v>-0.268816</v>
      </c>
      <c r="N83" s="2">
        <v>-0.316827</v>
      </c>
      <c r="O83" s="2">
        <v>-0.295645</v>
      </c>
      <c r="P83" s="2">
        <v>-0.04405</v>
      </c>
      <c r="Q83" s="2">
        <v>0.194139</v>
      </c>
      <c r="R83" s="2">
        <v>0.223056</v>
      </c>
      <c r="S83" s="2">
        <v>0.15763</v>
      </c>
      <c r="T83" s="2">
        <v>0.06826</v>
      </c>
      <c r="U83" s="2">
        <v>-0.020296</v>
      </c>
      <c r="V83" s="2">
        <v>-0.082446</v>
      </c>
    </row>
    <row r="84" spans="1:22" ht="12.75">
      <c r="A84" s="21">
        <f t="shared" si="2"/>
        <v>350</v>
      </c>
      <c r="B84" s="12">
        <v>270</v>
      </c>
      <c r="C84" s="2">
        <v>-0.727922</v>
      </c>
      <c r="D84" s="2">
        <v>-0.020518</v>
      </c>
      <c r="E84" s="2">
        <v>0.097219</v>
      </c>
      <c r="F84" s="2">
        <v>0.162483</v>
      </c>
      <c r="G84" s="2">
        <v>0.180969</v>
      </c>
      <c r="H84" s="2">
        <v>0.118465</v>
      </c>
      <c r="I84" s="2">
        <v>0.073308</v>
      </c>
      <c r="J84" s="2">
        <v>0.011906</v>
      </c>
      <c r="K84" s="2">
        <v>-0.075688</v>
      </c>
      <c r="L84" s="2">
        <v>-0.167936</v>
      </c>
      <c r="M84" s="2">
        <v>-0.262453</v>
      </c>
      <c r="N84" s="2">
        <v>-0.316957</v>
      </c>
      <c r="O84" s="2">
        <v>-0.301586</v>
      </c>
      <c r="P84" s="2">
        <v>-0.05995</v>
      </c>
      <c r="Q84" s="2">
        <v>0.187523</v>
      </c>
      <c r="R84" s="2">
        <v>0.224998</v>
      </c>
      <c r="S84" s="2">
        <v>0.160654</v>
      </c>
      <c r="T84" s="2">
        <v>0.071988</v>
      </c>
      <c r="U84" s="2">
        <v>-0.017308</v>
      </c>
      <c r="V84" s="2">
        <v>-0.080716</v>
      </c>
    </row>
    <row r="85" spans="1:22" ht="12.75">
      <c r="A85" s="21">
        <f t="shared" si="2"/>
        <v>352.3376623376623</v>
      </c>
      <c r="B85" s="12">
        <v>272.3376623376623</v>
      </c>
      <c r="C85" s="2">
        <v>-0.737114</v>
      </c>
      <c r="D85" s="2">
        <v>-0.025739</v>
      </c>
      <c r="E85" s="2">
        <v>0.096871</v>
      </c>
      <c r="F85" s="2">
        <v>0.159705</v>
      </c>
      <c r="G85" s="2">
        <v>0.183895</v>
      </c>
      <c r="H85" s="2">
        <v>0.129862</v>
      </c>
      <c r="I85" s="2">
        <v>0.086177</v>
      </c>
      <c r="J85" s="2">
        <v>0.024689</v>
      </c>
      <c r="K85" s="2">
        <v>-0.063058</v>
      </c>
      <c r="L85" s="2">
        <v>-0.157086</v>
      </c>
      <c r="M85" s="2">
        <v>-0.255055</v>
      </c>
      <c r="N85" s="2">
        <v>-0.316888</v>
      </c>
      <c r="O85" s="2">
        <v>-0.306884</v>
      </c>
      <c r="P85" s="2">
        <v>-0.07596</v>
      </c>
      <c r="Q85" s="2">
        <v>0.180702</v>
      </c>
      <c r="R85" s="2">
        <v>0.226303</v>
      </c>
      <c r="S85" s="2">
        <v>0.164267</v>
      </c>
      <c r="T85" s="2">
        <v>0.076158</v>
      </c>
      <c r="U85" s="2">
        <v>-0.014</v>
      </c>
      <c r="V85" s="2">
        <v>-0.078589</v>
      </c>
    </row>
    <row r="86" spans="1:22" ht="12.75">
      <c r="A86" s="21">
        <f t="shared" si="2"/>
        <v>354.67532467532465</v>
      </c>
      <c r="B86" s="12">
        <v>274.67532467532465</v>
      </c>
      <c r="C86" s="2">
        <v>-0.743934</v>
      </c>
      <c r="D86" s="2">
        <v>-0.030446</v>
      </c>
      <c r="E86" s="2">
        <v>0.096781</v>
      </c>
      <c r="F86" s="2">
        <v>0.15656</v>
      </c>
      <c r="G86" s="2">
        <v>0.18612</v>
      </c>
      <c r="H86" s="2">
        <v>0.140802</v>
      </c>
      <c r="I86" s="2">
        <v>0.098962</v>
      </c>
      <c r="J86" s="2">
        <v>0.03772</v>
      </c>
      <c r="K86" s="2">
        <v>-0.050133</v>
      </c>
      <c r="L86" s="2">
        <v>-0.145972</v>
      </c>
      <c r="M86" s="2">
        <v>-0.24685</v>
      </c>
      <c r="N86" s="2">
        <v>-0.316196</v>
      </c>
      <c r="O86" s="2">
        <v>-0.31136</v>
      </c>
      <c r="P86" s="2">
        <v>-0.092811</v>
      </c>
      <c r="Q86" s="2">
        <v>0.173415</v>
      </c>
      <c r="R86" s="2">
        <v>0.22715</v>
      </c>
      <c r="S86" s="2">
        <v>0.167928</v>
      </c>
      <c r="T86" s="2">
        <v>0.080629</v>
      </c>
      <c r="U86" s="2">
        <v>-0.010728</v>
      </c>
      <c r="V86" s="2">
        <v>-0.075935</v>
      </c>
    </row>
    <row r="87" spans="1:22" ht="12.75">
      <c r="A87" s="21">
        <f t="shared" si="2"/>
        <v>357.01298701298697</v>
      </c>
      <c r="B87" s="12">
        <v>277.01298701298697</v>
      </c>
      <c r="C87" s="2">
        <v>-0.748094</v>
      </c>
      <c r="D87" s="2">
        <v>-0.034522</v>
      </c>
      <c r="E87" s="2">
        <v>0.096889</v>
      </c>
      <c r="F87" s="2">
        <v>0.153124</v>
      </c>
      <c r="G87" s="2">
        <v>0.187667</v>
      </c>
      <c r="H87" s="2">
        <v>0.151226</v>
      </c>
      <c r="I87" s="2">
        <v>0.111559</v>
      </c>
      <c r="J87" s="2">
        <v>0.050865</v>
      </c>
      <c r="K87" s="2">
        <v>-0.036887</v>
      </c>
      <c r="L87" s="2">
        <v>-0.13451</v>
      </c>
      <c r="M87" s="2">
        <v>-0.237912</v>
      </c>
      <c r="N87" s="2">
        <v>-0.314447</v>
      </c>
      <c r="O87" s="2">
        <v>-0.31539</v>
      </c>
      <c r="P87" s="2">
        <v>-0.1099</v>
      </c>
      <c r="Q87" s="2">
        <v>0.165357</v>
      </c>
      <c r="R87" s="2">
        <v>0.227418</v>
      </c>
      <c r="S87" s="2">
        <v>0.171229</v>
      </c>
      <c r="T87" s="2">
        <v>0.085526</v>
      </c>
      <c r="U87" s="2">
        <v>-0.007289</v>
      </c>
      <c r="V87" s="2">
        <v>-0.07313</v>
      </c>
    </row>
    <row r="88" spans="1:22" ht="12.75">
      <c r="A88" s="21">
        <f t="shared" si="2"/>
        <v>359.35064935064935</v>
      </c>
      <c r="B88" s="12">
        <v>279.35064935064935</v>
      </c>
      <c r="C88" s="2">
        <v>-0.749457</v>
      </c>
      <c r="D88" s="2">
        <v>-0.038227</v>
      </c>
      <c r="E88" s="2">
        <v>0.097168</v>
      </c>
      <c r="F88" s="2">
        <v>0.149506</v>
      </c>
      <c r="G88" s="2">
        <v>0.188566</v>
      </c>
      <c r="H88" s="2">
        <v>0.161058</v>
      </c>
      <c r="I88" s="2">
        <v>0.123845</v>
      </c>
      <c r="J88" s="2">
        <v>0.063999</v>
      </c>
      <c r="K88" s="2">
        <v>-0.023393</v>
      </c>
      <c r="L88" s="2">
        <v>-0.122676</v>
      </c>
      <c r="M88" s="2">
        <v>-0.228429</v>
      </c>
      <c r="N88" s="2">
        <v>-0.311351</v>
      </c>
      <c r="O88" s="2">
        <v>-0.319226</v>
      </c>
      <c r="P88" s="2">
        <v>-0.126152</v>
      </c>
      <c r="Q88" s="2">
        <v>0.156764</v>
      </c>
      <c r="R88" s="2">
        <v>0.227213</v>
      </c>
      <c r="S88" s="2">
        <v>0.174676</v>
      </c>
      <c r="T88" s="2">
        <v>0.09082</v>
      </c>
      <c r="U88" s="2">
        <v>-0.003773</v>
      </c>
      <c r="V88" s="2">
        <v>-0.070522</v>
      </c>
    </row>
    <row r="89" spans="1:22" ht="12.75">
      <c r="A89" s="21">
        <f>B89+80-360</f>
        <v>1.6883116883116713</v>
      </c>
      <c r="B89" s="12">
        <v>281.68831168831167</v>
      </c>
      <c r="C89" s="2">
        <v>-0.747837</v>
      </c>
      <c r="D89" s="2">
        <v>-0.042335</v>
      </c>
      <c r="E89" s="2">
        <v>0.097604</v>
      </c>
      <c r="F89" s="2">
        <v>0.145796</v>
      </c>
      <c r="G89" s="2">
        <v>0.188853</v>
      </c>
      <c r="H89" s="2">
        <v>0.170209</v>
      </c>
      <c r="I89" s="2">
        <v>0.135782</v>
      </c>
      <c r="J89" s="2">
        <v>0.07709</v>
      </c>
      <c r="K89" s="2">
        <v>-0.009752</v>
      </c>
      <c r="L89" s="2">
        <v>-0.110165</v>
      </c>
      <c r="M89" s="2">
        <v>-0.218454</v>
      </c>
      <c r="N89" s="2">
        <v>-0.307035</v>
      </c>
      <c r="O89" s="2">
        <v>-0.322787</v>
      </c>
      <c r="P89" s="2">
        <v>-0.141997</v>
      </c>
      <c r="Q89" s="2">
        <v>0.147913</v>
      </c>
      <c r="R89" s="2">
        <v>0.226452</v>
      </c>
      <c r="S89" s="2">
        <v>0.17826</v>
      </c>
      <c r="T89" s="2">
        <v>0.095712</v>
      </c>
      <c r="U89" s="2">
        <v>-0.000115</v>
      </c>
      <c r="V89" s="2">
        <v>-0.067964</v>
      </c>
    </row>
    <row r="90" spans="1:22" ht="12.75">
      <c r="A90" s="21">
        <f aca="true" t="shared" si="3" ref="A90:A122">B90+80-360</f>
        <v>4.025974025974051</v>
      </c>
      <c r="B90" s="12">
        <v>284.02597402597405</v>
      </c>
      <c r="C90" s="2">
        <v>-0.74407</v>
      </c>
      <c r="D90" s="2">
        <v>-0.047238</v>
      </c>
      <c r="E90" s="2">
        <v>0.098177</v>
      </c>
      <c r="F90" s="2">
        <v>0.142085</v>
      </c>
      <c r="G90" s="2">
        <v>0.188562</v>
      </c>
      <c r="H90" s="2">
        <v>0.178641</v>
      </c>
      <c r="I90" s="2">
        <v>0.147275</v>
      </c>
      <c r="J90" s="2">
        <v>0.090028</v>
      </c>
      <c r="K90" s="2">
        <v>0.003935</v>
      </c>
      <c r="L90" s="2">
        <v>-0.096934</v>
      </c>
      <c r="M90" s="2">
        <v>-0.207774</v>
      </c>
      <c r="N90" s="2">
        <v>-0.301459</v>
      </c>
      <c r="O90" s="2">
        <v>-0.325748</v>
      </c>
      <c r="P90" s="2">
        <v>-0.158021</v>
      </c>
      <c r="Q90" s="2">
        <v>0.138251</v>
      </c>
      <c r="R90" s="2">
        <v>0.225213</v>
      </c>
      <c r="S90" s="2">
        <v>0.181483</v>
      </c>
      <c r="T90" s="2">
        <v>0.100188</v>
      </c>
      <c r="U90" s="2">
        <v>0.003688</v>
      </c>
      <c r="V90" s="2">
        <v>-0.065233</v>
      </c>
    </row>
    <row r="91" spans="1:22" ht="12.75">
      <c r="A91" s="21">
        <f t="shared" si="3"/>
        <v>6.363636363636374</v>
      </c>
      <c r="B91" s="12">
        <v>286.3636363636364</v>
      </c>
      <c r="C91" s="2">
        <v>-0.738155</v>
      </c>
      <c r="D91" s="2">
        <v>-0.052403</v>
      </c>
      <c r="E91" s="2">
        <v>0.098859</v>
      </c>
      <c r="F91" s="2">
        <v>0.138456</v>
      </c>
      <c r="G91" s="2">
        <v>0.187752</v>
      </c>
      <c r="H91" s="2">
        <v>0.186302</v>
      </c>
      <c r="I91" s="2">
        <v>0.158195</v>
      </c>
      <c r="J91" s="2">
        <v>0.10268</v>
      </c>
      <c r="K91" s="2">
        <v>0.017584</v>
      </c>
      <c r="L91" s="2">
        <v>-0.083143</v>
      </c>
      <c r="M91" s="2">
        <v>-0.196258</v>
      </c>
      <c r="N91" s="2">
        <v>-0.294715</v>
      </c>
      <c r="O91" s="2">
        <v>-0.32742</v>
      </c>
      <c r="P91" s="2">
        <v>-0.173935</v>
      </c>
      <c r="Q91" s="2">
        <v>0.126971</v>
      </c>
      <c r="R91" s="2">
        <v>0.223852</v>
      </c>
      <c r="S91" s="2">
        <v>0.18416</v>
      </c>
      <c r="T91" s="2">
        <v>0.104336</v>
      </c>
      <c r="U91" s="2">
        <v>0.0075</v>
      </c>
      <c r="V91" s="2">
        <v>-0.062769</v>
      </c>
    </row>
    <row r="92" spans="1:22" ht="12.75">
      <c r="A92" s="21">
        <f t="shared" si="3"/>
        <v>8.701298701298697</v>
      </c>
      <c r="B92" s="12">
        <v>288.7012987012987</v>
      </c>
      <c r="C92" s="2">
        <v>-0.731301</v>
      </c>
      <c r="D92" s="2">
        <v>-0.056654</v>
      </c>
      <c r="E92" s="2">
        <v>0.099616</v>
      </c>
      <c r="F92" s="2">
        <v>0.134955</v>
      </c>
      <c r="G92" s="2">
        <v>0.18647</v>
      </c>
      <c r="H92" s="2">
        <v>0.19317</v>
      </c>
      <c r="I92" s="2">
        <v>0.168499</v>
      </c>
      <c r="J92" s="2">
        <v>0.114991</v>
      </c>
      <c r="K92" s="2">
        <v>0.031167</v>
      </c>
      <c r="L92" s="2">
        <v>-0.068925</v>
      </c>
      <c r="M92" s="2">
        <v>-0.184113</v>
      </c>
      <c r="N92" s="2">
        <v>-0.287595</v>
      </c>
      <c r="O92" s="2">
        <v>-0.327856</v>
      </c>
      <c r="P92" s="2">
        <v>-0.189204</v>
      </c>
      <c r="Q92" s="2">
        <v>0.11427</v>
      </c>
      <c r="R92" s="2">
        <v>0.222355</v>
      </c>
      <c r="S92" s="2">
        <v>0.186555</v>
      </c>
      <c r="T92" s="2">
        <v>0.107523</v>
      </c>
      <c r="U92" s="2">
        <v>0.011492</v>
      </c>
      <c r="V92" s="2">
        <v>-0.060425</v>
      </c>
    </row>
    <row r="93" spans="1:22" ht="12.75">
      <c r="A93" s="21">
        <f t="shared" si="3"/>
        <v>11.03896103896102</v>
      </c>
      <c r="B93" s="12">
        <v>291.038961038961</v>
      </c>
      <c r="C93" s="2">
        <v>-0.722799</v>
      </c>
      <c r="D93" s="2">
        <v>-0.060458</v>
      </c>
      <c r="E93" s="2">
        <v>0.100406</v>
      </c>
      <c r="F93" s="2">
        <v>0.131633</v>
      </c>
      <c r="G93" s="2">
        <v>0.184786</v>
      </c>
      <c r="H93" s="2">
        <v>0.199205</v>
      </c>
      <c r="I93" s="2">
        <v>0.178102</v>
      </c>
      <c r="J93" s="2">
        <v>0.126861</v>
      </c>
      <c r="K93" s="2">
        <v>0.04471</v>
      </c>
      <c r="L93" s="2">
        <v>-0.054529</v>
      </c>
      <c r="M93" s="2">
        <v>-0.17156</v>
      </c>
      <c r="N93" s="2">
        <v>-0.280667</v>
      </c>
      <c r="O93" s="2">
        <v>-0.327309</v>
      </c>
      <c r="P93" s="2">
        <v>-0.203853</v>
      </c>
      <c r="Q93" s="2">
        <v>0.10096</v>
      </c>
      <c r="R93" s="2">
        <v>0.2203</v>
      </c>
      <c r="S93" s="2">
        <v>0.188529</v>
      </c>
      <c r="T93" s="2">
        <v>0.110209</v>
      </c>
      <c r="U93" s="2">
        <v>0.015338</v>
      </c>
      <c r="V93" s="2">
        <v>-0.057909</v>
      </c>
    </row>
    <row r="94" spans="1:22" ht="12.75">
      <c r="A94" s="21">
        <f t="shared" si="3"/>
        <v>13.376623376623343</v>
      </c>
      <c r="B94" s="12">
        <v>293.37662337662334</v>
      </c>
      <c r="C94" s="2">
        <v>-0.71148</v>
      </c>
      <c r="D94" s="2">
        <v>-0.064937</v>
      </c>
      <c r="E94" s="2">
        <v>0.101152</v>
      </c>
      <c r="F94" s="2">
        <v>0.128556</v>
      </c>
      <c r="G94" s="2">
        <v>0.182742</v>
      </c>
      <c r="H94" s="2">
        <v>0.204383</v>
      </c>
      <c r="I94" s="2">
        <v>0.186927</v>
      </c>
      <c r="J94" s="2">
        <v>0.138199</v>
      </c>
      <c r="K94" s="2">
        <v>0.058082</v>
      </c>
      <c r="L94" s="2">
        <v>-0.040128</v>
      </c>
      <c r="M94" s="2">
        <v>-0.158685</v>
      </c>
      <c r="N94" s="2">
        <v>-0.273852</v>
      </c>
      <c r="O94" s="2">
        <v>-0.325619</v>
      </c>
      <c r="P94" s="2">
        <v>-0.218345</v>
      </c>
      <c r="Q94" s="2">
        <v>0.0876</v>
      </c>
      <c r="R94" s="2">
        <v>0.217434</v>
      </c>
      <c r="S94" s="2">
        <v>0.189771</v>
      </c>
      <c r="T94" s="2">
        <v>0.112785</v>
      </c>
      <c r="U94" s="2">
        <v>0.018701</v>
      </c>
      <c r="V94" s="2">
        <v>-0.055509</v>
      </c>
    </row>
    <row r="95" spans="1:22" ht="12.75">
      <c r="A95" s="21">
        <f t="shared" si="3"/>
        <v>15.714285714285666</v>
      </c>
      <c r="B95" s="12">
        <v>295.71428571428567</v>
      </c>
      <c r="C95" s="2">
        <v>-0.69839</v>
      </c>
      <c r="D95" s="2">
        <v>-0.06929</v>
      </c>
      <c r="E95" s="2">
        <v>0.101806</v>
      </c>
      <c r="F95" s="2">
        <v>0.125733</v>
      </c>
      <c r="G95" s="2">
        <v>0.180358</v>
      </c>
      <c r="H95" s="2">
        <v>0.208679</v>
      </c>
      <c r="I95" s="2">
        <v>0.19496</v>
      </c>
      <c r="J95" s="2">
        <v>0.148956</v>
      </c>
      <c r="K95" s="2">
        <v>0.071053</v>
      </c>
      <c r="L95" s="2">
        <v>-0.025756</v>
      </c>
      <c r="M95" s="2">
        <v>-0.14588</v>
      </c>
      <c r="N95" s="2">
        <v>-0.266801</v>
      </c>
      <c r="O95" s="2">
        <v>-0.323188</v>
      </c>
      <c r="P95" s="2">
        <v>-0.233045</v>
      </c>
      <c r="Q95" s="2">
        <v>0.073907</v>
      </c>
      <c r="R95" s="2">
        <v>0.213747</v>
      </c>
      <c r="S95" s="2">
        <v>0.19069</v>
      </c>
      <c r="T95" s="2">
        <v>0.11493</v>
      </c>
      <c r="U95" s="2">
        <v>0.021625</v>
      </c>
      <c r="V95" s="2">
        <v>-0.053038</v>
      </c>
    </row>
    <row r="96" spans="1:22" ht="12.75">
      <c r="A96" s="21">
        <f t="shared" si="3"/>
        <v>18.051948051948102</v>
      </c>
      <c r="B96" s="12">
        <v>298.0519480519481</v>
      </c>
      <c r="C96" s="2">
        <v>-0.683005</v>
      </c>
      <c r="D96" s="2">
        <v>-0.073275</v>
      </c>
      <c r="E96" s="2">
        <v>0.102338</v>
      </c>
      <c r="F96" s="2">
        <v>0.123203</v>
      </c>
      <c r="G96" s="2">
        <v>0.177684</v>
      </c>
      <c r="H96" s="2">
        <v>0.212099</v>
      </c>
      <c r="I96" s="2">
        <v>0.20213</v>
      </c>
      <c r="J96" s="2">
        <v>0.159039</v>
      </c>
      <c r="K96" s="2">
        <v>0.083596</v>
      </c>
      <c r="L96" s="2">
        <v>-0.011536</v>
      </c>
      <c r="M96" s="2">
        <v>-0.133155</v>
      </c>
      <c r="N96" s="2">
        <v>-0.258807</v>
      </c>
      <c r="O96" s="2">
        <v>-0.320178</v>
      </c>
      <c r="P96" s="2">
        <v>-0.24788</v>
      </c>
      <c r="Q96" s="2">
        <v>0.05959</v>
      </c>
      <c r="R96" s="2">
        <v>0.209252</v>
      </c>
      <c r="S96" s="2">
        <v>0.191606</v>
      </c>
      <c r="T96" s="2">
        <v>0.117096</v>
      </c>
      <c r="U96" s="2">
        <v>0.023997</v>
      </c>
      <c r="V96" s="2">
        <v>-0.050287</v>
      </c>
    </row>
    <row r="97" spans="1:22" ht="12.75">
      <c r="A97" s="21">
        <f t="shared" si="3"/>
        <v>20.389610389610368</v>
      </c>
      <c r="B97" s="12">
        <v>300.38961038961037</v>
      </c>
      <c r="C97" s="2">
        <v>-0.66521</v>
      </c>
      <c r="D97" s="2">
        <v>-0.077164</v>
      </c>
      <c r="E97" s="2">
        <v>0.102715</v>
      </c>
      <c r="F97" s="2">
        <v>0.120978</v>
      </c>
      <c r="G97" s="2">
        <v>0.174759</v>
      </c>
      <c r="H97" s="2">
        <v>0.21466</v>
      </c>
      <c r="I97" s="2">
        <v>0.208415</v>
      </c>
      <c r="J97" s="2">
        <v>0.168332</v>
      </c>
      <c r="K97" s="2">
        <v>0.095783</v>
      </c>
      <c r="L97" s="2">
        <v>0.002414</v>
      </c>
      <c r="M97" s="2">
        <v>-0.120063</v>
      </c>
      <c r="N97" s="2">
        <v>-0.249371</v>
      </c>
      <c r="O97" s="2">
        <v>-0.316209</v>
      </c>
      <c r="P97" s="2">
        <v>-0.262035</v>
      </c>
      <c r="Q97" s="2">
        <v>0.044811</v>
      </c>
      <c r="R97" s="2">
        <v>0.203806</v>
      </c>
      <c r="S97" s="2">
        <v>0.192175</v>
      </c>
      <c r="T97" s="2">
        <v>0.119044</v>
      </c>
      <c r="U97" s="2">
        <v>0.025943</v>
      </c>
      <c r="V97" s="2">
        <v>-0.047475</v>
      </c>
    </row>
    <row r="98" spans="1:22" ht="12.75">
      <c r="A98" s="21">
        <f t="shared" si="3"/>
        <v>22.727272727272748</v>
      </c>
      <c r="B98" s="12">
        <v>302.72727272727275</v>
      </c>
      <c r="C98" s="2">
        <v>-0.64407</v>
      </c>
      <c r="D98" s="2">
        <v>-0.080864</v>
      </c>
      <c r="E98" s="2">
        <v>0.102911</v>
      </c>
      <c r="F98" s="2">
        <v>0.119085</v>
      </c>
      <c r="G98" s="2">
        <v>0.171601</v>
      </c>
      <c r="H98" s="2">
        <v>0.216402</v>
      </c>
      <c r="I98" s="2">
        <v>0.213781</v>
      </c>
      <c r="J98" s="2">
        <v>0.176769</v>
      </c>
      <c r="K98" s="2">
        <v>0.107536</v>
      </c>
      <c r="L98" s="2">
        <v>0.016126</v>
      </c>
      <c r="M98" s="2">
        <v>-0.106601</v>
      </c>
      <c r="N98" s="2">
        <v>-0.238617</v>
      </c>
      <c r="O98" s="2">
        <v>-0.311301</v>
      </c>
      <c r="P98" s="2">
        <v>-0.275142</v>
      </c>
      <c r="Q98" s="2">
        <v>0.029357</v>
      </c>
      <c r="R98" s="2">
        <v>0.197319</v>
      </c>
      <c r="S98" s="2">
        <v>0.192233</v>
      </c>
      <c r="T98" s="2">
        <v>0.120603</v>
      </c>
      <c r="U98" s="2">
        <v>0.027829</v>
      </c>
      <c r="V98" s="2">
        <v>-0.045057</v>
      </c>
    </row>
    <row r="99" spans="1:22" ht="12.75">
      <c r="A99" s="21">
        <f t="shared" si="3"/>
        <v>25.06493506493507</v>
      </c>
      <c r="B99" s="12">
        <v>305.06493506493507</v>
      </c>
      <c r="C99" s="2">
        <v>-0.620368</v>
      </c>
      <c r="D99" s="2">
        <v>-0.084851</v>
      </c>
      <c r="E99" s="2">
        <v>0.102904</v>
      </c>
      <c r="F99" s="2">
        <v>0.117518</v>
      </c>
      <c r="G99" s="2">
        <v>0.168243</v>
      </c>
      <c r="H99" s="2">
        <v>0.217363</v>
      </c>
      <c r="I99" s="2">
        <v>0.218243</v>
      </c>
      <c r="J99" s="2">
        <v>0.184355</v>
      </c>
      <c r="K99" s="2">
        <v>0.118762</v>
      </c>
      <c r="L99" s="2">
        <v>0.029512</v>
      </c>
      <c r="M99" s="2">
        <v>-0.092859</v>
      </c>
      <c r="N99" s="2">
        <v>-0.226909</v>
      </c>
      <c r="O99" s="2">
        <v>-0.305615</v>
      </c>
      <c r="P99" s="2">
        <v>-0.287215</v>
      </c>
      <c r="Q99" s="2">
        <v>0.013328</v>
      </c>
      <c r="R99" s="2">
        <v>0.190097</v>
      </c>
      <c r="S99" s="2">
        <v>0.192123</v>
      </c>
      <c r="T99" s="2">
        <v>0.122425</v>
      </c>
      <c r="U99" s="2">
        <v>0.029668</v>
      </c>
      <c r="V99" s="2">
        <v>-0.042809</v>
      </c>
    </row>
    <row r="100" spans="1:22" ht="12.75">
      <c r="A100" s="21">
        <f t="shared" si="3"/>
        <v>27.402597402597394</v>
      </c>
      <c r="B100" s="12">
        <v>307.4025974025974</v>
      </c>
      <c r="C100" s="2">
        <v>-0.596284</v>
      </c>
      <c r="D100" s="2">
        <v>-0.089178</v>
      </c>
      <c r="E100" s="2">
        <v>0.102692</v>
      </c>
      <c r="F100" s="2">
        <v>0.116276</v>
      </c>
      <c r="G100" s="2">
        <v>0.164708</v>
      </c>
      <c r="H100" s="2">
        <v>0.217587</v>
      </c>
      <c r="I100" s="2">
        <v>0.221869</v>
      </c>
      <c r="J100" s="2">
        <v>0.191117</v>
      </c>
      <c r="K100" s="2">
        <v>0.12942</v>
      </c>
      <c r="L100" s="2">
        <v>0.042566</v>
      </c>
      <c r="M100" s="2">
        <v>-0.078738</v>
      </c>
      <c r="N100" s="2">
        <v>-0.214622</v>
      </c>
      <c r="O100" s="2">
        <v>-0.299053</v>
      </c>
      <c r="P100" s="2">
        <v>-0.297649</v>
      </c>
      <c r="Q100" s="2">
        <v>-0.002714</v>
      </c>
      <c r="R100" s="2">
        <v>0.18205</v>
      </c>
      <c r="S100" s="2">
        <v>0.192309</v>
      </c>
      <c r="T100" s="2">
        <v>0.124202</v>
      </c>
      <c r="U100" s="2">
        <v>0.031615</v>
      </c>
      <c r="V100" s="2">
        <v>-0.040462</v>
      </c>
    </row>
    <row r="101" spans="1:22" ht="12.75">
      <c r="A101" s="21">
        <f t="shared" si="3"/>
        <v>29.740259740259717</v>
      </c>
      <c r="B101" s="12">
        <v>309.7402597402597</v>
      </c>
      <c r="C101" s="2">
        <v>-0.570746</v>
      </c>
      <c r="D101" s="2">
        <v>-0.093609</v>
      </c>
      <c r="E101" s="2">
        <v>0.102277</v>
      </c>
      <c r="F101" s="2">
        <v>0.115376</v>
      </c>
      <c r="G101" s="2">
        <v>0.16109</v>
      </c>
      <c r="H101" s="2">
        <v>0.217128</v>
      </c>
      <c r="I101" s="2">
        <v>0.224672</v>
      </c>
      <c r="J101" s="2">
        <v>0.197123</v>
      </c>
      <c r="K101" s="2">
        <v>0.139474</v>
      </c>
      <c r="L101" s="2">
        <v>0.05527</v>
      </c>
      <c r="M101" s="2">
        <v>-0.064151</v>
      </c>
      <c r="N101" s="2">
        <v>-0.201968</v>
      </c>
      <c r="O101" s="2">
        <v>-0.291366</v>
      </c>
      <c r="P101" s="2">
        <v>-0.30684</v>
      </c>
      <c r="Q101" s="2">
        <v>-0.01857</v>
      </c>
      <c r="R101" s="2">
        <v>0.173148</v>
      </c>
      <c r="S101" s="2">
        <v>0.192933</v>
      </c>
      <c r="T101" s="2">
        <v>0.126122</v>
      </c>
      <c r="U101" s="2">
        <v>0.033799</v>
      </c>
      <c r="V101" s="2">
        <v>-0.038141</v>
      </c>
    </row>
    <row r="102" spans="1:22" ht="12.75">
      <c r="A102" s="21">
        <f t="shared" si="3"/>
        <v>32.077922077922096</v>
      </c>
      <c r="B102" s="12">
        <v>312.0779220779221</v>
      </c>
      <c r="C102" s="2">
        <v>-0.543881</v>
      </c>
      <c r="D102" s="2">
        <v>-0.097995</v>
      </c>
      <c r="E102" s="2">
        <v>0.101667</v>
      </c>
      <c r="F102" s="2">
        <v>0.114795</v>
      </c>
      <c r="G102" s="2">
        <v>0.157522</v>
      </c>
      <c r="H102" s="2">
        <v>0.216047</v>
      </c>
      <c r="I102" s="2">
        <v>0.226734</v>
      </c>
      <c r="J102" s="2">
        <v>0.20251</v>
      </c>
      <c r="K102" s="2">
        <v>0.148975</v>
      </c>
      <c r="L102" s="2">
        <v>0.06758</v>
      </c>
      <c r="M102" s="2">
        <v>-0.048995</v>
      </c>
      <c r="N102" s="2">
        <v>-0.189047</v>
      </c>
      <c r="O102" s="2">
        <v>-0.28273</v>
      </c>
      <c r="P102" s="2">
        <v>-0.315123</v>
      </c>
      <c r="Q102" s="2">
        <v>-0.034354</v>
      </c>
      <c r="R102" s="2">
        <v>0.163945</v>
      </c>
      <c r="S102" s="2">
        <v>0.193444</v>
      </c>
      <c r="T102" s="2">
        <v>0.128643</v>
      </c>
      <c r="U102" s="2">
        <v>0.036281</v>
      </c>
      <c r="V102" s="2">
        <v>-0.035497</v>
      </c>
    </row>
    <row r="103" spans="1:22" ht="12.75">
      <c r="A103" s="21">
        <f t="shared" si="3"/>
        <v>34.41558441558442</v>
      </c>
      <c r="B103" s="12">
        <v>314.4155844155844</v>
      </c>
      <c r="C103" s="2">
        <v>-0.515121</v>
      </c>
      <c r="D103" s="2">
        <v>-0.102268</v>
      </c>
      <c r="E103" s="2">
        <v>0.100913</v>
      </c>
      <c r="F103" s="2">
        <v>0.114503</v>
      </c>
      <c r="G103" s="2">
        <v>0.154135</v>
      </c>
      <c r="H103" s="2">
        <v>0.21441</v>
      </c>
      <c r="I103" s="2">
        <v>0.228126</v>
      </c>
      <c r="J103" s="2">
        <v>0.20745</v>
      </c>
      <c r="K103" s="2">
        <v>0.158019</v>
      </c>
      <c r="L103" s="2">
        <v>0.079631</v>
      </c>
      <c r="M103" s="2">
        <v>-0.033495</v>
      </c>
      <c r="N103" s="2">
        <v>-0.17591</v>
      </c>
      <c r="O103" s="2">
        <v>-0.273366</v>
      </c>
      <c r="P103" s="2">
        <v>-0.322135</v>
      </c>
      <c r="Q103" s="2">
        <v>-0.05027</v>
      </c>
      <c r="R103" s="2">
        <v>0.154441</v>
      </c>
      <c r="S103" s="2">
        <v>0.193653</v>
      </c>
      <c r="T103" s="2">
        <v>0.131332</v>
      </c>
      <c r="U103" s="2">
        <v>0.039075</v>
      </c>
      <c r="V103" s="2">
        <v>-0.03264</v>
      </c>
    </row>
    <row r="104" spans="1:22" ht="12.75">
      <c r="A104" s="21">
        <f t="shared" si="3"/>
        <v>36.7532467532468</v>
      </c>
      <c r="B104" s="12">
        <v>316.7532467532468</v>
      </c>
      <c r="C104" s="2">
        <v>-0.483407</v>
      </c>
      <c r="D104" s="2">
        <v>-0.106435</v>
      </c>
      <c r="E104" s="2">
        <v>0.100082</v>
      </c>
      <c r="F104" s="2">
        <v>0.114492</v>
      </c>
      <c r="G104" s="2">
        <v>0.151011</v>
      </c>
      <c r="H104" s="2">
        <v>0.212306</v>
      </c>
      <c r="I104" s="2">
        <v>0.228926</v>
      </c>
      <c r="J104" s="2">
        <v>0.212066</v>
      </c>
      <c r="K104" s="2">
        <v>0.166653</v>
      </c>
      <c r="L104" s="2">
        <v>0.091416</v>
      </c>
      <c r="M104" s="2">
        <v>-0.018035</v>
      </c>
      <c r="N104" s="2">
        <v>-0.162234</v>
      </c>
      <c r="O104" s="2">
        <v>-0.26315</v>
      </c>
      <c r="P104" s="2">
        <v>-0.328442</v>
      </c>
      <c r="Q104" s="2">
        <v>-0.066545</v>
      </c>
      <c r="R104" s="2">
        <v>0.1449</v>
      </c>
      <c r="S104" s="2">
        <v>0.193996</v>
      </c>
      <c r="T104" s="2">
        <v>0.134216</v>
      </c>
      <c r="U104" s="2">
        <v>0.042271</v>
      </c>
      <c r="V104" s="2">
        <v>-0.029791</v>
      </c>
    </row>
    <row r="105" spans="1:22" ht="12.75">
      <c r="A105" s="21">
        <f t="shared" si="3"/>
        <v>39.09090909090912</v>
      </c>
      <c r="B105" s="12">
        <v>319.0909090909091</v>
      </c>
      <c r="C105" s="2">
        <v>-0.450017</v>
      </c>
      <c r="D105" s="2">
        <v>-0.110626</v>
      </c>
      <c r="E105" s="2">
        <v>0.099216</v>
      </c>
      <c r="F105" s="2">
        <v>0.114742</v>
      </c>
      <c r="G105" s="2">
        <v>0.148241</v>
      </c>
      <c r="H105" s="2">
        <v>0.209803</v>
      </c>
      <c r="I105" s="2">
        <v>0.229253</v>
      </c>
      <c r="J105" s="2">
        <v>0.216382</v>
      </c>
      <c r="K105" s="2">
        <v>0.174842</v>
      </c>
      <c r="L105" s="2">
        <v>0.102941</v>
      </c>
      <c r="M105" s="2">
        <v>-0.002716</v>
      </c>
      <c r="N105" s="2">
        <v>-0.147773</v>
      </c>
      <c r="O105" s="2">
        <v>-0.252002</v>
      </c>
      <c r="P105" s="2">
        <v>-0.33405</v>
      </c>
      <c r="Q105" s="2">
        <v>-0.083363</v>
      </c>
      <c r="R105" s="2">
        <v>0.13539</v>
      </c>
      <c r="S105" s="2">
        <v>0.194338</v>
      </c>
      <c r="T105" s="2">
        <v>0.13752</v>
      </c>
      <c r="U105" s="2">
        <v>0.046068</v>
      </c>
      <c r="V105" s="2">
        <v>-0.026667</v>
      </c>
    </row>
    <row r="106" spans="1:22" ht="12.75">
      <c r="A106" s="21">
        <f t="shared" si="3"/>
        <v>41.428571428571445</v>
      </c>
      <c r="B106" s="12">
        <v>321.42857142857144</v>
      </c>
      <c r="C106" s="2">
        <v>-0.41371</v>
      </c>
      <c r="D106" s="2">
        <v>-0.11519</v>
      </c>
      <c r="E106" s="2">
        <v>0.098692</v>
      </c>
      <c r="F106" s="2">
        <v>0.115154</v>
      </c>
      <c r="G106" s="2">
        <v>0.145865</v>
      </c>
      <c r="H106" s="2">
        <v>0.207804</v>
      </c>
      <c r="I106" s="2">
        <v>0.230133</v>
      </c>
      <c r="J106" s="2">
        <v>0.2206</v>
      </c>
      <c r="K106" s="2">
        <v>0.183704</v>
      </c>
      <c r="L106" s="2">
        <v>0.115236</v>
      </c>
      <c r="M106" s="2">
        <v>0.012394</v>
      </c>
      <c r="N106" s="2">
        <v>-0.132908</v>
      </c>
      <c r="O106" s="2">
        <v>-0.23999</v>
      </c>
      <c r="P106" s="2">
        <v>-0.339247</v>
      </c>
      <c r="Q106" s="2">
        <v>-0.102597</v>
      </c>
      <c r="R106" s="2">
        <v>0.124419</v>
      </c>
      <c r="S106" s="2">
        <v>0.193832</v>
      </c>
      <c r="T106" s="2">
        <v>0.140642</v>
      </c>
      <c r="U106" s="2">
        <v>0.050325</v>
      </c>
      <c r="V106" s="2">
        <v>-0.023151</v>
      </c>
    </row>
    <row r="107" spans="1:22" ht="12.75">
      <c r="A107" s="21">
        <f t="shared" si="3"/>
        <v>43.76623376623377</v>
      </c>
      <c r="B107" s="12">
        <v>323.76623376623377</v>
      </c>
      <c r="C107" s="2">
        <v>-0.376327</v>
      </c>
      <c r="D107" s="2">
        <v>-0.119347</v>
      </c>
      <c r="E107" s="2">
        <v>0.09781</v>
      </c>
      <c r="F107" s="2">
        <v>0.115761</v>
      </c>
      <c r="G107" s="2">
        <v>0.143907</v>
      </c>
      <c r="H107" s="2">
        <v>0.20469</v>
      </c>
      <c r="I107" s="2">
        <v>0.22963</v>
      </c>
      <c r="J107" s="2">
        <v>0.224287</v>
      </c>
      <c r="K107" s="2">
        <v>0.191032</v>
      </c>
      <c r="L107" s="2">
        <v>0.126232</v>
      </c>
      <c r="M107" s="2">
        <v>0.026618</v>
      </c>
      <c r="N107" s="2">
        <v>-0.117633</v>
      </c>
      <c r="O107" s="2">
        <v>-0.2263</v>
      </c>
      <c r="P107" s="2">
        <v>-0.343059</v>
      </c>
      <c r="Q107" s="2">
        <v>-0.120923</v>
      </c>
      <c r="R107" s="2">
        <v>0.114118</v>
      </c>
      <c r="S107" s="2">
        <v>0.193531</v>
      </c>
      <c r="T107" s="2">
        <v>0.143835</v>
      </c>
      <c r="U107" s="2">
        <v>0.054062</v>
      </c>
      <c r="V107" s="2">
        <v>-0.020135</v>
      </c>
    </row>
    <row r="108" spans="1:22" ht="12.75">
      <c r="A108" s="21">
        <f t="shared" si="3"/>
        <v>46.10389610389609</v>
      </c>
      <c r="B108" s="12">
        <v>326.1038961038961</v>
      </c>
      <c r="C108" s="2">
        <v>-0.338282</v>
      </c>
      <c r="D108" s="2">
        <v>-0.12219</v>
      </c>
      <c r="E108" s="2">
        <v>0.096955</v>
      </c>
      <c r="F108" s="2">
        <v>0.116508</v>
      </c>
      <c r="G108" s="2">
        <v>0.142318</v>
      </c>
      <c r="H108" s="2">
        <v>0.20137</v>
      </c>
      <c r="I108" s="2">
        <v>0.228837</v>
      </c>
      <c r="J108" s="2">
        <v>0.227605</v>
      </c>
      <c r="K108" s="2">
        <v>0.197921</v>
      </c>
      <c r="L108" s="2">
        <v>0.136883</v>
      </c>
      <c r="M108" s="2">
        <v>0.040202</v>
      </c>
      <c r="N108" s="2">
        <v>-0.102116</v>
      </c>
      <c r="O108" s="2">
        <v>-0.21186</v>
      </c>
      <c r="P108" s="2">
        <v>-0.345431</v>
      </c>
      <c r="Q108" s="2">
        <v>-0.138925</v>
      </c>
      <c r="R108" s="2">
        <v>0.103323</v>
      </c>
      <c r="S108" s="2">
        <v>0.193226</v>
      </c>
      <c r="T108" s="2">
        <v>0.146944</v>
      </c>
      <c r="U108" s="2">
        <v>0.05749</v>
      </c>
      <c r="V108" s="2">
        <v>-0.017343</v>
      </c>
    </row>
    <row r="109" spans="1:22" ht="12.75">
      <c r="A109" s="21">
        <f t="shared" si="3"/>
        <v>48.44155844155841</v>
      </c>
      <c r="B109" s="12">
        <v>328.4415584415584</v>
      </c>
      <c r="C109" s="2">
        <v>-0.300128</v>
      </c>
      <c r="D109" s="2">
        <v>-0.124063</v>
      </c>
      <c r="E109" s="2">
        <v>0.096117</v>
      </c>
      <c r="F109" s="2">
        <v>0.117329</v>
      </c>
      <c r="G109" s="2">
        <v>0.14107</v>
      </c>
      <c r="H109" s="2">
        <v>0.197898</v>
      </c>
      <c r="I109" s="2">
        <v>0.227784</v>
      </c>
      <c r="J109" s="2">
        <v>0.230509</v>
      </c>
      <c r="K109" s="2">
        <v>0.204302</v>
      </c>
      <c r="L109" s="2">
        <v>0.147046</v>
      </c>
      <c r="M109" s="2">
        <v>0.053235</v>
      </c>
      <c r="N109" s="2">
        <v>-0.08655</v>
      </c>
      <c r="O109" s="2">
        <v>-0.197628</v>
      </c>
      <c r="P109" s="2">
        <v>-0.345984</v>
      </c>
      <c r="Q109" s="2">
        <v>-0.156326</v>
      </c>
      <c r="R109" s="2">
        <v>0.091856</v>
      </c>
      <c r="S109" s="2">
        <v>0.19261</v>
      </c>
      <c r="T109" s="2">
        <v>0.149574</v>
      </c>
      <c r="U109" s="2">
        <v>0.06073</v>
      </c>
      <c r="V109" s="2">
        <v>-0.014713</v>
      </c>
    </row>
    <row r="110" spans="1:22" ht="12.75">
      <c r="A110" s="21">
        <f t="shared" si="3"/>
        <v>50.779220779220736</v>
      </c>
      <c r="B110" s="12">
        <v>330.77922077922074</v>
      </c>
      <c r="C110" s="2">
        <v>-0.261866</v>
      </c>
      <c r="D110" s="2">
        <v>-0.125546</v>
      </c>
      <c r="E110" s="2">
        <v>0.095297</v>
      </c>
      <c r="F110" s="2">
        <v>0.118171</v>
      </c>
      <c r="G110" s="2">
        <v>0.140119</v>
      </c>
      <c r="H110" s="2">
        <v>0.194317</v>
      </c>
      <c r="I110" s="2">
        <v>0.226511</v>
      </c>
      <c r="J110" s="2">
        <v>0.232925</v>
      </c>
      <c r="K110" s="2">
        <v>0.210118</v>
      </c>
      <c r="L110" s="2">
        <v>0.156673</v>
      </c>
      <c r="M110" s="2">
        <v>0.065842</v>
      </c>
      <c r="N110" s="2">
        <v>-0.07142</v>
      </c>
      <c r="O110" s="2">
        <v>-0.183765</v>
      </c>
      <c r="P110" s="2">
        <v>-0.344517</v>
      </c>
      <c r="Q110" s="2">
        <v>-0.173275</v>
      </c>
      <c r="R110" s="2">
        <v>0.079409</v>
      </c>
      <c r="S110" s="2">
        <v>0.191182</v>
      </c>
      <c r="T110" s="2">
        <v>0.15145</v>
      </c>
      <c r="U110" s="2">
        <v>0.063755</v>
      </c>
      <c r="V110" s="2">
        <v>-0.012128</v>
      </c>
    </row>
    <row r="111" spans="1:22" ht="12.75">
      <c r="A111" s="21">
        <f t="shared" si="3"/>
        <v>53.116883116883116</v>
      </c>
      <c r="B111" s="12">
        <v>333.1168831168831</v>
      </c>
      <c r="C111" s="2">
        <v>-0.222764</v>
      </c>
      <c r="D111" s="2">
        <v>-0.126123</v>
      </c>
      <c r="E111" s="2">
        <v>0.094461</v>
      </c>
      <c r="F111" s="2">
        <v>0.118961</v>
      </c>
      <c r="G111" s="2">
        <v>0.139428</v>
      </c>
      <c r="H111" s="2">
        <v>0.190674</v>
      </c>
      <c r="I111" s="2">
        <v>0.225036</v>
      </c>
      <c r="J111" s="2">
        <v>0.234883</v>
      </c>
      <c r="K111" s="2">
        <v>0.215396</v>
      </c>
      <c r="L111" s="2">
        <v>0.165702</v>
      </c>
      <c r="M111" s="2">
        <v>0.077995</v>
      </c>
      <c r="N111" s="2">
        <v>-0.056876</v>
      </c>
      <c r="O111" s="2">
        <v>-0.169773</v>
      </c>
      <c r="P111" s="2">
        <v>-0.342006</v>
      </c>
      <c r="Q111" s="2">
        <v>-0.190013</v>
      </c>
      <c r="R111" s="2">
        <v>0.065844</v>
      </c>
      <c r="S111" s="2">
        <v>0.189456</v>
      </c>
      <c r="T111" s="2">
        <v>0.152981</v>
      </c>
      <c r="U111" s="2">
        <v>0.066481</v>
      </c>
      <c r="V111" s="2">
        <v>-0.009661</v>
      </c>
    </row>
    <row r="112" spans="1:22" ht="12.75">
      <c r="A112" s="21">
        <f>B112+80-360</f>
        <v>55.45454545454544</v>
      </c>
      <c r="B112" s="12">
        <v>335.45454545454544</v>
      </c>
      <c r="C112" s="2">
        <v>-0.18277</v>
      </c>
      <c r="D112" s="2">
        <v>-0.125933</v>
      </c>
      <c r="E112" s="2">
        <v>0.093565</v>
      </c>
      <c r="F112" s="2">
        <v>0.119647</v>
      </c>
      <c r="G112" s="2">
        <v>0.1389</v>
      </c>
      <c r="H112" s="2">
        <v>0.18706</v>
      </c>
      <c r="I112" s="2">
        <v>0.223386</v>
      </c>
      <c r="J112" s="2">
        <v>0.236342</v>
      </c>
      <c r="K112" s="2">
        <v>0.220068</v>
      </c>
      <c r="L112" s="2">
        <v>0.174015</v>
      </c>
      <c r="M112" s="2">
        <v>0.089608</v>
      </c>
      <c r="N112" s="2">
        <v>-0.042871</v>
      </c>
      <c r="O112" s="2">
        <v>-0.155661</v>
      </c>
      <c r="P112" s="2">
        <v>-0.33904</v>
      </c>
      <c r="Q112" s="2">
        <v>-0.206575</v>
      </c>
      <c r="R112" s="2">
        <v>0.051105</v>
      </c>
      <c r="S112" s="2">
        <v>0.187394</v>
      </c>
      <c r="T112" s="2">
        <v>0.154103</v>
      </c>
      <c r="U112" s="2">
        <v>0.069098</v>
      </c>
      <c r="V112" s="2">
        <v>-0.007797</v>
      </c>
    </row>
    <row r="113" spans="1:22" ht="12.75">
      <c r="A113" s="21">
        <f t="shared" si="3"/>
        <v>57.79220779220782</v>
      </c>
      <c r="B113" s="12">
        <v>337.7922077922078</v>
      </c>
      <c r="C113" s="2">
        <v>-0.143744</v>
      </c>
      <c r="D113" s="2">
        <v>-0.125445</v>
      </c>
      <c r="E113" s="2">
        <v>0.092593</v>
      </c>
      <c r="F113" s="2">
        <v>0.120176</v>
      </c>
      <c r="G113" s="2">
        <v>0.138414</v>
      </c>
      <c r="H113" s="2">
        <v>0.183482</v>
      </c>
      <c r="I113" s="2">
        <v>0.221575</v>
      </c>
      <c r="J113" s="2">
        <v>0.23723</v>
      </c>
      <c r="K113" s="2">
        <v>0.224126</v>
      </c>
      <c r="L113" s="2">
        <v>0.181701</v>
      </c>
      <c r="M113" s="2">
        <v>0.100874</v>
      </c>
      <c r="N113" s="2">
        <v>-0.02947</v>
      </c>
      <c r="O113" s="2">
        <v>-0.1416</v>
      </c>
      <c r="P113" s="2">
        <v>-0.335382</v>
      </c>
      <c r="Q113" s="2">
        <v>-0.222341</v>
      </c>
      <c r="R113" s="2">
        <v>0.034885</v>
      </c>
      <c r="S113" s="2">
        <v>0.18429</v>
      </c>
      <c r="T113" s="2">
        <v>0.154798</v>
      </c>
      <c r="U113" s="2">
        <v>0.071516</v>
      </c>
      <c r="V113" s="2">
        <v>-0.006147</v>
      </c>
    </row>
    <row r="114" spans="1:22" ht="12.75">
      <c r="A114" s="21">
        <f t="shared" si="3"/>
        <v>60.12987012987014</v>
      </c>
      <c r="B114" s="12">
        <v>340.12987012987014</v>
      </c>
      <c r="C114" s="2">
        <v>-0.10679</v>
      </c>
      <c r="D114" s="2">
        <v>-0.124016</v>
      </c>
      <c r="E114" s="2">
        <v>0.091485</v>
      </c>
      <c r="F114" s="2">
        <v>0.120486</v>
      </c>
      <c r="G114" s="2">
        <v>0.137873</v>
      </c>
      <c r="H114" s="2">
        <v>0.179956</v>
      </c>
      <c r="I114" s="2">
        <v>0.219596</v>
      </c>
      <c r="J114" s="2">
        <v>0.237493</v>
      </c>
      <c r="K114" s="2">
        <v>0.227524</v>
      </c>
      <c r="L114" s="2">
        <v>0.188754</v>
      </c>
      <c r="M114" s="2">
        <v>0.111858</v>
      </c>
      <c r="N114" s="2">
        <v>-0.016288</v>
      </c>
      <c r="O114" s="2">
        <v>-0.127604</v>
      </c>
      <c r="P114" s="2">
        <v>-0.331265</v>
      </c>
      <c r="Q114" s="2">
        <v>-0.23692</v>
      </c>
      <c r="R114" s="2">
        <v>0.017559</v>
      </c>
      <c r="S114" s="2">
        <v>0.180134</v>
      </c>
      <c r="T114" s="2">
        <v>0.155541</v>
      </c>
      <c r="U114" s="2">
        <v>0.073712</v>
      </c>
      <c r="V114" s="2">
        <v>-0.004803</v>
      </c>
    </row>
    <row r="115" spans="1:22" ht="12.75">
      <c r="A115" s="21">
        <f t="shared" si="3"/>
        <v>62.467532467532465</v>
      </c>
      <c r="B115" s="12">
        <v>342.46753246753246</v>
      </c>
      <c r="C115" s="2">
        <v>-0.072009</v>
      </c>
      <c r="D115" s="2">
        <v>-0.120848</v>
      </c>
      <c r="E115" s="2">
        <v>0.090159</v>
      </c>
      <c r="F115" s="2">
        <v>0.12054</v>
      </c>
      <c r="G115" s="2">
        <v>0.137224</v>
      </c>
      <c r="H115" s="2">
        <v>0.176502</v>
      </c>
      <c r="I115" s="2">
        <v>0.217451</v>
      </c>
      <c r="J115" s="2">
        <v>0.237134</v>
      </c>
      <c r="K115" s="2">
        <v>0.230278</v>
      </c>
      <c r="L115" s="2">
        <v>0.195171</v>
      </c>
      <c r="M115" s="2">
        <v>0.122362</v>
      </c>
      <c r="N115" s="2">
        <v>-0.002914</v>
      </c>
      <c r="O115" s="2">
        <v>-0.11363</v>
      </c>
      <c r="P115" s="2">
        <v>-0.325767</v>
      </c>
      <c r="Q115" s="2">
        <v>-0.250616</v>
      </c>
      <c r="R115" s="2">
        <v>-0.000962</v>
      </c>
      <c r="S115" s="2">
        <v>0.175049</v>
      </c>
      <c r="T115" s="2">
        <v>0.156108</v>
      </c>
      <c r="U115" s="2">
        <v>0.07566</v>
      </c>
      <c r="V115" s="2">
        <v>-0.003184</v>
      </c>
    </row>
    <row r="116" spans="1:22" ht="12.75">
      <c r="A116" s="21">
        <f t="shared" si="3"/>
        <v>64.80519480519479</v>
      </c>
      <c r="B116" s="12">
        <v>344.8051948051948</v>
      </c>
      <c r="C116" s="2">
        <v>-0.040145</v>
      </c>
      <c r="D116" s="2">
        <v>-0.116152</v>
      </c>
      <c r="E116" s="2">
        <v>0.088561</v>
      </c>
      <c r="F116" s="2">
        <v>0.120295</v>
      </c>
      <c r="G116" s="2">
        <v>0.136447</v>
      </c>
      <c r="H116" s="2">
        <v>0.173124</v>
      </c>
      <c r="I116" s="2">
        <v>0.215104</v>
      </c>
      <c r="J116" s="2">
        <v>0.236225</v>
      </c>
      <c r="K116" s="2">
        <v>0.232566</v>
      </c>
      <c r="L116" s="2">
        <v>0.201047</v>
      </c>
      <c r="M116" s="2">
        <v>0.132208</v>
      </c>
      <c r="N116" s="2">
        <v>0.01064</v>
      </c>
      <c r="O116" s="2">
        <v>-0.099565</v>
      </c>
      <c r="P116" s="2">
        <v>-0.318504</v>
      </c>
      <c r="Q116" s="2">
        <v>-0.263553</v>
      </c>
      <c r="R116" s="2">
        <v>-0.020884</v>
      </c>
      <c r="S116" s="2">
        <v>0.168893</v>
      </c>
      <c r="T116" s="2">
        <v>0.156643</v>
      </c>
      <c r="U116" s="2">
        <v>0.077592</v>
      </c>
      <c r="V116" s="2">
        <v>-0.001032</v>
      </c>
    </row>
    <row r="117" spans="1:22" ht="12.75">
      <c r="A117" s="21">
        <f t="shared" si="3"/>
        <v>67.14285714285717</v>
      </c>
      <c r="B117" s="12">
        <v>347.14285714285717</v>
      </c>
      <c r="C117" s="2">
        <v>-0.011445</v>
      </c>
      <c r="D117" s="2">
        <v>-0.110455</v>
      </c>
      <c r="E117" s="2">
        <v>0.086684</v>
      </c>
      <c r="F117" s="2">
        <v>0.119738</v>
      </c>
      <c r="G117" s="2">
        <v>0.135542</v>
      </c>
      <c r="H117" s="2">
        <v>0.16985</v>
      </c>
      <c r="I117" s="2">
        <v>0.212562</v>
      </c>
      <c r="J117" s="2">
        <v>0.234808</v>
      </c>
      <c r="K117" s="2">
        <v>0.234373</v>
      </c>
      <c r="L117" s="2">
        <v>0.206306</v>
      </c>
      <c r="M117" s="2">
        <v>0.141248</v>
      </c>
      <c r="N117" s="2">
        <v>0.024247</v>
      </c>
      <c r="O117" s="2">
        <v>-0.085584</v>
      </c>
      <c r="P117" s="2">
        <v>-0.310237</v>
      </c>
      <c r="Q117" s="2">
        <v>-0.275348</v>
      </c>
      <c r="R117" s="2">
        <v>-0.041603</v>
      </c>
      <c r="S117" s="2">
        <v>0.161438</v>
      </c>
      <c r="T117" s="2">
        <v>0.157231</v>
      </c>
      <c r="U117" s="2">
        <v>0.079426</v>
      </c>
      <c r="V117" s="2">
        <v>0.000863</v>
      </c>
    </row>
    <row r="118" spans="1:22" ht="12.75">
      <c r="A118" s="21">
        <f t="shared" si="3"/>
        <v>69.48051948051949</v>
      </c>
      <c r="B118" s="12">
        <v>349.4805194805195</v>
      </c>
      <c r="C118" s="2">
        <v>0.014497</v>
      </c>
      <c r="D118" s="2">
        <v>-0.104649</v>
      </c>
      <c r="E118" s="2">
        <v>0.08451</v>
      </c>
      <c r="F118" s="2">
        <v>0.118833</v>
      </c>
      <c r="G118" s="2">
        <v>0.134486</v>
      </c>
      <c r="H118" s="2">
        <v>0.166675</v>
      </c>
      <c r="I118" s="2">
        <v>0.209813</v>
      </c>
      <c r="J118" s="2">
        <v>0.232975</v>
      </c>
      <c r="K118" s="2">
        <v>0.235551</v>
      </c>
      <c r="L118" s="2">
        <v>0.210912</v>
      </c>
      <c r="M118" s="2">
        <v>0.149545</v>
      </c>
      <c r="N118" s="2">
        <v>0.037468</v>
      </c>
      <c r="O118" s="2">
        <v>-0.07211</v>
      </c>
      <c r="P118" s="2">
        <v>-0.30153</v>
      </c>
      <c r="Q118" s="2">
        <v>-0.28594</v>
      </c>
      <c r="R118" s="2">
        <v>-0.062742</v>
      </c>
      <c r="S118" s="2">
        <v>0.152918</v>
      </c>
      <c r="T118" s="2">
        <v>0.157601</v>
      </c>
      <c r="U118" s="2">
        <v>0.081143</v>
      </c>
      <c r="V118" s="2">
        <v>0.003168</v>
      </c>
    </row>
    <row r="119" spans="1:22" ht="12.75">
      <c r="A119" s="21">
        <f t="shared" si="3"/>
        <v>71.81818181818181</v>
      </c>
      <c r="B119" s="12">
        <v>351.8181818181818</v>
      </c>
      <c r="C119" s="2">
        <v>0.038079</v>
      </c>
      <c r="D119" s="2">
        <v>-0.101321</v>
      </c>
      <c r="E119" s="2">
        <v>0.082027</v>
      </c>
      <c r="F119" s="2">
        <v>0.117546</v>
      </c>
      <c r="G119" s="2">
        <v>0.133232</v>
      </c>
      <c r="H119" s="2">
        <v>0.163627</v>
      </c>
      <c r="I119" s="2">
        <v>0.206823</v>
      </c>
      <c r="J119" s="2">
        <v>0.230819</v>
      </c>
      <c r="K119" s="2">
        <v>0.236123</v>
      </c>
      <c r="L119" s="2">
        <v>0.21494</v>
      </c>
      <c r="M119" s="2">
        <v>0.157202</v>
      </c>
      <c r="N119" s="2">
        <v>0.049795</v>
      </c>
      <c r="O119" s="2">
        <v>-0.059419</v>
      </c>
      <c r="P119" s="2">
        <v>-0.292562</v>
      </c>
      <c r="Q119" s="2">
        <v>-0.295753</v>
      </c>
      <c r="R119" s="2">
        <v>-0.083878</v>
      </c>
      <c r="S119" s="2">
        <v>0.143748</v>
      </c>
      <c r="T119" s="2">
        <v>0.157922</v>
      </c>
      <c r="U119" s="2">
        <v>0.083058</v>
      </c>
      <c r="V119" s="2">
        <v>0.005193</v>
      </c>
    </row>
    <row r="120" spans="1:22" ht="12.75">
      <c r="A120" s="21">
        <f t="shared" si="3"/>
        <v>74.15584415584414</v>
      </c>
      <c r="B120" s="12">
        <v>354.15584415584414</v>
      </c>
      <c r="C120" s="2">
        <v>0.059828</v>
      </c>
      <c r="D120" s="2">
        <v>-0.102788</v>
      </c>
      <c r="E120" s="2">
        <v>0.079231</v>
      </c>
      <c r="F120" s="2">
        <v>0.115885</v>
      </c>
      <c r="G120" s="2">
        <v>0.131759</v>
      </c>
      <c r="H120" s="2">
        <v>0.160718</v>
      </c>
      <c r="I120" s="2">
        <v>0.203616</v>
      </c>
      <c r="J120" s="2">
        <v>0.228376</v>
      </c>
      <c r="K120" s="2">
        <v>0.236174</v>
      </c>
      <c r="L120" s="2">
        <v>0.21851</v>
      </c>
      <c r="M120" s="2">
        <v>0.164262</v>
      </c>
      <c r="N120" s="2">
        <v>0.061139</v>
      </c>
      <c r="O120" s="2">
        <v>-0.047232</v>
      </c>
      <c r="P120" s="2">
        <v>-0.283064</v>
      </c>
      <c r="Q120" s="2">
        <v>-0.304194</v>
      </c>
      <c r="R120" s="2">
        <v>-0.104713</v>
      </c>
      <c r="S120" s="2">
        <v>0.133921</v>
      </c>
      <c r="T120" s="2">
        <v>0.158333</v>
      </c>
      <c r="U120" s="2">
        <v>0.084794</v>
      </c>
      <c r="V120" s="2">
        <v>0.006798</v>
      </c>
    </row>
    <row r="121" spans="1:22" ht="12.75">
      <c r="A121" s="21">
        <f t="shared" si="3"/>
        <v>76.49350649350652</v>
      </c>
      <c r="B121" s="12">
        <v>356.4935064935065</v>
      </c>
      <c r="C121" s="2">
        <v>0.080047</v>
      </c>
      <c r="D121" s="2">
        <v>-0.109748</v>
      </c>
      <c r="E121" s="2">
        <v>0.076082</v>
      </c>
      <c r="F121" s="2">
        <v>0.113816</v>
      </c>
      <c r="G121" s="2">
        <v>0.130057</v>
      </c>
      <c r="H121" s="2">
        <v>0.15794</v>
      </c>
      <c r="I121" s="2">
        <v>0.200183</v>
      </c>
      <c r="J121" s="2">
        <v>0.225639</v>
      </c>
      <c r="K121" s="2">
        <v>0.235774</v>
      </c>
      <c r="L121" s="2">
        <v>0.221663</v>
      </c>
      <c r="M121" s="2">
        <v>0.170757</v>
      </c>
      <c r="N121" s="2">
        <v>0.071683</v>
      </c>
      <c r="O121" s="2">
        <v>-0.034971</v>
      </c>
      <c r="P121" s="2">
        <v>-0.273306</v>
      </c>
      <c r="Q121" s="2">
        <v>-0.310876</v>
      </c>
      <c r="R121" s="2">
        <v>-0.1251</v>
      </c>
      <c r="S121" s="2">
        <v>0.123429</v>
      </c>
      <c r="T121" s="2">
        <v>0.158718</v>
      </c>
      <c r="U121" s="2">
        <v>0.086638</v>
      </c>
      <c r="V121" s="2">
        <v>0.008536</v>
      </c>
    </row>
    <row r="122" spans="1:22" ht="12.75">
      <c r="A122" s="21">
        <f t="shared" si="3"/>
        <v>78.83116883116884</v>
      </c>
      <c r="B122" s="12">
        <v>358.83116883116884</v>
      </c>
      <c r="C122" s="2">
        <v>0.099119</v>
      </c>
      <c r="D122" s="2">
        <v>-0.122024</v>
      </c>
      <c r="E122" s="2">
        <v>0.072513</v>
      </c>
      <c r="F122" s="2">
        <v>0.111346</v>
      </c>
      <c r="G122" s="2">
        <v>0.128107</v>
      </c>
      <c r="H122" s="2">
        <v>0.155288</v>
      </c>
      <c r="I122" s="2">
        <v>0.196507</v>
      </c>
      <c r="J122" s="2">
        <v>0.22258</v>
      </c>
      <c r="K122" s="2">
        <v>0.235003</v>
      </c>
      <c r="L122" s="2">
        <v>0.224278</v>
      </c>
      <c r="M122" s="2">
        <v>0.176722</v>
      </c>
      <c r="N122" s="2">
        <v>0.081687</v>
      </c>
      <c r="O122" s="2">
        <v>-0.022523</v>
      </c>
      <c r="P122" s="2">
        <v>-0.262806</v>
      </c>
      <c r="Q122" s="2">
        <v>-0.31642</v>
      </c>
      <c r="R122" s="2">
        <v>-0.144759</v>
      </c>
      <c r="S122" s="2">
        <v>0.112336</v>
      </c>
      <c r="T122" s="2">
        <v>0.159043</v>
      </c>
      <c r="U122" s="2">
        <v>0.088749</v>
      </c>
      <c r="V122" s="2">
        <v>0.009785</v>
      </c>
    </row>
    <row r="123" spans="1:22" ht="12.75">
      <c r="A123" s="21">
        <f>B123+80</f>
        <v>80</v>
      </c>
      <c r="B123" s="12">
        <v>0</v>
      </c>
      <c r="C123" s="2">
        <v>0.10838400000000001</v>
      </c>
      <c r="D123" s="2">
        <v>-0.12972499999999998</v>
      </c>
      <c r="E123" s="2">
        <v>0.07048199999999999</v>
      </c>
      <c r="F123" s="2">
        <v>0.109909</v>
      </c>
      <c r="G123" s="2">
        <v>0.127001</v>
      </c>
      <c r="H123" s="2">
        <v>0.1540145</v>
      </c>
      <c r="I123" s="2">
        <v>0.194587</v>
      </c>
      <c r="J123" s="2">
        <v>0.220888</v>
      </c>
      <c r="K123" s="2">
        <v>0.2344395</v>
      </c>
      <c r="L123" s="2">
        <v>0.22532000000000002</v>
      </c>
      <c r="M123" s="2">
        <v>0.179553</v>
      </c>
      <c r="N123" s="2">
        <v>0.086534</v>
      </c>
      <c r="O123" s="2">
        <v>-0.0163455</v>
      </c>
      <c r="P123" s="2">
        <v>-0.25710849999999996</v>
      </c>
      <c r="Q123" s="2">
        <v>-0.3185945</v>
      </c>
      <c r="R123" s="2">
        <v>-0.154193</v>
      </c>
      <c r="S123" s="2">
        <v>0.1065305</v>
      </c>
      <c r="T123" s="2">
        <v>0.1592815</v>
      </c>
      <c r="U123" s="2">
        <v>0.08973149999999999</v>
      </c>
      <c r="V123" s="2">
        <v>0.0105655</v>
      </c>
    </row>
    <row r="124" spans="1:22" ht="12.75">
      <c r="A124" s="21">
        <f aca="true" t="shared" si="4" ref="A124:A161">B124+80</f>
        <v>81.16883116883116</v>
      </c>
      <c r="B124" s="12">
        <v>1.1688311688311614</v>
      </c>
      <c r="C124" s="2">
        <v>0.117649</v>
      </c>
      <c r="D124" s="2">
        <v>-0.137426</v>
      </c>
      <c r="E124" s="2">
        <v>0.068451</v>
      </c>
      <c r="F124" s="2">
        <v>0.108472</v>
      </c>
      <c r="G124" s="2">
        <v>0.125895</v>
      </c>
      <c r="H124" s="2">
        <v>0.152741</v>
      </c>
      <c r="I124" s="2">
        <v>0.192667</v>
      </c>
      <c r="J124" s="2">
        <v>0.219196</v>
      </c>
      <c r="K124" s="2">
        <v>0.233876</v>
      </c>
      <c r="L124" s="2">
        <v>0.226362</v>
      </c>
      <c r="M124" s="2">
        <v>0.182384</v>
      </c>
      <c r="N124" s="2">
        <v>0.091381</v>
      </c>
      <c r="O124" s="2">
        <v>-0.010168</v>
      </c>
      <c r="P124" s="2">
        <v>-0.251411</v>
      </c>
      <c r="Q124" s="2">
        <v>-0.320769</v>
      </c>
      <c r="R124" s="2">
        <v>-0.163627</v>
      </c>
      <c r="S124" s="2">
        <v>0.100725</v>
      </c>
      <c r="T124" s="2">
        <v>0.15952</v>
      </c>
      <c r="U124" s="2">
        <v>0.090714</v>
      </c>
      <c r="V124" s="2">
        <v>0.011346</v>
      </c>
    </row>
    <row r="125" spans="1:22" ht="12.75">
      <c r="A125" s="21">
        <f t="shared" si="4"/>
        <v>83.50649350649348</v>
      </c>
      <c r="B125" s="12">
        <v>3.5064935064934843</v>
      </c>
      <c r="C125" s="2">
        <v>0.135572</v>
      </c>
      <c r="D125" s="2">
        <v>-0.153305</v>
      </c>
      <c r="E125" s="2">
        <v>0.063804</v>
      </c>
      <c r="F125" s="2">
        <v>0.105146</v>
      </c>
      <c r="G125" s="2">
        <v>0.123398</v>
      </c>
      <c r="H125" s="2">
        <v>0.150262</v>
      </c>
      <c r="I125" s="2">
        <v>0.188683</v>
      </c>
      <c r="J125" s="2">
        <v>0.215465</v>
      </c>
      <c r="K125" s="2">
        <v>0.232369</v>
      </c>
      <c r="L125" s="2">
        <v>0.228064</v>
      </c>
      <c r="M125" s="2">
        <v>0.187819</v>
      </c>
      <c r="N125" s="2">
        <v>0.100801</v>
      </c>
      <c r="O125" s="2">
        <v>0.001838</v>
      </c>
      <c r="P125" s="2">
        <v>-0.239906</v>
      </c>
      <c r="Q125" s="2">
        <v>-0.323883</v>
      </c>
      <c r="R125" s="2">
        <v>-0.181244</v>
      </c>
      <c r="S125" s="2">
        <v>0.088394</v>
      </c>
      <c r="T125" s="2">
        <v>0.159846</v>
      </c>
      <c r="U125" s="2">
        <v>0.092659</v>
      </c>
      <c r="V125" s="2">
        <v>0.012825</v>
      </c>
    </row>
    <row r="126" spans="1:22" ht="12.75">
      <c r="A126" s="21">
        <f t="shared" si="4"/>
        <v>85.84415584415586</v>
      </c>
      <c r="B126" s="12">
        <v>5.844155844155864</v>
      </c>
      <c r="C126" s="2">
        <v>0.152744</v>
      </c>
      <c r="D126" s="2">
        <v>-0.167578</v>
      </c>
      <c r="E126" s="2">
        <v>0.058493</v>
      </c>
      <c r="F126" s="2">
        <v>0.101357</v>
      </c>
      <c r="G126" s="2">
        <v>0.12061</v>
      </c>
      <c r="H126" s="2">
        <v>0.147822</v>
      </c>
      <c r="I126" s="2">
        <v>0.184566</v>
      </c>
      <c r="J126" s="2">
        <v>0.211413</v>
      </c>
      <c r="K126" s="2">
        <v>0.230469</v>
      </c>
      <c r="L126" s="2">
        <v>0.229339</v>
      </c>
      <c r="M126" s="2">
        <v>0.192789</v>
      </c>
      <c r="N126" s="2">
        <v>0.109861</v>
      </c>
      <c r="O126" s="2">
        <v>0.013489</v>
      </c>
      <c r="P126" s="2">
        <v>-0.228406</v>
      </c>
      <c r="Q126" s="2">
        <v>-0.325536</v>
      </c>
      <c r="R126" s="2">
        <v>-0.197483</v>
      </c>
      <c r="S126" s="2">
        <v>0.075138</v>
      </c>
      <c r="T126" s="2">
        <v>0.159835</v>
      </c>
      <c r="U126" s="2">
        <v>0.094497</v>
      </c>
      <c r="V126" s="2">
        <v>0.014006</v>
      </c>
    </row>
    <row r="127" spans="1:22" ht="12.75">
      <c r="A127" s="21">
        <f t="shared" si="4"/>
        <v>88.18181818181819</v>
      </c>
      <c r="B127" s="12">
        <v>8.181818181818187</v>
      </c>
      <c r="C127" s="2">
        <v>0.169166</v>
      </c>
      <c r="D127" s="2">
        <v>-0.178095</v>
      </c>
      <c r="E127" s="2">
        <v>0.052458</v>
      </c>
      <c r="F127" s="2">
        <v>0.097096</v>
      </c>
      <c r="G127" s="2">
        <v>0.11747</v>
      </c>
      <c r="H127" s="2">
        <v>0.145387</v>
      </c>
      <c r="I127" s="2">
        <v>0.18034</v>
      </c>
      <c r="J127" s="2">
        <v>0.207132</v>
      </c>
      <c r="K127" s="2">
        <v>0.228104</v>
      </c>
      <c r="L127" s="2">
        <v>0.230039</v>
      </c>
      <c r="M127" s="2">
        <v>0.197021</v>
      </c>
      <c r="N127" s="2">
        <v>0.118454</v>
      </c>
      <c r="O127" s="2">
        <v>0.024786</v>
      </c>
      <c r="P127" s="2">
        <v>-0.217103</v>
      </c>
      <c r="Q127" s="2">
        <v>-0.325644</v>
      </c>
      <c r="R127" s="2">
        <v>-0.212574</v>
      </c>
      <c r="S127" s="2">
        <v>0.061385</v>
      </c>
      <c r="T127" s="2">
        <v>0.159551</v>
      </c>
      <c r="U127" s="2">
        <v>0.096099</v>
      </c>
      <c r="V127" s="2">
        <v>0.015719</v>
      </c>
    </row>
    <row r="128" spans="1:22" ht="12.75">
      <c r="A128" s="21">
        <f t="shared" si="4"/>
        <v>90.51948051948051</v>
      </c>
      <c r="B128" s="12">
        <v>10.51948051948051</v>
      </c>
      <c r="C128" s="2">
        <v>0.184797</v>
      </c>
      <c r="D128" s="2">
        <v>-0.18402</v>
      </c>
      <c r="E128" s="2">
        <v>0.045654</v>
      </c>
      <c r="F128" s="2">
        <v>0.09234</v>
      </c>
      <c r="G128" s="2">
        <v>0.113933</v>
      </c>
      <c r="H128" s="2">
        <v>0.142936</v>
      </c>
      <c r="I128" s="2">
        <v>0.176022</v>
      </c>
      <c r="J128" s="2">
        <v>0.202658</v>
      </c>
      <c r="K128" s="2">
        <v>0.225303</v>
      </c>
      <c r="L128" s="2">
        <v>0.230057</v>
      </c>
      <c r="M128" s="2">
        <v>0.200336</v>
      </c>
      <c r="N128" s="2">
        <v>0.126454</v>
      </c>
      <c r="O128" s="2">
        <v>0.035471</v>
      </c>
      <c r="P128" s="2">
        <v>-0.20551</v>
      </c>
      <c r="Q128" s="2">
        <v>-0.324758</v>
      </c>
      <c r="R128" s="2">
        <v>-0.226167</v>
      </c>
      <c r="S128" s="2">
        <v>0.047173</v>
      </c>
      <c r="T128" s="2">
        <v>0.15843</v>
      </c>
      <c r="U128" s="2">
        <v>0.097586</v>
      </c>
      <c r="V128" s="2">
        <v>0.017408</v>
      </c>
    </row>
    <row r="129" spans="1:22" ht="12.75">
      <c r="A129" s="21">
        <f t="shared" si="4"/>
        <v>92.85714285714283</v>
      </c>
      <c r="B129" s="12">
        <v>12.857142857142833</v>
      </c>
      <c r="C129" s="2">
        <v>0.199751</v>
      </c>
      <c r="D129" s="2">
        <v>-0.185258</v>
      </c>
      <c r="E129" s="2">
        <v>0.038032</v>
      </c>
      <c r="F129" s="2">
        <v>0.08711</v>
      </c>
      <c r="G129" s="2">
        <v>0.109994</v>
      </c>
      <c r="H129" s="2">
        <v>0.140427</v>
      </c>
      <c r="I129" s="2">
        <v>0.171636</v>
      </c>
      <c r="J129" s="2">
        <v>0.198069</v>
      </c>
      <c r="K129" s="2">
        <v>0.222119</v>
      </c>
      <c r="L129" s="2">
        <v>0.229445</v>
      </c>
      <c r="M129" s="2">
        <v>0.202761</v>
      </c>
      <c r="N129" s="2">
        <v>0.133707</v>
      </c>
      <c r="O129" s="2">
        <v>0.045504</v>
      </c>
      <c r="P129" s="2">
        <v>-0.193436</v>
      </c>
      <c r="Q129" s="2">
        <v>-0.323019</v>
      </c>
      <c r="R129" s="2">
        <v>-0.238646</v>
      </c>
      <c r="S129" s="2">
        <v>0.032071</v>
      </c>
      <c r="T129" s="2">
        <v>0.156714</v>
      </c>
      <c r="U129" s="2">
        <v>0.098995</v>
      </c>
      <c r="V129" s="2">
        <v>0.01954</v>
      </c>
    </row>
    <row r="130" spans="1:22" ht="12.75">
      <c r="A130" s="21">
        <f t="shared" si="4"/>
        <v>95.19480519480521</v>
      </c>
      <c r="B130" s="12">
        <v>15.194805194805213</v>
      </c>
      <c r="C130" s="2">
        <v>0.214225</v>
      </c>
      <c r="D130" s="2">
        <v>-0.182233</v>
      </c>
      <c r="E130" s="2">
        <v>0.029524</v>
      </c>
      <c r="F130" s="2">
        <v>0.081432</v>
      </c>
      <c r="G130" s="2">
        <v>0.105621</v>
      </c>
      <c r="H130" s="2">
        <v>0.137819</v>
      </c>
      <c r="I130" s="2">
        <v>0.167178</v>
      </c>
      <c r="J130" s="2">
        <v>0.193426</v>
      </c>
      <c r="K130" s="2">
        <v>0.218486</v>
      </c>
      <c r="L130" s="2">
        <v>0.228208</v>
      </c>
      <c r="M130" s="2">
        <v>0.204519</v>
      </c>
      <c r="N130" s="2">
        <v>0.140155</v>
      </c>
      <c r="O130" s="2">
        <v>0.054935</v>
      </c>
      <c r="P130" s="2">
        <v>-0.181787</v>
      </c>
      <c r="Q130" s="2">
        <v>-0.320403</v>
      </c>
      <c r="R130" s="2">
        <v>-0.250591</v>
      </c>
      <c r="S130" s="2">
        <v>0.016436</v>
      </c>
      <c r="T130" s="2">
        <v>0.154642</v>
      </c>
      <c r="U130" s="2">
        <v>0.100353</v>
      </c>
      <c r="V130" s="2">
        <v>0.022097</v>
      </c>
    </row>
    <row r="131" spans="1:22" ht="12.75">
      <c r="A131" s="21">
        <f t="shared" si="4"/>
        <v>97.53246753246754</v>
      </c>
      <c r="B131" s="12">
        <v>17.532467532467535</v>
      </c>
      <c r="C131" s="2">
        <v>0.22847</v>
      </c>
      <c r="D131" s="2">
        <v>-0.17605</v>
      </c>
      <c r="E131" s="2">
        <v>0.020046</v>
      </c>
      <c r="F131" s="2">
        <v>0.075331</v>
      </c>
      <c r="G131" s="2">
        <v>0.100902</v>
      </c>
      <c r="H131" s="2">
        <v>0.135097</v>
      </c>
      <c r="I131" s="2">
        <v>0.162648</v>
      </c>
      <c r="J131" s="2">
        <v>0.188718</v>
      </c>
      <c r="K131" s="2">
        <v>0.214458</v>
      </c>
      <c r="L131" s="2">
        <v>0.22629</v>
      </c>
      <c r="M131" s="2">
        <v>0.205868</v>
      </c>
      <c r="N131" s="2">
        <v>0.14588</v>
      </c>
      <c r="O131" s="2">
        <v>0.06371</v>
      </c>
      <c r="P131" s="2">
        <v>-0.170761</v>
      </c>
      <c r="Q131" s="2">
        <v>-0.316634</v>
      </c>
      <c r="R131" s="2">
        <v>-0.261751</v>
      </c>
      <c r="S131" s="2">
        <v>0.000585</v>
      </c>
      <c r="T131" s="2">
        <v>0.151978</v>
      </c>
      <c r="U131" s="2">
        <v>0.101638</v>
      </c>
      <c r="V131" s="2">
        <v>0.024566</v>
      </c>
    </row>
    <row r="132" spans="1:22" ht="12.75">
      <c r="A132" s="21">
        <f t="shared" si="4"/>
        <v>99.87012987012986</v>
      </c>
      <c r="B132" s="12">
        <v>19.87012987012986</v>
      </c>
      <c r="C132" s="2">
        <v>0.24275</v>
      </c>
      <c r="D132" s="2">
        <v>-0.167375</v>
      </c>
      <c r="E132" s="2">
        <v>0.009496</v>
      </c>
      <c r="F132" s="2">
        <v>0.06886</v>
      </c>
      <c r="G132" s="2">
        <v>0.095964</v>
      </c>
      <c r="H132" s="2">
        <v>0.132251</v>
      </c>
      <c r="I132" s="2">
        <v>0.158075</v>
      </c>
      <c r="J132" s="2">
        <v>0.183987</v>
      </c>
      <c r="K132" s="2">
        <v>0.210071</v>
      </c>
      <c r="L132" s="2">
        <v>0.223868</v>
      </c>
      <c r="M132" s="2">
        <v>0.207048</v>
      </c>
      <c r="N132" s="2">
        <v>0.151228</v>
      </c>
      <c r="O132" s="2">
        <v>0.071903</v>
      </c>
      <c r="P132" s="2">
        <v>-0.159585</v>
      </c>
      <c r="Q132" s="2">
        <v>-0.31157</v>
      </c>
      <c r="R132" s="2">
        <v>-0.272052</v>
      </c>
      <c r="S132" s="2">
        <v>-0.01588</v>
      </c>
      <c r="T132" s="2">
        <v>0.148642</v>
      </c>
      <c r="U132" s="2">
        <v>0.103012</v>
      </c>
      <c r="V132" s="2">
        <v>0.027217</v>
      </c>
    </row>
    <row r="133" spans="1:22" ht="12.75">
      <c r="A133" s="21">
        <f t="shared" si="4"/>
        <v>102.20779220779218</v>
      </c>
      <c r="B133" s="12">
        <v>22.20779220779218</v>
      </c>
      <c r="C133" s="2">
        <v>0.257325</v>
      </c>
      <c r="D133" s="2">
        <v>-0.15685</v>
      </c>
      <c r="E133" s="2">
        <v>-0.002251</v>
      </c>
      <c r="F133" s="2">
        <v>0.062039</v>
      </c>
      <c r="G133" s="2">
        <v>0.090846</v>
      </c>
      <c r="H133" s="2">
        <v>0.129253</v>
      </c>
      <c r="I133" s="2">
        <v>0.153498</v>
      </c>
      <c r="J133" s="2">
        <v>0.17923</v>
      </c>
      <c r="K133" s="2">
        <v>0.205455</v>
      </c>
      <c r="L133" s="2">
        <v>0.221207</v>
      </c>
      <c r="M133" s="2">
        <v>0.208182</v>
      </c>
      <c r="N133" s="2">
        <v>0.156523</v>
      </c>
      <c r="O133" s="2">
        <v>0.079459</v>
      </c>
      <c r="P133" s="2">
        <v>-0.147841</v>
      </c>
      <c r="Q133" s="2">
        <v>-0.305624</v>
      </c>
      <c r="R133" s="2">
        <v>-0.281573</v>
      </c>
      <c r="S133" s="2">
        <v>-0.032939</v>
      </c>
      <c r="T133" s="2">
        <v>0.144646</v>
      </c>
      <c r="U133" s="2">
        <v>0.104475</v>
      </c>
      <c r="V133" s="2">
        <v>0.029321</v>
      </c>
    </row>
    <row r="134" spans="1:22" ht="12.75">
      <c r="A134" s="21">
        <f t="shared" si="4"/>
        <v>104.54545454545456</v>
      </c>
      <c r="B134" s="12">
        <v>24.54545454545456</v>
      </c>
      <c r="C134" s="2">
        <v>0.272408</v>
      </c>
      <c r="D134" s="2">
        <v>-0.145119</v>
      </c>
      <c r="E134" s="2">
        <v>-0.015389</v>
      </c>
      <c r="F134" s="2">
        <v>0.054903</v>
      </c>
      <c r="G134" s="2">
        <v>0.08561</v>
      </c>
      <c r="H134" s="2">
        <v>0.126119</v>
      </c>
      <c r="I134" s="2">
        <v>0.148935</v>
      </c>
      <c r="J134" s="2">
        <v>0.174458</v>
      </c>
      <c r="K134" s="2">
        <v>0.200787</v>
      </c>
      <c r="L134" s="2">
        <v>0.21853</v>
      </c>
      <c r="M134" s="2">
        <v>0.209194</v>
      </c>
      <c r="N134" s="2">
        <v>0.161594</v>
      </c>
      <c r="O134" s="2">
        <v>0.086408</v>
      </c>
      <c r="P134" s="2">
        <v>-0.135931</v>
      </c>
      <c r="Q134" s="2">
        <v>-0.299655</v>
      </c>
      <c r="R134" s="2">
        <v>-0.289883</v>
      </c>
      <c r="S134" s="2">
        <v>-0.050366</v>
      </c>
      <c r="T134" s="2">
        <v>0.140103</v>
      </c>
      <c r="U134" s="2">
        <v>0.10603</v>
      </c>
      <c r="V134" s="2">
        <v>0.031116</v>
      </c>
    </row>
    <row r="135" spans="1:22" ht="12.75">
      <c r="A135" s="21">
        <f t="shared" si="4"/>
        <v>106.88311688311688</v>
      </c>
      <c r="B135" s="12">
        <v>26.883116883116884</v>
      </c>
      <c r="C135" s="2">
        <v>0.287799</v>
      </c>
      <c r="D135" s="2">
        <v>-0.132427</v>
      </c>
      <c r="E135" s="2">
        <v>-0.030109</v>
      </c>
      <c r="F135" s="2">
        <v>0.047445</v>
      </c>
      <c r="G135" s="2">
        <v>0.080334</v>
      </c>
      <c r="H135" s="2">
        <v>0.122835</v>
      </c>
      <c r="I135" s="2">
        <v>0.144427</v>
      </c>
      <c r="J135" s="2">
        <v>0.169774</v>
      </c>
      <c r="K135" s="2">
        <v>0.19614</v>
      </c>
      <c r="L135" s="2">
        <v>0.215898</v>
      </c>
      <c r="M135" s="2">
        <v>0.209886</v>
      </c>
      <c r="N135" s="2">
        <v>0.166193</v>
      </c>
      <c r="O135" s="2">
        <v>0.093076</v>
      </c>
      <c r="P135" s="2">
        <v>-0.124144</v>
      </c>
      <c r="Q135" s="2">
        <v>-0.293455</v>
      </c>
      <c r="R135" s="2">
        <v>-0.296667</v>
      </c>
      <c r="S135" s="2">
        <v>-0.068308</v>
      </c>
      <c r="T135" s="2">
        <v>0.134745</v>
      </c>
      <c r="U135" s="2">
        <v>0.107662</v>
      </c>
      <c r="V135" s="2">
        <v>0.033207</v>
      </c>
    </row>
    <row r="136" spans="1:22" ht="12.75">
      <c r="A136" s="21">
        <f t="shared" si="4"/>
        <v>109.22077922077926</v>
      </c>
      <c r="B136" s="12">
        <v>29.220779220779264</v>
      </c>
      <c r="C136" s="2">
        <v>0.303293</v>
      </c>
      <c r="D136" s="2">
        <v>-0.119309</v>
      </c>
      <c r="E136" s="2">
        <v>-0.046508</v>
      </c>
      <c r="F136" s="2">
        <v>0.039669</v>
      </c>
      <c r="G136" s="2">
        <v>0.075059</v>
      </c>
      <c r="H136" s="2">
        <v>0.119396</v>
      </c>
      <c r="I136" s="2">
        <v>0.13998</v>
      </c>
      <c r="J136" s="2">
        <v>0.1652</v>
      </c>
      <c r="K136" s="2">
        <v>0.191589</v>
      </c>
      <c r="L136" s="2">
        <v>0.213221</v>
      </c>
      <c r="M136" s="2">
        <v>0.210085</v>
      </c>
      <c r="N136" s="2">
        <v>0.170206</v>
      </c>
      <c r="O136" s="2">
        <v>0.099713</v>
      </c>
      <c r="P136" s="2">
        <v>-0.112541</v>
      </c>
      <c r="Q136" s="2">
        <v>-0.286451</v>
      </c>
      <c r="R136" s="2">
        <v>-0.302321</v>
      </c>
      <c r="S136" s="2">
        <v>-0.086802</v>
      </c>
      <c r="T136" s="2">
        <v>0.128494</v>
      </c>
      <c r="U136" s="2">
        <v>0.109012</v>
      </c>
      <c r="V136" s="2">
        <v>0.035181</v>
      </c>
    </row>
    <row r="137" spans="1:22" ht="12.75">
      <c r="A137" s="21">
        <f t="shared" si="4"/>
        <v>111.55844155844159</v>
      </c>
      <c r="B137" s="12">
        <v>31.558441558441586</v>
      </c>
      <c r="C137" s="2">
        <v>0.318751</v>
      </c>
      <c r="D137" s="2">
        <v>-0.106152</v>
      </c>
      <c r="E137" s="2">
        <v>-0.064589</v>
      </c>
      <c r="F137" s="2">
        <v>0.031525</v>
      </c>
      <c r="G137" s="2">
        <v>0.069775</v>
      </c>
      <c r="H137" s="2">
        <v>0.115827</v>
      </c>
      <c r="I137" s="2">
        <v>0.135611</v>
      </c>
      <c r="J137" s="2">
        <v>0.160727</v>
      </c>
      <c r="K137" s="2">
        <v>0.187212</v>
      </c>
      <c r="L137" s="2">
        <v>0.21056</v>
      </c>
      <c r="M137" s="2">
        <v>0.209814</v>
      </c>
      <c r="N137" s="2">
        <v>0.173593</v>
      </c>
      <c r="O137" s="2">
        <v>0.106202</v>
      </c>
      <c r="P137" s="2">
        <v>-0.101107</v>
      </c>
      <c r="Q137" s="2">
        <v>-0.27906</v>
      </c>
      <c r="R137" s="2">
        <v>-0.306601</v>
      </c>
      <c r="S137" s="2">
        <v>-0.105456</v>
      </c>
      <c r="T137" s="2">
        <v>0.121506</v>
      </c>
      <c r="U137" s="2">
        <v>0.110229</v>
      </c>
      <c r="V137" s="2">
        <v>0.036933</v>
      </c>
    </row>
    <row r="138" spans="1:22" ht="12.75">
      <c r="A138" s="21">
        <f t="shared" si="4"/>
        <v>113.89610389610385</v>
      </c>
      <c r="B138" s="12">
        <v>33.89610389610385</v>
      </c>
      <c r="C138" s="2">
        <v>0.33388</v>
      </c>
      <c r="D138" s="2">
        <v>-0.092903</v>
      </c>
      <c r="E138" s="2">
        <v>-0.084235</v>
      </c>
      <c r="F138" s="2">
        <v>0.02291</v>
      </c>
      <c r="G138" s="2">
        <v>0.06449</v>
      </c>
      <c r="H138" s="2">
        <v>0.112101</v>
      </c>
      <c r="I138" s="2">
        <v>0.131337</v>
      </c>
      <c r="J138" s="2">
        <v>0.15641</v>
      </c>
      <c r="K138" s="2">
        <v>0.183085</v>
      </c>
      <c r="L138" s="2">
        <v>0.20793</v>
      </c>
      <c r="M138" s="2">
        <v>0.209314</v>
      </c>
      <c r="N138" s="2">
        <v>0.176603</v>
      </c>
      <c r="O138" s="2">
        <v>0.112284</v>
      </c>
      <c r="P138" s="2">
        <v>-0.089545</v>
      </c>
      <c r="Q138" s="2">
        <v>-0.271212</v>
      </c>
      <c r="R138" s="2">
        <v>-0.309128</v>
      </c>
      <c r="S138" s="2">
        <v>-0.123681</v>
      </c>
      <c r="T138" s="2">
        <v>0.113789</v>
      </c>
      <c r="U138" s="2">
        <v>0.11126</v>
      </c>
      <c r="V138" s="2">
        <v>0.038574</v>
      </c>
    </row>
    <row r="139" spans="1:22" ht="12.75">
      <c r="A139" s="21">
        <f t="shared" si="4"/>
        <v>116.23376623376623</v>
      </c>
      <c r="B139" s="12">
        <v>36.23376623376623</v>
      </c>
      <c r="C139" s="2">
        <v>0.348606</v>
      </c>
      <c r="D139" s="2">
        <v>-0.080072</v>
      </c>
      <c r="E139" s="2">
        <v>-0.105149</v>
      </c>
      <c r="F139" s="2">
        <v>0.013708</v>
      </c>
      <c r="G139" s="2">
        <v>0.059135</v>
      </c>
      <c r="H139" s="2">
        <v>0.108256</v>
      </c>
      <c r="I139" s="2">
        <v>0.12718</v>
      </c>
      <c r="J139" s="2">
        <v>0.152341</v>
      </c>
      <c r="K139" s="2">
        <v>0.17927</v>
      </c>
      <c r="L139" s="2">
        <v>0.205245</v>
      </c>
      <c r="M139" s="2">
        <v>0.208755</v>
      </c>
      <c r="N139" s="2">
        <v>0.179439</v>
      </c>
      <c r="O139" s="2">
        <v>0.11786</v>
      </c>
      <c r="P139" s="2">
        <v>-0.078038</v>
      </c>
      <c r="Q139" s="2">
        <v>-0.26279</v>
      </c>
      <c r="R139" s="2">
        <v>-0.310192</v>
      </c>
      <c r="S139" s="2">
        <v>-0.141303</v>
      </c>
      <c r="T139" s="2">
        <v>0.105704</v>
      </c>
      <c r="U139" s="2">
        <v>0.11185</v>
      </c>
      <c r="V139" s="2">
        <v>0.040146</v>
      </c>
    </row>
    <row r="140" spans="1:22" ht="12.75">
      <c r="A140" s="21">
        <f t="shared" si="4"/>
        <v>118.57142857142856</v>
      </c>
      <c r="B140" s="12">
        <v>38.571428571428555</v>
      </c>
      <c r="C140" s="2">
        <v>0.36308</v>
      </c>
      <c r="D140" s="2">
        <v>-0.06794</v>
      </c>
      <c r="E140" s="2">
        <v>-0.126835</v>
      </c>
      <c r="F140" s="2">
        <v>0.003778</v>
      </c>
      <c r="G140" s="2">
        <v>0.053561</v>
      </c>
      <c r="H140" s="2">
        <v>0.104295</v>
      </c>
      <c r="I140" s="2">
        <v>0.123142</v>
      </c>
      <c r="J140" s="2">
        <v>0.148525</v>
      </c>
      <c r="K140" s="2">
        <v>0.175771</v>
      </c>
      <c r="L140" s="2">
        <v>0.202381</v>
      </c>
      <c r="M140" s="2">
        <v>0.208011</v>
      </c>
      <c r="N140" s="2">
        <v>0.182108</v>
      </c>
      <c r="O140" s="2">
        <v>0.123135</v>
      </c>
      <c r="P140" s="2">
        <v>-0.067172</v>
      </c>
      <c r="Q140" s="2">
        <v>-0.253907</v>
      </c>
      <c r="R140" s="2">
        <v>-0.30978</v>
      </c>
      <c r="S140" s="2">
        <v>-0.158283</v>
      </c>
      <c r="T140" s="2">
        <v>0.097308</v>
      </c>
      <c r="U140" s="2">
        <v>0.112311</v>
      </c>
      <c r="V140" s="2">
        <v>0.041442</v>
      </c>
    </row>
    <row r="141" spans="1:22" ht="12.75">
      <c r="A141" s="21">
        <f t="shared" si="4"/>
        <v>120.90909090909093</v>
      </c>
      <c r="B141" s="12">
        <v>40.909090909090935</v>
      </c>
      <c r="C141" s="2">
        <v>0.37742</v>
      </c>
      <c r="D141" s="2">
        <v>-0.056304</v>
      </c>
      <c r="E141" s="2">
        <v>-0.148643</v>
      </c>
      <c r="F141" s="2">
        <v>-0.007054</v>
      </c>
      <c r="G141" s="2">
        <v>0.047648</v>
      </c>
      <c r="H141" s="2">
        <v>0.100218</v>
      </c>
      <c r="I141" s="2">
        <v>0.119239</v>
      </c>
      <c r="J141" s="2">
        <v>0.144923</v>
      </c>
      <c r="K141" s="2">
        <v>0.172536</v>
      </c>
      <c r="L141" s="2">
        <v>0.199336</v>
      </c>
      <c r="M141" s="2">
        <v>0.206982</v>
      </c>
      <c r="N141" s="2">
        <v>0.184634</v>
      </c>
      <c r="O141" s="2">
        <v>0.128402</v>
      </c>
      <c r="P141" s="2">
        <v>-0.056936</v>
      </c>
      <c r="Q141" s="2">
        <v>-0.244553</v>
      </c>
      <c r="R141" s="2">
        <v>-0.30823</v>
      </c>
      <c r="S141" s="2">
        <v>-0.174045</v>
      </c>
      <c r="T141" s="2">
        <v>0.088706</v>
      </c>
      <c r="U141" s="2">
        <v>0.112535</v>
      </c>
      <c r="V141" s="2">
        <v>0.042544</v>
      </c>
    </row>
    <row r="142" spans="1:22" ht="12.75">
      <c r="A142" s="21">
        <f t="shared" si="4"/>
        <v>123.24675324675326</v>
      </c>
      <c r="B142" s="12">
        <v>43.24675324675326</v>
      </c>
      <c r="C142" s="2">
        <v>0.391565</v>
      </c>
      <c r="D142" s="2">
        <v>-0.04536</v>
      </c>
      <c r="E142" s="2">
        <v>-0.169776</v>
      </c>
      <c r="F142" s="2">
        <v>-0.018972</v>
      </c>
      <c r="G142" s="2">
        <v>0.041228</v>
      </c>
      <c r="H142" s="2">
        <v>0.096056</v>
      </c>
      <c r="I142" s="2">
        <v>0.115451</v>
      </c>
      <c r="J142" s="2">
        <v>0.141553</v>
      </c>
      <c r="K142" s="2">
        <v>0.169495</v>
      </c>
      <c r="L142" s="2">
        <v>0.196206</v>
      </c>
      <c r="M142" s="2">
        <v>0.205861</v>
      </c>
      <c r="N142" s="2">
        <v>0.187076</v>
      </c>
      <c r="O142" s="2">
        <v>0.133627</v>
      </c>
      <c r="P142" s="2">
        <v>-0.046799</v>
      </c>
      <c r="Q142" s="2">
        <v>-0.235147</v>
      </c>
      <c r="R142" s="2">
        <v>-0.305606</v>
      </c>
      <c r="S142" s="2">
        <v>-0.188209</v>
      </c>
      <c r="T142" s="2">
        <v>0.079506</v>
      </c>
      <c r="U142" s="2">
        <v>0.112512</v>
      </c>
      <c r="V142" s="2">
        <v>0.043681</v>
      </c>
    </row>
    <row r="143" spans="1:22" ht="12.75">
      <c r="A143" s="21">
        <f t="shared" si="4"/>
        <v>125.58441558441558</v>
      </c>
      <c r="B143" s="12">
        <v>45.58441558441558</v>
      </c>
      <c r="C143" s="2">
        <v>0.405227</v>
      </c>
      <c r="D143" s="2">
        <v>-0.035378</v>
      </c>
      <c r="E143" s="2">
        <v>-0.189394</v>
      </c>
      <c r="F143" s="2">
        <v>-0.032136</v>
      </c>
      <c r="G143" s="2">
        <v>0.034143</v>
      </c>
      <c r="H143" s="2">
        <v>0.091803</v>
      </c>
      <c r="I143" s="2">
        <v>0.11178</v>
      </c>
      <c r="J143" s="2">
        <v>0.138376</v>
      </c>
      <c r="K143" s="2">
        <v>0.166568</v>
      </c>
      <c r="L143" s="2">
        <v>0.193015</v>
      </c>
      <c r="M143" s="2">
        <v>0.204895</v>
      </c>
      <c r="N143" s="2">
        <v>0.189293</v>
      </c>
      <c r="O143" s="2">
        <v>0.13869</v>
      </c>
      <c r="P143" s="2">
        <v>-0.03665</v>
      </c>
      <c r="Q143" s="2">
        <v>-0.225742</v>
      </c>
      <c r="R143" s="2">
        <v>-0.301718</v>
      </c>
      <c r="S143" s="2">
        <v>-0.200984</v>
      </c>
      <c r="T143" s="2">
        <v>0.069464</v>
      </c>
      <c r="U143" s="2">
        <v>0.112488</v>
      </c>
      <c r="V143" s="2">
        <v>0.045003</v>
      </c>
    </row>
    <row r="144" spans="1:22" ht="12.75">
      <c r="A144" s="21">
        <f t="shared" si="4"/>
        <v>127.9220779220779</v>
      </c>
      <c r="B144" s="12">
        <v>47.922077922077904</v>
      </c>
      <c r="C144" s="2">
        <v>0.418083</v>
      </c>
      <c r="D144" s="2">
        <v>-0.026259</v>
      </c>
      <c r="E144" s="2">
        <v>-0.206717</v>
      </c>
      <c r="F144" s="2">
        <v>-0.046648</v>
      </c>
      <c r="G144" s="2">
        <v>0.026199</v>
      </c>
      <c r="H144" s="2">
        <v>0.087455</v>
      </c>
      <c r="I144" s="2">
        <v>0.108236</v>
      </c>
      <c r="J144" s="2">
        <v>0.135324</v>
      </c>
      <c r="K144" s="2">
        <v>0.163648</v>
      </c>
      <c r="L144" s="2">
        <v>0.189885</v>
      </c>
      <c r="M144" s="2">
        <v>0.20415</v>
      </c>
      <c r="N144" s="2">
        <v>0.191091</v>
      </c>
      <c r="O144" s="2">
        <v>0.143783</v>
      </c>
      <c r="P144" s="2">
        <v>-0.026949</v>
      </c>
      <c r="Q144" s="2">
        <v>-0.21604</v>
      </c>
      <c r="R144" s="2">
        <v>-0.297098</v>
      </c>
      <c r="S144" s="2">
        <v>-0.212495</v>
      </c>
      <c r="T144" s="2">
        <v>0.05886</v>
      </c>
      <c r="U144" s="2">
        <v>0.112438</v>
      </c>
      <c r="V144" s="2">
        <v>0.046718</v>
      </c>
    </row>
    <row r="145" spans="1:22" ht="12.75">
      <c r="A145" s="21">
        <f t="shared" si="4"/>
        <v>130.25974025974028</v>
      </c>
      <c r="B145" s="12">
        <v>50.25974025974028</v>
      </c>
      <c r="C145" s="2">
        <v>0.430003</v>
      </c>
      <c r="D145" s="2">
        <v>-0.017902</v>
      </c>
      <c r="E145" s="2">
        <v>-0.221013</v>
      </c>
      <c r="F145" s="2">
        <v>-0.062585</v>
      </c>
      <c r="G145" s="2">
        <v>0.017209</v>
      </c>
      <c r="H145" s="2">
        <v>0.083</v>
      </c>
      <c r="I145" s="2">
        <v>0.104779</v>
      </c>
      <c r="J145" s="2">
        <v>0.13233</v>
      </c>
      <c r="K145" s="2">
        <v>0.160729</v>
      </c>
      <c r="L145" s="2">
        <v>0.186975</v>
      </c>
      <c r="M145" s="2">
        <v>0.203628</v>
      </c>
      <c r="N145" s="2">
        <v>0.192432</v>
      </c>
      <c r="O145" s="2">
        <v>0.148717</v>
      </c>
      <c r="P145" s="2">
        <v>-0.01787</v>
      </c>
      <c r="Q145" s="2">
        <v>-0.205847</v>
      </c>
      <c r="R145" s="2">
        <v>-0.291677</v>
      </c>
      <c r="S145" s="2">
        <v>-0.222457</v>
      </c>
      <c r="T145" s="2">
        <v>0.047517</v>
      </c>
      <c r="U145" s="2">
        <v>0.112375</v>
      </c>
      <c r="V145" s="2">
        <v>0.048488</v>
      </c>
    </row>
    <row r="146" spans="1:22" ht="12.75">
      <c r="A146" s="21">
        <f t="shared" si="4"/>
        <v>132.5974025974026</v>
      </c>
      <c r="B146" s="12">
        <v>52.597402597402606</v>
      </c>
      <c r="C146" s="2">
        <v>0.441083</v>
      </c>
      <c r="D146" s="2">
        <v>-0.01052</v>
      </c>
      <c r="E146" s="2">
        <v>-0.231678</v>
      </c>
      <c r="F146" s="2">
        <v>-0.079935</v>
      </c>
      <c r="G146" s="2">
        <v>0.007037</v>
      </c>
      <c r="H146" s="2">
        <v>0.078409</v>
      </c>
      <c r="I146" s="2">
        <v>0.101397</v>
      </c>
      <c r="J146" s="2">
        <v>0.129322</v>
      </c>
      <c r="K146" s="2">
        <v>0.157737</v>
      </c>
      <c r="L146" s="2">
        <v>0.184355</v>
      </c>
      <c r="M146" s="2">
        <v>0.203271</v>
      </c>
      <c r="N146" s="2">
        <v>0.193448</v>
      </c>
      <c r="O146" s="2">
        <v>0.153136</v>
      </c>
      <c r="P146" s="2">
        <v>-0.008888</v>
      </c>
      <c r="Q146" s="2">
        <v>-0.195084</v>
      </c>
      <c r="R146" s="2">
        <v>-0.285685</v>
      </c>
      <c r="S146" s="2">
        <v>-0.230726</v>
      </c>
      <c r="T146" s="2">
        <v>0.035548</v>
      </c>
      <c r="U146" s="2">
        <v>0.112392</v>
      </c>
      <c r="V146" s="2">
        <v>0.050125</v>
      </c>
    </row>
    <row r="147" spans="1:22" ht="12.75">
      <c r="A147" s="21">
        <f t="shared" si="4"/>
        <v>134.93506493506493</v>
      </c>
      <c r="B147" s="12">
        <v>54.93506493506493</v>
      </c>
      <c r="C147" s="2">
        <v>0.451484</v>
      </c>
      <c r="D147" s="2">
        <v>-0.004058</v>
      </c>
      <c r="E147" s="2">
        <v>-0.238287</v>
      </c>
      <c r="F147" s="2">
        <v>-0.098633</v>
      </c>
      <c r="G147" s="2">
        <v>-0.004432</v>
      </c>
      <c r="H147" s="2">
        <v>0.07366</v>
      </c>
      <c r="I147" s="2">
        <v>0.098015</v>
      </c>
      <c r="J147" s="2">
        <v>0.126294</v>
      </c>
      <c r="K147" s="2">
        <v>0.154615</v>
      </c>
      <c r="L147" s="2">
        <v>0.182013</v>
      </c>
      <c r="M147" s="2">
        <v>0.20291</v>
      </c>
      <c r="N147" s="2">
        <v>0.194508</v>
      </c>
      <c r="O147" s="2">
        <v>0.157137</v>
      </c>
      <c r="P147" s="2">
        <v>0.000278</v>
      </c>
      <c r="Q147" s="2">
        <v>-0.184049</v>
      </c>
      <c r="R147" s="2">
        <v>-0.279647</v>
      </c>
      <c r="S147" s="2">
        <v>-0.237572</v>
      </c>
      <c r="T147" s="2">
        <v>0.023142</v>
      </c>
      <c r="U147" s="2">
        <v>0.112545</v>
      </c>
      <c r="V147" s="2">
        <v>0.051691</v>
      </c>
    </row>
    <row r="148" spans="1:22" ht="12.75">
      <c r="A148" s="21">
        <f t="shared" si="4"/>
        <v>137.27272727272725</v>
      </c>
      <c r="B148" s="12">
        <v>57.27272727272725</v>
      </c>
      <c r="C148" s="2">
        <v>0.461517</v>
      </c>
      <c r="D148" s="2">
        <v>0.001649</v>
      </c>
      <c r="E148" s="2">
        <v>-0.24063</v>
      </c>
      <c r="F148" s="2">
        <v>-0.118501</v>
      </c>
      <c r="G148" s="2">
        <v>-0.017249</v>
      </c>
      <c r="H148" s="2">
        <v>0.068701</v>
      </c>
      <c r="I148" s="2">
        <v>0.09456</v>
      </c>
      <c r="J148" s="2">
        <v>0.123228</v>
      </c>
      <c r="K148" s="2">
        <v>0.151432</v>
      </c>
      <c r="L148" s="2">
        <v>0.17993</v>
      </c>
      <c r="M148" s="2">
        <v>0.202395</v>
      </c>
      <c r="N148" s="2">
        <v>0.195818</v>
      </c>
      <c r="O148" s="2">
        <v>0.160699</v>
      </c>
      <c r="P148" s="2">
        <v>0.009491</v>
      </c>
      <c r="Q148" s="2">
        <v>-0.173126</v>
      </c>
      <c r="R148" s="2">
        <v>-0.27304</v>
      </c>
      <c r="S148" s="2">
        <v>-0.242953</v>
      </c>
      <c r="T148" s="2">
        <v>0.0101</v>
      </c>
      <c r="U148" s="2">
        <v>0.112772</v>
      </c>
      <c r="V148" s="2">
        <v>0.053266</v>
      </c>
    </row>
    <row r="149" spans="1:22" ht="12.75">
      <c r="A149" s="21">
        <f t="shared" si="4"/>
        <v>139.61038961038963</v>
      </c>
      <c r="B149" s="12">
        <v>59.61038961038963</v>
      </c>
      <c r="C149" s="2">
        <v>0.471244</v>
      </c>
      <c r="D149" s="2">
        <v>0.006479</v>
      </c>
      <c r="E149" s="2">
        <v>-0.23866</v>
      </c>
      <c r="F149" s="2">
        <v>-0.139219</v>
      </c>
      <c r="G149" s="2">
        <v>-0.031468</v>
      </c>
      <c r="H149" s="2">
        <v>0.063469</v>
      </c>
      <c r="I149" s="2">
        <v>0.09099</v>
      </c>
      <c r="J149" s="2">
        <v>0.120118</v>
      </c>
      <c r="K149" s="2">
        <v>0.148191</v>
      </c>
      <c r="L149" s="2">
        <v>0.177943</v>
      </c>
      <c r="M149" s="2">
        <v>0.201624</v>
      </c>
      <c r="N149" s="2">
        <v>0.197247</v>
      </c>
      <c r="O149" s="2">
        <v>0.163786</v>
      </c>
      <c r="P149" s="2">
        <v>0.018474</v>
      </c>
      <c r="Q149" s="2">
        <v>-0.162676</v>
      </c>
      <c r="R149" s="2">
        <v>-0.266162</v>
      </c>
      <c r="S149" s="2">
        <v>-0.24686</v>
      </c>
      <c r="T149" s="2">
        <v>-0.003653</v>
      </c>
      <c r="U149" s="2">
        <v>0.112997</v>
      </c>
      <c r="V149" s="2">
        <v>0.054914</v>
      </c>
    </row>
    <row r="150" spans="1:22" ht="12.75">
      <c r="A150" s="21">
        <f t="shared" si="4"/>
        <v>141.94805194805195</v>
      </c>
      <c r="B150" s="12">
        <v>61.948051948051955</v>
      </c>
      <c r="C150" s="2">
        <v>0.480478</v>
      </c>
      <c r="D150" s="2">
        <v>0.010564</v>
      </c>
      <c r="E150" s="2">
        <v>-0.232556</v>
      </c>
      <c r="F150" s="2">
        <v>-0.160403</v>
      </c>
      <c r="G150" s="2">
        <v>-0.047106</v>
      </c>
      <c r="H150" s="2">
        <v>0.057906</v>
      </c>
      <c r="I150" s="2">
        <v>0.087237</v>
      </c>
      <c r="J150" s="2">
        <v>0.116935</v>
      </c>
      <c r="K150" s="2">
        <v>0.1449</v>
      </c>
      <c r="L150" s="2">
        <v>0.175867</v>
      </c>
      <c r="M150" s="2">
        <v>0.200421</v>
      </c>
      <c r="N150" s="2">
        <v>0.198371</v>
      </c>
      <c r="O150" s="2">
        <v>0.16659</v>
      </c>
      <c r="P150" s="2">
        <v>0.02667</v>
      </c>
      <c r="Q150" s="2">
        <v>-0.152779</v>
      </c>
      <c r="R150" s="2">
        <v>-0.259516</v>
      </c>
      <c r="S150" s="2">
        <v>-0.24981</v>
      </c>
      <c r="T150" s="2">
        <v>-0.017841</v>
      </c>
      <c r="U150" s="2">
        <v>0.113017</v>
      </c>
      <c r="V150" s="2">
        <v>0.056093</v>
      </c>
    </row>
    <row r="151" spans="1:22" ht="12.75">
      <c r="A151" s="21">
        <f t="shared" si="4"/>
        <v>144.28571428571428</v>
      </c>
      <c r="B151" s="12">
        <v>64.28571428571428</v>
      </c>
      <c r="C151" s="2">
        <v>0.489072</v>
      </c>
      <c r="D151" s="2">
        <v>0.01419</v>
      </c>
      <c r="E151" s="2">
        <v>-0.222743</v>
      </c>
      <c r="F151" s="2">
        <v>-0.181583</v>
      </c>
      <c r="G151" s="2">
        <v>-0.06416</v>
      </c>
      <c r="H151" s="2">
        <v>0.051903</v>
      </c>
      <c r="I151" s="2">
        <v>0.083232</v>
      </c>
      <c r="J151" s="2">
        <v>0.113598</v>
      </c>
      <c r="K151" s="2">
        <v>0.141581</v>
      </c>
      <c r="L151" s="2">
        <v>0.173584</v>
      </c>
      <c r="M151" s="2">
        <v>0.198586</v>
      </c>
      <c r="N151" s="2">
        <v>0.198737</v>
      </c>
      <c r="O151" s="2">
        <v>0.169136</v>
      </c>
      <c r="P151" s="2">
        <v>0.033839</v>
      </c>
      <c r="Q151" s="2">
        <v>-0.143136</v>
      </c>
      <c r="R151" s="2">
        <v>-0.25256</v>
      </c>
      <c r="S151" s="2">
        <v>-0.252156</v>
      </c>
      <c r="T151" s="2">
        <v>-0.032187</v>
      </c>
      <c r="U151" s="2">
        <v>0.112699</v>
      </c>
      <c r="V151" s="2">
        <v>0.056969</v>
      </c>
    </row>
    <row r="152" spans="1:22" ht="12.75">
      <c r="A152" s="21">
        <f t="shared" si="4"/>
        <v>146.6233766233766</v>
      </c>
      <c r="B152" s="12">
        <v>66.6233766233766</v>
      </c>
      <c r="C152" s="2">
        <v>0.496969</v>
      </c>
      <c r="D152" s="2">
        <v>0.017244</v>
      </c>
      <c r="E152" s="2">
        <v>-0.209828</v>
      </c>
      <c r="F152" s="2">
        <v>-0.202241</v>
      </c>
      <c r="G152" s="2">
        <v>-0.082536</v>
      </c>
      <c r="H152" s="2">
        <v>0.045373</v>
      </c>
      <c r="I152" s="2">
        <v>0.078904</v>
      </c>
      <c r="J152" s="2">
        <v>0.110084</v>
      </c>
      <c r="K152" s="2">
        <v>0.138252</v>
      </c>
      <c r="L152" s="2">
        <v>0.170992</v>
      </c>
      <c r="M152" s="2">
        <v>0.196227</v>
      </c>
      <c r="N152" s="2">
        <v>0.198311</v>
      </c>
      <c r="O152" s="2">
        <v>0.171324</v>
      </c>
      <c r="P152" s="2">
        <v>0.040292</v>
      </c>
      <c r="Q152" s="2">
        <v>-0.133526</v>
      </c>
      <c r="R152" s="2">
        <v>-0.245334</v>
      </c>
      <c r="S152" s="2">
        <v>-0.253907</v>
      </c>
      <c r="T152" s="2">
        <v>-0.046571</v>
      </c>
      <c r="U152" s="2">
        <v>0.11214</v>
      </c>
      <c r="V152" s="2">
        <v>0.058188</v>
      </c>
    </row>
    <row r="153" spans="1:22" ht="12.75">
      <c r="A153" s="21">
        <f t="shared" si="4"/>
        <v>148.96103896103898</v>
      </c>
      <c r="B153" s="12">
        <v>68.96103896103898</v>
      </c>
      <c r="C153" s="2">
        <v>0.504119</v>
      </c>
      <c r="D153" s="2">
        <v>0.019623</v>
      </c>
      <c r="E153" s="2">
        <v>-0.194528</v>
      </c>
      <c r="F153" s="2">
        <v>-0.2218</v>
      </c>
      <c r="G153" s="2">
        <v>-0.102078</v>
      </c>
      <c r="H153" s="2">
        <v>0.038245</v>
      </c>
      <c r="I153" s="2">
        <v>0.074207</v>
      </c>
      <c r="J153" s="2">
        <v>0.106392</v>
      </c>
      <c r="K153" s="2">
        <v>0.135018</v>
      </c>
      <c r="L153" s="2">
        <v>0.168143</v>
      </c>
      <c r="M153" s="2">
        <v>0.193772</v>
      </c>
      <c r="N153" s="2">
        <v>0.197387</v>
      </c>
      <c r="O153" s="2">
        <v>0.173381</v>
      </c>
      <c r="P153" s="2">
        <v>0.046318</v>
      </c>
      <c r="Q153" s="2">
        <v>-0.123715</v>
      </c>
      <c r="R153" s="2">
        <v>-0.237957</v>
      </c>
      <c r="S153" s="2">
        <v>-0.255017</v>
      </c>
      <c r="T153" s="2">
        <v>-0.060715</v>
      </c>
      <c r="U153" s="2">
        <v>0.111317</v>
      </c>
      <c r="V153" s="2">
        <v>0.059643</v>
      </c>
    </row>
    <row r="154" spans="1:22" ht="12.75">
      <c r="A154" s="21">
        <f t="shared" si="4"/>
        <v>151.2987012987013</v>
      </c>
      <c r="B154" s="12">
        <v>71.2987012987013</v>
      </c>
      <c r="C154" s="2">
        <v>0.510414</v>
      </c>
      <c r="D154" s="2">
        <v>0.021542</v>
      </c>
      <c r="E154" s="2">
        <v>-0.177677</v>
      </c>
      <c r="F154" s="2">
        <v>-0.239652</v>
      </c>
      <c r="G154" s="2">
        <v>-0.122528</v>
      </c>
      <c r="H154" s="2">
        <v>0.030413</v>
      </c>
      <c r="I154" s="2">
        <v>0.06907</v>
      </c>
      <c r="J154" s="2">
        <v>0.102394</v>
      </c>
      <c r="K154" s="2">
        <v>0.131972</v>
      </c>
      <c r="L154" s="2">
        <v>0.165195</v>
      </c>
      <c r="M154" s="2">
        <v>0.191392</v>
      </c>
      <c r="N154" s="2">
        <v>0.196642</v>
      </c>
      <c r="O154" s="2">
        <v>0.17557</v>
      </c>
      <c r="P154" s="2">
        <v>0.052468</v>
      </c>
      <c r="Q154" s="2">
        <v>-0.113745</v>
      </c>
      <c r="R154" s="2">
        <v>-0.230113</v>
      </c>
      <c r="S154" s="2">
        <v>-0.255827</v>
      </c>
      <c r="T154" s="2">
        <v>-0.074273</v>
      </c>
      <c r="U154" s="2">
        <v>0.110037</v>
      </c>
      <c r="V154" s="2">
        <v>0.061144</v>
      </c>
    </row>
    <row r="155" spans="1:22" ht="12.75">
      <c r="A155" s="21">
        <f t="shared" si="4"/>
        <v>153.63636363636363</v>
      </c>
      <c r="B155" s="12">
        <v>73.63636363636363</v>
      </c>
      <c r="C155" s="2">
        <v>0.516014</v>
      </c>
      <c r="D155" s="2">
        <v>0.023094</v>
      </c>
      <c r="E155" s="2">
        <v>-0.160114</v>
      </c>
      <c r="F155" s="2">
        <v>-0.255252</v>
      </c>
      <c r="G155" s="2">
        <v>-0.143583</v>
      </c>
      <c r="H155" s="2">
        <v>0.021818</v>
      </c>
      <c r="I155" s="2">
        <v>0.063422</v>
      </c>
      <c r="J155" s="2">
        <v>0.098063</v>
      </c>
      <c r="K155" s="2">
        <v>0.129126</v>
      </c>
      <c r="L155" s="2">
        <v>0.162334</v>
      </c>
      <c r="M155" s="2">
        <v>0.189067</v>
      </c>
      <c r="N155" s="2">
        <v>0.196663</v>
      </c>
      <c r="O155" s="2">
        <v>0.177731</v>
      </c>
      <c r="P155" s="2">
        <v>0.059349</v>
      </c>
      <c r="Q155" s="2">
        <v>-0.103858</v>
      </c>
      <c r="R155" s="2">
        <v>-0.222043</v>
      </c>
      <c r="S155" s="2">
        <v>-0.256525</v>
      </c>
      <c r="T155" s="2">
        <v>-0.087101</v>
      </c>
      <c r="U155" s="2">
        <v>0.108279</v>
      </c>
      <c r="V155" s="2">
        <v>0.062597</v>
      </c>
    </row>
    <row r="156" spans="1:22" ht="12.75">
      <c r="A156" s="21">
        <f t="shared" si="4"/>
        <v>155.97402597402595</v>
      </c>
      <c r="B156" s="12">
        <v>75.97402597402595</v>
      </c>
      <c r="C156" s="2">
        <v>0.521069</v>
      </c>
      <c r="D156" s="2">
        <v>0.024397</v>
      </c>
      <c r="E156" s="2">
        <v>-0.142666</v>
      </c>
      <c r="F156" s="2">
        <v>-0.268106</v>
      </c>
      <c r="G156" s="2">
        <v>-0.16481</v>
      </c>
      <c r="H156" s="2">
        <v>0.012388</v>
      </c>
      <c r="I156" s="2">
        <v>0.057263</v>
      </c>
      <c r="J156" s="2">
        <v>0.093535</v>
      </c>
      <c r="K156" s="2">
        <v>0.12646</v>
      </c>
      <c r="L156" s="2">
        <v>0.15976</v>
      </c>
      <c r="M156" s="2">
        <v>0.186982</v>
      </c>
      <c r="N156" s="2">
        <v>0.197382</v>
      </c>
      <c r="O156" s="2">
        <v>0.179758</v>
      </c>
      <c r="P156" s="2">
        <v>0.066717</v>
      </c>
      <c r="Q156" s="2">
        <v>-0.094081</v>
      </c>
      <c r="R156" s="2">
        <v>-0.213924</v>
      </c>
      <c r="S156" s="2">
        <v>-0.256751</v>
      </c>
      <c r="T156" s="2">
        <v>-0.099089</v>
      </c>
      <c r="U156" s="2">
        <v>0.106189</v>
      </c>
      <c r="V156" s="2">
        <v>0.063852</v>
      </c>
    </row>
    <row r="157" spans="1:22" ht="12.75">
      <c r="A157" s="21">
        <f t="shared" si="4"/>
        <v>158.31168831168833</v>
      </c>
      <c r="B157" s="12">
        <v>78.31168831168833</v>
      </c>
      <c r="C157" s="2">
        <v>0.525477</v>
      </c>
      <c r="D157" s="2">
        <v>0.025546</v>
      </c>
      <c r="E157" s="2">
        <v>-0.126022</v>
      </c>
      <c r="F157" s="2">
        <v>-0.27776</v>
      </c>
      <c r="G157" s="2">
        <v>-0.185673</v>
      </c>
      <c r="H157" s="2">
        <v>0.002053</v>
      </c>
      <c r="I157" s="2">
        <v>0.050538</v>
      </c>
      <c r="J157" s="2">
        <v>0.08883</v>
      </c>
      <c r="K157" s="2">
        <v>0.123943</v>
      </c>
      <c r="L157" s="2">
        <v>0.157643</v>
      </c>
      <c r="M157" s="2">
        <v>0.185374</v>
      </c>
      <c r="N157" s="2">
        <v>0.198438</v>
      </c>
      <c r="O157" s="2">
        <v>0.181594</v>
      </c>
      <c r="P157" s="2">
        <v>0.074005</v>
      </c>
      <c r="Q157" s="2">
        <v>-0.084566</v>
      </c>
      <c r="R157" s="2">
        <v>-0.205429</v>
      </c>
      <c r="S157" s="2">
        <v>-0.256167</v>
      </c>
      <c r="T157" s="2">
        <v>-0.110297</v>
      </c>
      <c r="U157" s="2">
        <v>0.103704</v>
      </c>
      <c r="V157" s="2">
        <v>0.064798</v>
      </c>
    </row>
    <row r="158" spans="1:22" ht="12.75">
      <c r="A158" s="21">
        <f t="shared" si="4"/>
        <v>160.64935064935065</v>
      </c>
      <c r="B158" s="12">
        <v>80.64935064935065</v>
      </c>
      <c r="C158" s="2">
        <v>0.529311</v>
      </c>
      <c r="D158" s="2">
        <v>0.026571</v>
      </c>
      <c r="E158" s="2">
        <v>-0.110773</v>
      </c>
      <c r="F158" s="2">
        <v>-0.283893</v>
      </c>
      <c r="G158" s="2">
        <v>-0.205598</v>
      </c>
      <c r="H158" s="2">
        <v>-0.009233</v>
      </c>
      <c r="I158" s="2">
        <v>0.043157</v>
      </c>
      <c r="J158" s="2">
        <v>0.083901</v>
      </c>
      <c r="K158" s="2">
        <v>0.121586</v>
      </c>
      <c r="L158" s="2">
        <v>0.15603</v>
      </c>
      <c r="M158" s="2">
        <v>0.184384</v>
      </c>
      <c r="N158" s="2">
        <v>0.199376</v>
      </c>
      <c r="O158" s="2">
        <v>0.183226</v>
      </c>
      <c r="P158" s="2">
        <v>0.081062</v>
      </c>
      <c r="Q158" s="2">
        <v>-0.075337</v>
      </c>
      <c r="R158" s="2">
        <v>-0.196574</v>
      </c>
      <c r="S158" s="2">
        <v>-0.254622</v>
      </c>
      <c r="T158" s="2">
        <v>-0.120765</v>
      </c>
      <c r="U158" s="2">
        <v>0.100738</v>
      </c>
      <c r="V158" s="2">
        <v>0.0655</v>
      </c>
    </row>
    <row r="159" spans="1:22" ht="12.75">
      <c r="A159" s="21">
        <f t="shared" si="4"/>
        <v>162.98701298701303</v>
      </c>
      <c r="B159" s="12">
        <v>82.98701298701303</v>
      </c>
      <c r="C159" s="2">
        <v>0.532533</v>
      </c>
      <c r="D159" s="2">
        <v>0.027452</v>
      </c>
      <c r="E159" s="2">
        <v>-0.097357</v>
      </c>
      <c r="F159" s="2">
        <v>-0.286303</v>
      </c>
      <c r="G159" s="2">
        <v>-0.224015</v>
      </c>
      <c r="H159" s="2">
        <v>-0.021506</v>
      </c>
      <c r="I159" s="2">
        <v>0.035057</v>
      </c>
      <c r="J159" s="2">
        <v>0.078799</v>
      </c>
      <c r="K159" s="2">
        <v>0.119364</v>
      </c>
      <c r="L159" s="2">
        <v>0.154697</v>
      </c>
      <c r="M159" s="2">
        <v>0.183945</v>
      </c>
      <c r="N159" s="2">
        <v>0.199822</v>
      </c>
      <c r="O159" s="2">
        <v>0.18495</v>
      </c>
      <c r="P159" s="2">
        <v>0.087542</v>
      </c>
      <c r="Q159" s="2">
        <v>-0.066124</v>
      </c>
      <c r="R159" s="2">
        <v>-0.187367</v>
      </c>
      <c r="S159" s="2">
        <v>-0.252369</v>
      </c>
      <c r="T159" s="2">
        <v>-0.130311</v>
      </c>
      <c r="U159" s="2">
        <v>0.097201</v>
      </c>
      <c r="V159" s="2">
        <v>0.066098</v>
      </c>
    </row>
    <row r="160" spans="1:22" ht="12.75">
      <c r="A160" s="21">
        <f t="shared" si="4"/>
        <v>165.3246753246753</v>
      </c>
      <c r="B160" s="12">
        <v>85.3246753246753</v>
      </c>
      <c r="C160" s="2">
        <v>0.534916</v>
      </c>
      <c r="D160" s="2">
        <v>0.027946</v>
      </c>
      <c r="E160" s="2">
        <v>-0.086046</v>
      </c>
      <c r="F160" s="2">
        <v>-0.284932</v>
      </c>
      <c r="G160" s="2">
        <v>-0.240415</v>
      </c>
      <c r="H160" s="2">
        <v>-0.034763</v>
      </c>
      <c r="I160" s="2">
        <v>0.026176</v>
      </c>
      <c r="J160" s="2">
        <v>0.073468</v>
      </c>
      <c r="K160" s="2">
        <v>0.117133</v>
      </c>
      <c r="L160" s="2">
        <v>0.153399</v>
      </c>
      <c r="M160" s="2">
        <v>0.183713</v>
      </c>
      <c r="N160" s="2">
        <v>0.199569</v>
      </c>
      <c r="O160" s="2">
        <v>0.186822</v>
      </c>
      <c r="P160" s="2">
        <v>0.093259</v>
      </c>
      <c r="Q160" s="2">
        <v>-0.057016</v>
      </c>
      <c r="R160" s="2">
        <v>-0.177798</v>
      </c>
      <c r="S160" s="2">
        <v>-0.249403</v>
      </c>
      <c r="T160" s="2">
        <v>-0.139236</v>
      </c>
      <c r="U160" s="2">
        <v>0.093107</v>
      </c>
      <c r="V160" s="2">
        <v>0.066528</v>
      </c>
    </row>
    <row r="161" spans="1:22" ht="12.75">
      <c r="A161" s="21">
        <f t="shared" si="4"/>
        <v>167.66233766233768</v>
      </c>
      <c r="B161" s="12">
        <v>87.66233766233768</v>
      </c>
      <c r="C161" s="2">
        <v>0.536412</v>
      </c>
      <c r="D161" s="2">
        <v>0.028273</v>
      </c>
      <c r="E161" s="2">
        <v>-0.076932</v>
      </c>
      <c r="F161" s="2">
        <v>-0.279872</v>
      </c>
      <c r="G161" s="2">
        <v>-0.254429</v>
      </c>
      <c r="H161" s="2">
        <v>-0.048989</v>
      </c>
      <c r="I161" s="2">
        <v>0.016474</v>
      </c>
      <c r="J161" s="2">
        <v>0.067763</v>
      </c>
      <c r="K161" s="2">
        <v>0.114624</v>
      </c>
      <c r="L161" s="2">
        <v>0.152089</v>
      </c>
      <c r="M161" s="2">
        <v>0.183325</v>
      </c>
      <c r="N161" s="2">
        <v>0.198673</v>
      </c>
      <c r="O161" s="2">
        <v>0.188492</v>
      </c>
      <c r="P161" s="2">
        <v>0.098481</v>
      </c>
      <c r="Q161" s="2">
        <v>-0.048242</v>
      </c>
      <c r="R161" s="2">
        <v>-0.168536</v>
      </c>
      <c r="S161" s="2">
        <v>-0.24532</v>
      </c>
      <c r="T161" s="2">
        <v>-0.147707</v>
      </c>
      <c r="U161" s="2">
        <v>0.088618</v>
      </c>
      <c r="V161" s="2">
        <v>0.066992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6" t="s">
        <v>14</v>
      </c>
      <c r="B1" s="6"/>
    </row>
    <row r="3" spans="1:5" ht="12.75">
      <c r="A3" t="s">
        <v>15</v>
      </c>
      <c r="B3" t="s">
        <v>16</v>
      </c>
      <c r="C3" t="s">
        <v>16</v>
      </c>
      <c r="D3" t="s">
        <v>16</v>
      </c>
      <c r="E3" t="s">
        <v>16</v>
      </c>
    </row>
    <row r="4" spans="1:5" ht="12.75">
      <c r="A4">
        <v>0.65</v>
      </c>
      <c r="B4">
        <v>-1</v>
      </c>
      <c r="C4">
        <v>0</v>
      </c>
      <c r="D4">
        <v>0</v>
      </c>
      <c r="E4">
        <v>0.1</v>
      </c>
    </row>
    <row r="5" spans="1:5" ht="12.75">
      <c r="A5">
        <v>0.65</v>
      </c>
      <c r="B5">
        <v>0.5</v>
      </c>
      <c r="C5">
        <v>-0.75</v>
      </c>
      <c r="D5">
        <v>0.4</v>
      </c>
      <c r="E5">
        <v>-0.6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4" max="7" width="9.140625" style="2" customWidth="1"/>
  </cols>
  <sheetData>
    <row r="1" spans="1:9" ht="15.75">
      <c r="A1" s="17" t="s">
        <v>0</v>
      </c>
      <c r="I1" s="1"/>
    </row>
    <row r="3" spans="1:10" ht="12.75">
      <c r="A3" t="s">
        <v>35</v>
      </c>
      <c r="B3" s="15">
        <v>299.403143</v>
      </c>
      <c r="D3" s="1" t="s">
        <v>6</v>
      </c>
      <c r="E3"/>
      <c r="F3"/>
      <c r="H3" s="2"/>
      <c r="I3" s="2"/>
      <c r="J3" s="2"/>
    </row>
    <row r="4" spans="1:10" ht="12.75">
      <c r="A4" t="s">
        <v>34</v>
      </c>
      <c r="B4" s="15">
        <v>52.838566</v>
      </c>
      <c r="D4" s="8" t="s">
        <v>7</v>
      </c>
      <c r="E4" s="1" t="s">
        <v>17</v>
      </c>
      <c r="F4"/>
      <c r="G4" s="8" t="s">
        <v>8</v>
      </c>
      <c r="H4" s="8" t="s">
        <v>18</v>
      </c>
      <c r="I4" s="8" t="s">
        <v>19</v>
      </c>
      <c r="J4" s="2"/>
    </row>
    <row r="5" spans="1:10" ht="12.75">
      <c r="A5" t="s">
        <v>1</v>
      </c>
      <c r="B5">
        <v>101806.8755</v>
      </c>
      <c r="D5"/>
      <c r="E5"/>
      <c r="F5"/>
      <c r="H5" s="2"/>
      <c r="I5" s="2"/>
      <c r="J5" s="2"/>
    </row>
    <row r="6" spans="1:10" ht="12.75">
      <c r="A6" t="s">
        <v>2</v>
      </c>
      <c r="B6">
        <v>101090.35949999999</v>
      </c>
      <c r="D6">
        <v>-0.8045416061925499</v>
      </c>
      <c r="E6">
        <v>-0.022350000000000002</v>
      </c>
      <c r="F6"/>
      <c r="G6" s="2">
        <v>0.6507680515239476</v>
      </c>
      <c r="H6" s="2">
        <v>0.03690235834688638</v>
      </c>
      <c r="I6" s="2">
        <v>0.0002722169455715107</v>
      </c>
      <c r="J6" s="2"/>
    </row>
    <row r="7" spans="1:10" ht="12.75">
      <c r="A7" t="s">
        <v>3</v>
      </c>
      <c r="B7" s="10">
        <v>34.806199</v>
      </c>
      <c r="D7">
        <v>-0.7423863086598935</v>
      </c>
      <c r="E7">
        <v>-0.01915</v>
      </c>
      <c r="F7"/>
      <c r="G7" s="2">
        <v>0.6585994134010642</v>
      </c>
      <c r="H7" s="2">
        <v>0.05574502239224722</v>
      </c>
      <c r="I7" s="2">
        <v>0.0005500341447942669</v>
      </c>
      <c r="J7" s="2"/>
    </row>
    <row r="8" spans="1:10" ht="12.75">
      <c r="A8" t="s">
        <v>32</v>
      </c>
      <c r="B8" t="s">
        <v>31</v>
      </c>
      <c r="D8">
        <v>-0.6790699080793421</v>
      </c>
      <c r="E8">
        <v>-0.01645</v>
      </c>
      <c r="F8"/>
      <c r="G8" s="2">
        <v>0.6889513546202223</v>
      </c>
      <c r="H8" s="2">
        <v>0.047112019004376865</v>
      </c>
      <c r="I8" s="2">
        <v>0.0004672400962811966</v>
      </c>
      <c r="J8" s="2"/>
    </row>
    <row r="9" spans="1:10" ht="12.75">
      <c r="A9" t="s">
        <v>4</v>
      </c>
      <c r="B9" s="2">
        <v>0.100498689</v>
      </c>
      <c r="D9">
        <v>-0.6176161103047898</v>
      </c>
      <c r="E9">
        <v>-0.01375</v>
      </c>
      <c r="F9"/>
      <c r="G9" s="2">
        <v>0.7117017053701015</v>
      </c>
      <c r="H9" s="2">
        <v>0.04626040877543581</v>
      </c>
      <c r="I9" s="2">
        <v>0.0004756897678693688</v>
      </c>
      <c r="J9" s="2"/>
    </row>
    <row r="10" spans="1:10" ht="12.75">
      <c r="A10" t="s">
        <v>33</v>
      </c>
      <c r="B10" s="16">
        <v>1.1713295000000001</v>
      </c>
      <c r="D10">
        <v>-0.5564646831156266</v>
      </c>
      <c r="E10">
        <v>-0.009</v>
      </c>
      <c r="F10"/>
      <c r="G10" s="2">
        <v>0.7336900761973872</v>
      </c>
      <c r="H10" s="2">
        <v>0.04560755715160097</v>
      </c>
      <c r="I10" s="2">
        <v>0.0004382985676185733</v>
      </c>
      <c r="J10" s="2"/>
    </row>
    <row r="11" spans="1:10" ht="12.75">
      <c r="A11" t="s">
        <v>5</v>
      </c>
      <c r="B11" s="15">
        <v>709.5138925</v>
      </c>
      <c r="D11">
        <v>-0.4936562651185292</v>
      </c>
      <c r="E11">
        <v>-0.0017000000000000001</v>
      </c>
      <c r="F11"/>
      <c r="G11" s="2">
        <v>0.7551644775036283</v>
      </c>
      <c r="H11" s="2">
        <v>0.04614755919870225</v>
      </c>
      <c r="I11" s="2">
        <v>0.00038066197338814317</v>
      </c>
      <c r="J11" s="2"/>
    </row>
    <row r="12" spans="1:10" ht="12.75">
      <c r="A12" s="2" t="s">
        <v>37</v>
      </c>
      <c r="B12" s="15">
        <v>0</v>
      </c>
      <c r="D12">
        <v>-0.4631107885824867</v>
      </c>
      <c r="E12">
        <v>0.00115</v>
      </c>
      <c r="F12"/>
      <c r="G12" s="2">
        <v>0.7778120524915333</v>
      </c>
      <c r="H12" s="2">
        <v>0.047214551088633074</v>
      </c>
      <c r="I12" s="2">
        <v>0.000515854415808034</v>
      </c>
      <c r="J12" s="2"/>
    </row>
    <row r="13" spans="4:10" ht="12.75">
      <c r="D13">
        <v>-0.43190009675858726</v>
      </c>
      <c r="E13">
        <v>0.00665</v>
      </c>
      <c r="F13"/>
      <c r="G13" s="2">
        <v>0.8007074987905175</v>
      </c>
      <c r="H13" s="2">
        <v>0.04933593378051337</v>
      </c>
      <c r="I13" s="2">
        <v>0.00037045825497796463</v>
      </c>
      <c r="J13" s="2"/>
    </row>
    <row r="14" spans="4:10" ht="12.75">
      <c r="D14">
        <v>-0.40088292210933746</v>
      </c>
      <c r="E14">
        <v>0.012650000000000002</v>
      </c>
      <c r="F14"/>
      <c r="G14" s="2">
        <v>0.8231676402999514</v>
      </c>
      <c r="H14" s="2">
        <v>0.052233970897476334</v>
      </c>
      <c r="I14" s="2">
        <v>0.0004443465630922199</v>
      </c>
      <c r="J14" s="2"/>
    </row>
    <row r="15" spans="4:11" ht="12.75">
      <c r="D15">
        <v>-0.369533139816159</v>
      </c>
      <c r="E15">
        <v>0.019049999999999997</v>
      </c>
      <c r="F15"/>
      <c r="G15" s="2">
        <v>0.844466594097726</v>
      </c>
      <c r="H15" s="2">
        <v>0.0550385779768054</v>
      </c>
      <c r="I15" s="2">
        <v>0.00041093526270421143</v>
      </c>
      <c r="J15" s="2"/>
      <c r="K15" s="1"/>
    </row>
    <row r="16" spans="4:10" ht="12.75">
      <c r="D16">
        <v>-0.3392718916303821</v>
      </c>
      <c r="E16">
        <v>0.0271</v>
      </c>
      <c r="F16"/>
      <c r="G16" s="2">
        <v>0.8664851898887275</v>
      </c>
      <c r="H16" s="2">
        <v>0.0585187380099511</v>
      </c>
      <c r="I16" s="2">
        <v>0.0005010181716399374</v>
      </c>
      <c r="J16" s="2"/>
    </row>
    <row r="17" spans="4:10" ht="12.75">
      <c r="D17">
        <v>-0.30847242380261264</v>
      </c>
      <c r="E17">
        <v>0.03695</v>
      </c>
      <c r="F17"/>
      <c r="G17" s="2">
        <v>0.8891872097242378</v>
      </c>
      <c r="H17" s="2">
        <v>0.06095942702502478</v>
      </c>
      <c r="I17" s="2">
        <v>0.0005149383241356586</v>
      </c>
      <c r="J17" s="2"/>
    </row>
    <row r="18" spans="4:10" ht="12.75">
      <c r="D18">
        <v>-0.27634252539912924</v>
      </c>
      <c r="E18">
        <v>0.047799999999999995</v>
      </c>
      <c r="F18"/>
      <c r="G18" s="2">
        <v>0.9113583454281564</v>
      </c>
      <c r="H18" s="2">
        <v>0.06716910437188953</v>
      </c>
      <c r="I18" s="2">
        <v>0.0008666389541920422</v>
      </c>
      <c r="J18" s="2"/>
    </row>
    <row r="19" spans="4:10" ht="12.75">
      <c r="D19">
        <v>-0.24619617803580074</v>
      </c>
      <c r="E19">
        <v>0.061200000000000004</v>
      </c>
      <c r="F19"/>
      <c r="G19" s="2">
        <v>0.9618226354620221</v>
      </c>
      <c r="H19" s="2">
        <v>0.07849447442089097</v>
      </c>
      <c r="I19" s="2">
        <v>0.0008068260155091907</v>
      </c>
      <c r="J19" s="2"/>
    </row>
    <row r="20" spans="4:10" ht="12.75">
      <c r="D20">
        <v>-0.21496734397677816</v>
      </c>
      <c r="E20">
        <v>0.07685</v>
      </c>
      <c r="F20"/>
      <c r="G20" s="2">
        <v>1.0098693396226412</v>
      </c>
      <c r="H20" s="2">
        <v>0.08693068385866316</v>
      </c>
      <c r="I20" s="2">
        <v>0.0009315268926060866</v>
      </c>
      <c r="J20" s="2"/>
    </row>
    <row r="21" spans="4:10" ht="12.75">
      <c r="D21">
        <v>-0.183829221093372</v>
      </c>
      <c r="E21">
        <v>0.09515</v>
      </c>
      <c r="F21"/>
      <c r="G21" s="2">
        <v>1.0457789610546684</v>
      </c>
      <c r="H21" s="2">
        <v>0.0993578439927545</v>
      </c>
      <c r="I21" s="2">
        <v>0.0014664293924100242</v>
      </c>
      <c r="J21" s="2"/>
    </row>
    <row r="22" spans="4:10" ht="12.75">
      <c r="D22">
        <v>-0.15375544267053723</v>
      </c>
      <c r="E22">
        <v>0.11535</v>
      </c>
      <c r="F22"/>
      <c r="G22" s="2">
        <v>1.0943879777455245</v>
      </c>
      <c r="H22" s="2">
        <v>0.10039934477370765</v>
      </c>
      <c r="I22" s="2">
        <v>0.0016317865620655173</v>
      </c>
      <c r="J22" s="2"/>
    </row>
    <row r="23" spans="4:10" ht="12.75">
      <c r="D23">
        <v>-0.12211538461538468</v>
      </c>
      <c r="E23">
        <v>0.14045000000000002</v>
      </c>
      <c r="F23"/>
      <c r="G23" s="2">
        <v>1.159984228350266</v>
      </c>
      <c r="H23" s="2">
        <v>0.09176938709229993</v>
      </c>
      <c r="I23" s="2">
        <v>0.0013423804997524452</v>
      </c>
      <c r="J23" s="2"/>
    </row>
    <row r="24" spans="4:10" ht="12.75">
      <c r="D24">
        <v>-0.09025157232704423</v>
      </c>
      <c r="E24">
        <v>0.1706</v>
      </c>
      <c r="F24"/>
      <c r="G24" s="2">
        <v>1.2599721577164973</v>
      </c>
      <c r="H24" s="2">
        <v>0.08033232725927444</v>
      </c>
      <c r="I24" s="2">
        <v>0.0015554892096439246</v>
      </c>
      <c r="J24" s="2"/>
    </row>
    <row r="25" spans="4:10" ht="12.75">
      <c r="D25">
        <v>-0.04585752298016482</v>
      </c>
      <c r="E25">
        <v>0.21989999999999998</v>
      </c>
      <c r="F25"/>
      <c r="G25" s="2">
        <v>1.3926402757619736</v>
      </c>
      <c r="H25" s="2">
        <v>0.06681659653757402</v>
      </c>
      <c r="I25" s="2">
        <v>0.0011056073016107752</v>
      </c>
      <c r="J25" s="2"/>
    </row>
    <row r="26" spans="4:10" ht="12.75">
      <c r="D26">
        <v>-0.03150701499758108</v>
      </c>
      <c r="E26">
        <v>0.2369</v>
      </c>
      <c r="F26"/>
      <c r="H26" s="2"/>
      <c r="I26" s="2"/>
      <c r="J26" s="2"/>
    </row>
    <row r="27" spans="4:10" ht="12.75">
      <c r="D27">
        <v>-0.016467102080309704</v>
      </c>
      <c r="E27">
        <v>0.2566</v>
      </c>
      <c r="F27"/>
      <c r="H27" s="2"/>
      <c r="I27" s="2"/>
      <c r="J27" s="2"/>
    </row>
    <row r="28" spans="4:10" ht="12.75">
      <c r="D28">
        <v>-0.0018867924528305179</v>
      </c>
      <c r="E28">
        <v>0.2763</v>
      </c>
      <c r="F28"/>
      <c r="H28" s="2"/>
      <c r="I28" s="2"/>
      <c r="J28" s="2"/>
    </row>
    <row r="29" spans="4:10" ht="12.75">
      <c r="D29">
        <v>0.012282293178519543</v>
      </c>
      <c r="E29">
        <v>0.29215</v>
      </c>
      <c r="F29"/>
      <c r="H29" s="2"/>
      <c r="I29" s="2"/>
      <c r="J29" s="2"/>
    </row>
    <row r="30" spans="4:10" ht="12.75">
      <c r="D30">
        <v>0.027110546686018148</v>
      </c>
      <c r="E30">
        <v>0.29615</v>
      </c>
      <c r="F30"/>
      <c r="H30" s="2"/>
      <c r="I30" s="2"/>
      <c r="J30" s="2"/>
    </row>
    <row r="31" spans="4:10" ht="12.75">
      <c r="D31">
        <v>0.04167876149008222</v>
      </c>
      <c r="E31">
        <v>0.28459999999999996</v>
      </c>
      <c r="F31"/>
      <c r="H31" s="2"/>
      <c r="I31" s="2"/>
      <c r="J31" s="2"/>
    </row>
    <row r="32" spans="4:10" ht="12.75">
      <c r="D32">
        <v>0.05691823899371038</v>
      </c>
      <c r="E32">
        <v>0.248</v>
      </c>
      <c r="F32"/>
      <c r="H32" s="2"/>
      <c r="I32" s="2"/>
      <c r="J32" s="2"/>
    </row>
    <row r="33" spans="4:10" ht="12.75">
      <c r="D33">
        <v>0.07094218674407342</v>
      </c>
      <c r="E33">
        <v>0.17625</v>
      </c>
      <c r="F33"/>
      <c r="H33" s="2"/>
      <c r="I33" s="2"/>
      <c r="J33" s="2"/>
    </row>
    <row r="34" spans="4:10" ht="12.75">
      <c r="D34">
        <v>0.0857281083696178</v>
      </c>
      <c r="E34">
        <v>0.06625</v>
      </c>
      <c r="F34"/>
      <c r="H34" s="2"/>
      <c r="I34" s="2"/>
      <c r="J34" s="2"/>
    </row>
    <row r="35" spans="4:10" ht="12.75">
      <c r="D35">
        <v>0.1002116594097726</v>
      </c>
      <c r="E35">
        <v>-0.0665</v>
      </c>
      <c r="F35"/>
      <c r="H35" s="2"/>
      <c r="I35" s="2"/>
      <c r="J35" s="2"/>
    </row>
    <row r="36" spans="4:10" ht="12.75">
      <c r="D36">
        <v>0.1147133526850505</v>
      </c>
      <c r="E36">
        <v>-0.17745</v>
      </c>
      <c r="F36"/>
      <c r="H36" s="2"/>
      <c r="I36" s="2"/>
      <c r="J36" s="2"/>
    </row>
    <row r="37" spans="4:10" ht="12.75">
      <c r="D37">
        <v>0.12875544267053707</v>
      </c>
      <c r="E37">
        <v>-0.25755</v>
      </c>
      <c r="F37"/>
      <c r="H37" s="2"/>
      <c r="I37" s="2"/>
      <c r="J37" s="2"/>
    </row>
    <row r="38" spans="4:10" ht="12.75">
      <c r="D38">
        <v>0.15859337203676796</v>
      </c>
      <c r="E38">
        <v>-0.39580000000000004</v>
      </c>
      <c r="F38"/>
      <c r="H38" s="2"/>
      <c r="I38" s="2"/>
      <c r="J38" s="2"/>
    </row>
    <row r="39" spans="4:10" ht="12.75">
      <c r="D39">
        <v>0.17271407837445538</v>
      </c>
      <c r="E39">
        <v>-0.4753</v>
      </c>
      <c r="F39"/>
      <c r="H39" s="2"/>
      <c r="I39" s="2"/>
      <c r="J39" s="2"/>
    </row>
    <row r="40" spans="4:10" ht="12.75">
      <c r="D40">
        <v>0.1873427672955972</v>
      </c>
      <c r="E40">
        <v>-0.5286500000000001</v>
      </c>
      <c r="F40"/>
      <c r="H40" s="2"/>
      <c r="I40" s="2"/>
      <c r="J40" s="2"/>
    </row>
    <row r="41" spans="4:10" ht="12.75">
      <c r="D41">
        <v>0.20189283986453774</v>
      </c>
      <c r="E41">
        <v>-0.57345</v>
      </c>
      <c r="F41"/>
      <c r="H41" s="2"/>
      <c r="I41" s="2"/>
      <c r="J41" s="2"/>
    </row>
    <row r="42" spans="4:10" ht="12.75">
      <c r="D42">
        <v>0.21721093372036762</v>
      </c>
      <c r="E42">
        <v>-0.60775</v>
      </c>
      <c r="F42"/>
      <c r="H42" s="2"/>
      <c r="I42" s="2"/>
      <c r="J42" s="2"/>
    </row>
    <row r="43" spans="4:10" ht="12.75">
      <c r="D43">
        <v>0.23076923076923048</v>
      </c>
      <c r="E43">
        <v>-0.6342</v>
      </c>
      <c r="F43"/>
      <c r="H43" s="2"/>
      <c r="I43" s="2"/>
      <c r="J43" s="2"/>
    </row>
    <row r="44" spans="4:10" ht="12.75">
      <c r="D44">
        <v>0.24590590227382667</v>
      </c>
      <c r="E44">
        <v>-0.65435</v>
      </c>
      <c r="F44"/>
      <c r="H44" s="2"/>
      <c r="I44" s="2"/>
      <c r="J44" s="2"/>
    </row>
    <row r="45" spans="4:10" ht="12.75">
      <c r="D45">
        <v>0.26071601354620216</v>
      </c>
      <c r="E45">
        <v>-0.67415</v>
      </c>
      <c r="F45"/>
      <c r="H45" s="2"/>
      <c r="I45" s="2"/>
      <c r="J45" s="2"/>
    </row>
    <row r="46" spans="4:10" ht="12.75">
      <c r="D46">
        <v>0.27470367682631813</v>
      </c>
      <c r="E46">
        <v>-0.69215</v>
      </c>
      <c r="F46"/>
      <c r="H46" s="2"/>
      <c r="I46" s="2"/>
      <c r="J46" s="2"/>
    </row>
    <row r="47" spans="4:10" ht="12.75">
      <c r="D47">
        <v>0.2894230769230768</v>
      </c>
      <c r="E47">
        <v>-0.7063</v>
      </c>
      <c r="F47"/>
      <c r="H47" s="2"/>
      <c r="I47" s="2"/>
      <c r="J47" s="2"/>
    </row>
    <row r="48" spans="4:10" ht="12.75">
      <c r="D48">
        <v>0.30461417513304295</v>
      </c>
      <c r="E48">
        <v>-0.72235</v>
      </c>
      <c r="F48"/>
      <c r="H48" s="2"/>
      <c r="I48" s="2"/>
      <c r="J48" s="2"/>
    </row>
    <row r="49" spans="4:10" ht="12.75">
      <c r="D49">
        <v>0.31883164005805503</v>
      </c>
      <c r="E49">
        <v>-0.7369</v>
      </c>
      <c r="F49"/>
      <c r="H49" s="2"/>
      <c r="I49" s="2"/>
      <c r="J49" s="2"/>
    </row>
    <row r="50" spans="4:10" ht="12.75">
      <c r="D50">
        <v>0.3332426221577163</v>
      </c>
      <c r="E50">
        <v>-0.7523</v>
      </c>
      <c r="F50"/>
      <c r="H50" s="2"/>
      <c r="I50" s="2"/>
      <c r="J50" s="2"/>
    </row>
    <row r="51" spans="4:10" ht="12.75">
      <c r="D51">
        <v>0.34839138848572804</v>
      </c>
      <c r="E51">
        <v>-0.77105</v>
      </c>
      <c r="F51"/>
      <c r="H51" s="2"/>
      <c r="I51" s="2"/>
      <c r="J51" s="2"/>
    </row>
    <row r="52" spans="4:10" ht="12.75">
      <c r="D52">
        <v>0.3640844218674406</v>
      </c>
      <c r="E52">
        <v>-0.7718</v>
      </c>
      <c r="F52"/>
      <c r="H52" s="2"/>
      <c r="I52" s="2"/>
      <c r="J52" s="2"/>
    </row>
    <row r="53" spans="4:10" ht="12.75">
      <c r="D53">
        <v>0.37741896468311537</v>
      </c>
      <c r="E53">
        <v>-0.79325</v>
      </c>
      <c r="F53"/>
      <c r="H53" s="2"/>
      <c r="I53" s="2"/>
      <c r="J53" s="2"/>
    </row>
    <row r="54" spans="4:10" ht="12.75">
      <c r="D54">
        <v>0.391938800193517</v>
      </c>
      <c r="E54">
        <v>-0.8042</v>
      </c>
      <c r="F54"/>
      <c r="H54" s="2"/>
      <c r="I54" s="2"/>
      <c r="J54" s="2"/>
    </row>
    <row r="55" spans="4:10" ht="12.75">
      <c r="D55">
        <v>0.40638606676342515</v>
      </c>
      <c r="E55">
        <v>-0.8164499999999999</v>
      </c>
      <c r="F55"/>
      <c r="H55" s="2"/>
      <c r="I55" s="2"/>
      <c r="J55" s="2"/>
    </row>
    <row r="56" spans="4:10" ht="12.75">
      <c r="D56">
        <v>0.42086961780357995</v>
      </c>
      <c r="E56">
        <v>-0.8313999999999999</v>
      </c>
      <c r="F56"/>
      <c r="H56" s="2"/>
      <c r="I56" s="2"/>
      <c r="J56" s="2"/>
    </row>
    <row r="57" spans="4:10" ht="12.75">
      <c r="D57">
        <v>0.4357885824866956</v>
      </c>
      <c r="E57">
        <v>-0.84355</v>
      </c>
      <c r="F57"/>
      <c r="H57" s="2"/>
      <c r="I57" s="2"/>
      <c r="J57" s="2"/>
    </row>
    <row r="58" spans="4:10" ht="12.75">
      <c r="D58">
        <v>0.45041122399612943</v>
      </c>
      <c r="E58">
        <v>-0.8516</v>
      </c>
      <c r="F58"/>
      <c r="H58" s="2"/>
      <c r="I58" s="2"/>
      <c r="J58" s="2"/>
    </row>
    <row r="59" spans="4:10" ht="12.75">
      <c r="D59">
        <v>0.46499153362360884</v>
      </c>
      <c r="E59">
        <v>-0.85905</v>
      </c>
      <c r="F59"/>
      <c r="H59" s="2"/>
      <c r="I59" s="2"/>
      <c r="J59" s="2"/>
    </row>
    <row r="60" spans="4:10" ht="12.75">
      <c r="D60">
        <v>0.47874939525882915</v>
      </c>
      <c r="E60">
        <v>-0.8853</v>
      </c>
      <c r="F60"/>
      <c r="H60" s="2"/>
      <c r="I60" s="2"/>
      <c r="J60" s="2"/>
    </row>
    <row r="61" spans="4:10" ht="12.75">
      <c r="D61">
        <v>0.4941098209966132</v>
      </c>
      <c r="E61">
        <v>-0.87485</v>
      </c>
      <c r="F61"/>
      <c r="H61" s="2"/>
      <c r="I61" s="2"/>
      <c r="J61" s="2"/>
    </row>
    <row r="62" spans="4:10" ht="12.75">
      <c r="D62">
        <v>0.5084966134494434</v>
      </c>
      <c r="E62">
        <v>-0.8631</v>
      </c>
      <c r="F62"/>
      <c r="H62" s="2"/>
      <c r="I62" s="2"/>
      <c r="J62" s="2"/>
    </row>
    <row r="63" spans="4:10" ht="12.75">
      <c r="D63">
        <v>0.5229983067247217</v>
      </c>
      <c r="E63">
        <v>-0.8639</v>
      </c>
      <c r="F63"/>
      <c r="H63" s="2"/>
      <c r="I63" s="2"/>
      <c r="J63" s="2"/>
    </row>
    <row r="64" spans="4:10" ht="12.75">
      <c r="D64">
        <v>0.537094823415578</v>
      </c>
      <c r="E64">
        <v>-0.8625499999999999</v>
      </c>
      <c r="F64"/>
      <c r="H64" s="2"/>
      <c r="I64" s="2"/>
      <c r="J64" s="2"/>
    </row>
    <row r="65" spans="4:10" ht="12.75">
      <c r="D65">
        <v>0.5519895984518624</v>
      </c>
      <c r="E65">
        <v>-0.86365</v>
      </c>
      <c r="F65"/>
      <c r="H65" s="2"/>
      <c r="I65" s="2"/>
      <c r="J65" s="2"/>
    </row>
    <row r="66" spans="4:10" ht="12.75">
      <c r="D66">
        <v>0.5663159167876148</v>
      </c>
      <c r="E66">
        <v>-0.8586</v>
      </c>
      <c r="F66"/>
      <c r="H66" s="2"/>
      <c r="I66" s="2"/>
      <c r="J66" s="2"/>
    </row>
    <row r="67" spans="4:10" ht="12.75">
      <c r="D67">
        <v>0.5810836961780357</v>
      </c>
      <c r="E67">
        <v>-0.8492500000000001</v>
      </c>
      <c r="F67"/>
      <c r="H67" s="2"/>
      <c r="I67" s="2"/>
      <c r="J67" s="2"/>
    </row>
    <row r="68" spans="4:10" ht="12.75">
      <c r="D68">
        <v>0.5954765360425737</v>
      </c>
      <c r="E68">
        <v>-0.83195</v>
      </c>
      <c r="F68"/>
      <c r="H68" s="2"/>
      <c r="I68" s="2"/>
      <c r="J68" s="2"/>
    </row>
    <row r="69" spans="4:10" ht="12.75">
      <c r="D69">
        <v>0.6106132075471696</v>
      </c>
      <c r="E69">
        <v>-0.8068500000000001</v>
      </c>
      <c r="F69"/>
      <c r="H69" s="2"/>
      <c r="I69" s="2"/>
      <c r="J69" s="2"/>
    </row>
    <row r="70" spans="4:10" ht="12.75">
      <c r="D70">
        <v>0.6248609095307207</v>
      </c>
      <c r="E70">
        <v>-0.78305</v>
      </c>
      <c r="F70"/>
      <c r="H70" s="2"/>
      <c r="I70" s="2"/>
      <c r="J70" s="2"/>
    </row>
    <row r="71" spans="4:10" ht="12.75">
      <c r="D71">
        <v>0.6396165940977261</v>
      </c>
      <c r="E71">
        <v>-0.71425</v>
      </c>
      <c r="F71"/>
      <c r="H71" s="2"/>
      <c r="I71" s="2"/>
      <c r="J71" s="2"/>
    </row>
    <row r="72" spans="4:10" ht="12.75">
      <c r="D72">
        <v>0.6585994134010642</v>
      </c>
      <c r="E72" s="2">
        <v>-0.5396059683700736</v>
      </c>
      <c r="F72"/>
      <c r="H72" s="2"/>
      <c r="I72" s="2"/>
      <c r="J72" s="2"/>
    </row>
    <row r="73" spans="4:10" ht="12.75">
      <c r="D73">
        <v>0.6731918238993709</v>
      </c>
      <c r="E73">
        <v>-0.4326</v>
      </c>
      <c r="F73"/>
      <c r="H73" s="2"/>
      <c r="I73" s="2"/>
      <c r="J73" s="2"/>
    </row>
    <row r="74" spans="4:10" ht="12.75">
      <c r="D74">
        <v>0.6873246250604739</v>
      </c>
      <c r="E74">
        <v>-0.42710000000000004</v>
      </c>
      <c r="F74"/>
      <c r="H74" s="2"/>
      <c r="I74" s="2"/>
      <c r="J74" s="2"/>
    </row>
    <row r="75" spans="4:10" ht="12.75">
      <c r="D75">
        <v>0.7019291243347846</v>
      </c>
      <c r="E75">
        <v>-0.4294</v>
      </c>
      <c r="F75"/>
      <c r="H75" s="2"/>
      <c r="I75" s="2"/>
      <c r="J75" s="2"/>
    </row>
    <row r="76" spans="4:10" ht="12.75">
      <c r="D76">
        <v>0.7162433478471213</v>
      </c>
      <c r="E76">
        <v>-0.4357</v>
      </c>
      <c r="F76"/>
      <c r="H76" s="2"/>
      <c r="I76" s="2"/>
      <c r="J76" s="2"/>
    </row>
    <row r="77" spans="4:10" ht="12.75">
      <c r="D77">
        <v>0.7302007740686983</v>
      </c>
      <c r="E77">
        <v>-0.4416</v>
      </c>
      <c r="F77"/>
      <c r="H77" s="2"/>
      <c r="I77" s="2"/>
      <c r="J77" s="2"/>
    </row>
    <row r="78" spans="4:10" ht="12.75">
      <c r="D78">
        <v>0.7448657474600868</v>
      </c>
      <c r="E78">
        <v>-0.44585</v>
      </c>
      <c r="F78"/>
      <c r="H78" s="2"/>
      <c r="I78" s="2"/>
      <c r="J78" s="2"/>
    </row>
    <row r="79" spans="4:10" ht="12.75">
      <c r="D79">
        <v>0.758792936623125</v>
      </c>
      <c r="E79">
        <v>-0.44775</v>
      </c>
      <c r="F79"/>
      <c r="H79" s="2"/>
      <c r="I79" s="2"/>
      <c r="J79" s="2"/>
    </row>
    <row r="80" spans="4:10" ht="12.75">
      <c r="D80">
        <v>0.7725507982583453</v>
      </c>
      <c r="E80">
        <v>-0.4506</v>
      </c>
      <c r="F80"/>
      <c r="H80" s="2"/>
      <c r="I80" s="2"/>
      <c r="J80" s="2"/>
    </row>
    <row r="81" spans="4:10" ht="12.75">
      <c r="D81">
        <v>0.7869073536526364</v>
      </c>
      <c r="E81">
        <v>-0.4555</v>
      </c>
      <c r="F81"/>
      <c r="H81" s="2"/>
      <c r="I81" s="2"/>
      <c r="J81" s="2"/>
    </row>
    <row r="82" spans="4:10" ht="12.75">
      <c r="D82">
        <v>0.8017718916303821</v>
      </c>
      <c r="E82">
        <v>-0.45905</v>
      </c>
      <c r="F82"/>
      <c r="H82" s="2"/>
      <c r="I82" s="2"/>
      <c r="J82" s="2"/>
    </row>
    <row r="83" spans="4:10" ht="12.75">
      <c r="D83">
        <v>0.8158986453797773</v>
      </c>
      <c r="E83">
        <v>-0.46525</v>
      </c>
      <c r="F83"/>
      <c r="H83" s="2"/>
      <c r="I83" s="2"/>
      <c r="J83" s="2"/>
    </row>
    <row r="84" spans="4:10" ht="12.75">
      <c r="D84">
        <v>0.8306301402999515</v>
      </c>
      <c r="E84">
        <v>-0.46915</v>
      </c>
      <c r="F84"/>
      <c r="H84" s="2"/>
      <c r="I84" s="2"/>
      <c r="J84" s="2"/>
    </row>
    <row r="85" spans="4:10" ht="12.75">
      <c r="D85">
        <v>0.8443396226415091</v>
      </c>
      <c r="E85">
        <v>-0.4744</v>
      </c>
      <c r="F85"/>
      <c r="H85" s="2"/>
      <c r="I85" s="2"/>
      <c r="J85" s="2"/>
    </row>
    <row r="86" spans="4:10" ht="12.75">
      <c r="D86">
        <v>0.8592102080309626</v>
      </c>
      <c r="E86">
        <v>-0.4769</v>
      </c>
      <c r="F86"/>
      <c r="H86" s="2"/>
      <c r="I86" s="2"/>
      <c r="J86" s="2"/>
    </row>
    <row r="87" spans="4:10" ht="12.75">
      <c r="D87">
        <v>0.873506289308176</v>
      </c>
      <c r="E87">
        <v>-0.479</v>
      </c>
      <c r="F87"/>
      <c r="H87" s="2"/>
      <c r="I87" s="2"/>
      <c r="J87" s="2"/>
    </row>
    <row r="88" spans="4:10" ht="12.75">
      <c r="D88">
        <v>0.8882498790517657</v>
      </c>
      <c r="E88">
        <v>-0.47540000000000004</v>
      </c>
      <c r="F88"/>
      <c r="H88" s="2"/>
      <c r="I88" s="2"/>
      <c r="J88" s="2"/>
    </row>
    <row r="89" spans="4:10" ht="12.75">
      <c r="D89">
        <v>0.9023887276245764</v>
      </c>
      <c r="E89">
        <v>-0.4703</v>
      </c>
      <c r="F89"/>
      <c r="H89" s="2"/>
      <c r="I89" s="2"/>
      <c r="J89" s="2"/>
    </row>
    <row r="90" spans="4:10" ht="12.75">
      <c r="D90">
        <v>0.9166848089017898</v>
      </c>
      <c r="E90">
        <v>-0.45905</v>
      </c>
      <c r="F90"/>
      <c r="H90" s="2"/>
      <c r="I90" s="2"/>
      <c r="J90" s="2"/>
    </row>
    <row r="91" spans="4:10" ht="12.75">
      <c r="D91">
        <v>0.93107160135462</v>
      </c>
      <c r="E91">
        <v>-0.44525000000000003</v>
      </c>
      <c r="F91"/>
      <c r="H91" s="2"/>
      <c r="I91" s="2"/>
      <c r="J91" s="2"/>
    </row>
    <row r="92" spans="4:10" ht="12.75">
      <c r="D92">
        <v>0.945089501693275</v>
      </c>
      <c r="E92">
        <v>-0.42945</v>
      </c>
      <c r="F92"/>
      <c r="H92" s="2"/>
      <c r="I92" s="2"/>
      <c r="J92" s="2"/>
    </row>
    <row r="93" spans="4:10" ht="12.75">
      <c r="D93">
        <v>0.9599056603773582</v>
      </c>
      <c r="E93">
        <v>-0.4102</v>
      </c>
      <c r="F93"/>
      <c r="H93" s="2"/>
      <c r="I93" s="2"/>
      <c r="J93" s="2"/>
    </row>
    <row r="94" spans="4:10" ht="12.75">
      <c r="D94">
        <v>0.9739356555394288</v>
      </c>
      <c r="E94">
        <v>-0.3873</v>
      </c>
      <c r="F94"/>
      <c r="H94" s="2"/>
      <c r="I94" s="2"/>
      <c r="J94" s="2"/>
    </row>
    <row r="95" spans="4:10" ht="12.75">
      <c r="D95">
        <v>0.9884010643444603</v>
      </c>
      <c r="E95">
        <v>-0.3604</v>
      </c>
      <c r="F95"/>
      <c r="H95" s="2"/>
      <c r="I95" s="2"/>
      <c r="J95" s="2"/>
    </row>
    <row r="96" spans="4:10" ht="12.75">
      <c r="D96">
        <v>1.0031386066763424</v>
      </c>
      <c r="E96">
        <v>-0.3298</v>
      </c>
      <c r="F96"/>
      <c r="H96" s="2"/>
      <c r="I96" s="2"/>
      <c r="J96" s="2"/>
    </row>
    <row r="97" spans="4:10" ht="12.75">
      <c r="D97">
        <v>1.0174830672472182</v>
      </c>
      <c r="E97">
        <v>-0.29835</v>
      </c>
      <c r="F97"/>
      <c r="H97" s="2"/>
      <c r="I97" s="2"/>
      <c r="J97" s="2"/>
    </row>
    <row r="98" spans="4:10" ht="12.75">
      <c r="D98">
        <v>1.0315493468795354</v>
      </c>
      <c r="E98">
        <v>-0.2726</v>
      </c>
      <c r="F98"/>
      <c r="H98" s="2"/>
      <c r="I98" s="2"/>
      <c r="J98" s="2"/>
    </row>
    <row r="99" spans="4:10" ht="12.75">
      <c r="D99">
        <v>1.0457789610546684</v>
      </c>
      <c r="E99" s="2">
        <v>-0.23595076375137533</v>
      </c>
      <c r="F99"/>
      <c r="H99" s="2"/>
      <c r="I99" s="2"/>
      <c r="J99" s="2"/>
    </row>
    <row r="100" spans="4:10" ht="12.75">
      <c r="D100">
        <v>1.0943879777455245</v>
      </c>
      <c r="E100" s="2">
        <v>-0.14971396480588925</v>
      </c>
      <c r="F100"/>
      <c r="H100" s="2"/>
      <c r="I100" s="2"/>
      <c r="J100" s="2"/>
    </row>
    <row r="101" spans="4:10" ht="12.75">
      <c r="D101">
        <v>1.1268867924528299</v>
      </c>
      <c r="E101">
        <v>-0.1187</v>
      </c>
      <c r="F101"/>
      <c r="H101" s="2"/>
      <c r="I101" s="2"/>
      <c r="J101" s="2"/>
    </row>
    <row r="102" spans="4:10" ht="12.75">
      <c r="D102">
        <v>1.159984228350266</v>
      </c>
      <c r="E102" s="2">
        <v>-0.07239244899755373</v>
      </c>
      <c r="F102"/>
      <c r="H102" s="2"/>
      <c r="I102" s="2"/>
      <c r="J102" s="2"/>
    </row>
    <row r="103" spans="4:10" ht="12.75">
      <c r="D103">
        <v>1.1930333817126269</v>
      </c>
      <c r="E103">
        <v>-0.06765</v>
      </c>
      <c r="F103"/>
      <c r="H103" s="2"/>
      <c r="I103" s="2"/>
      <c r="J103" s="2"/>
    </row>
    <row r="104" spans="4:10" ht="12.75">
      <c r="D104">
        <v>1.2260401548137394</v>
      </c>
      <c r="E104">
        <v>-0.0523</v>
      </c>
      <c r="F104"/>
      <c r="H104" s="2"/>
      <c r="I104" s="2"/>
      <c r="J104" s="2"/>
    </row>
    <row r="105" spans="4:10" ht="12.75">
      <c r="D105">
        <v>1.2599721577164973</v>
      </c>
      <c r="E105" s="2">
        <v>-0.046626386481244605</v>
      </c>
      <c r="F105"/>
      <c r="H105" s="2"/>
      <c r="I105" s="2"/>
      <c r="J105" s="2"/>
    </row>
    <row r="106" spans="4:10" ht="12.75">
      <c r="D106">
        <v>1.2938195452346393</v>
      </c>
      <c r="E106">
        <v>-0.044399999999999995</v>
      </c>
      <c r="F106"/>
      <c r="H106" s="2"/>
      <c r="I106" s="2"/>
      <c r="J106" s="2"/>
    </row>
    <row r="107" spans="4:11" ht="12.75">
      <c r="D107">
        <v>1.3267053701015963</v>
      </c>
      <c r="E107">
        <v>-0.04585</v>
      </c>
      <c r="F107"/>
      <c r="H107" s="2"/>
      <c r="I107" s="2"/>
      <c r="J107" s="2"/>
      <c r="K107" s="8"/>
    </row>
    <row r="108" spans="4:10" ht="12.75">
      <c r="D108">
        <v>1.3596032897919688</v>
      </c>
      <c r="E108">
        <v>-0.0479</v>
      </c>
      <c r="F108"/>
      <c r="H108" s="2"/>
      <c r="I108" s="2"/>
      <c r="J108" s="2"/>
    </row>
    <row r="109" spans="4:10" ht="12.75">
      <c r="D109">
        <v>1.3926402757619736</v>
      </c>
      <c r="E109" s="2">
        <v>-0.046846060924004757</v>
      </c>
      <c r="F109"/>
      <c r="H109" s="2"/>
      <c r="I109" s="2"/>
      <c r="J109" s="2"/>
    </row>
    <row r="110" spans="4:10" ht="12.75">
      <c r="D110">
        <v>1.426602564102564</v>
      </c>
      <c r="E110">
        <v>-0.05655</v>
      </c>
      <c r="F110"/>
      <c r="H110" s="2"/>
      <c r="I110" s="2"/>
      <c r="J110" s="2"/>
    </row>
    <row r="111" spans="4:10" ht="12.75">
      <c r="D111">
        <v>1.4596698113207545</v>
      </c>
      <c r="E111">
        <v>-0.05935</v>
      </c>
      <c r="F111"/>
      <c r="H111" s="2"/>
      <c r="I111" s="2"/>
      <c r="J111" s="2"/>
    </row>
    <row r="112" spans="4:10" ht="12.75">
      <c r="D112">
        <v>1.4931180454765358</v>
      </c>
      <c r="E112">
        <v>-0.0633</v>
      </c>
      <c r="F112"/>
      <c r="H112" s="2"/>
      <c r="I112" s="2"/>
      <c r="J112" s="2"/>
    </row>
    <row r="113" spans="4:10" ht="12.75">
      <c r="D113">
        <v>1.5267597968069664</v>
      </c>
      <c r="E113">
        <v>-0.067</v>
      </c>
      <c r="F113"/>
      <c r="H113" s="2"/>
      <c r="I113" s="2"/>
      <c r="J113" s="2"/>
    </row>
    <row r="114" spans="4:10" ht="12.75">
      <c r="D114">
        <v>1.559313014029995</v>
      </c>
      <c r="E114">
        <v>-0.0703</v>
      </c>
      <c r="F114"/>
      <c r="H114" s="2"/>
      <c r="I114" s="2"/>
      <c r="J114" s="2"/>
    </row>
    <row r="115" spans="4:10" ht="12.75">
      <c r="D115">
        <v>1.5932994678277694</v>
      </c>
      <c r="E115">
        <v>-0.0728</v>
      </c>
      <c r="F115"/>
      <c r="H115" s="2"/>
      <c r="I115" s="2"/>
      <c r="J115" s="2"/>
    </row>
    <row r="116" spans="4:10" ht="12.75">
      <c r="D116">
        <v>1.6264816158684081</v>
      </c>
      <c r="E116">
        <v>-0.07735</v>
      </c>
      <c r="F116"/>
      <c r="H116" s="2"/>
      <c r="I116" s="2"/>
      <c r="J116" s="2"/>
    </row>
    <row r="117" spans="4:10" ht="12.75">
      <c r="D117">
        <v>1.659421867440735</v>
      </c>
      <c r="E117">
        <v>-0.0796</v>
      </c>
      <c r="F117"/>
      <c r="H117" s="2"/>
      <c r="I117" s="2"/>
      <c r="J117" s="2"/>
    </row>
    <row r="118" spans="4:10" ht="12.75">
      <c r="D118">
        <v>1.6927128688921138</v>
      </c>
      <c r="E118">
        <v>-0.0797</v>
      </c>
      <c r="F118"/>
      <c r="H118" s="2"/>
      <c r="I118" s="2"/>
      <c r="J118" s="2"/>
    </row>
    <row r="119" spans="4:10" ht="12.75">
      <c r="D119">
        <v>1.7257619738751813</v>
      </c>
      <c r="E119">
        <v>-0.08245</v>
      </c>
      <c r="F119"/>
      <c r="H119" s="2"/>
      <c r="I119" s="2"/>
      <c r="J119" s="2"/>
    </row>
    <row r="120" spans="4:10" ht="12.75">
      <c r="D120">
        <v>1.7593855829704883</v>
      </c>
      <c r="E120">
        <v>-0.0828</v>
      </c>
      <c r="F120"/>
      <c r="H120" s="2"/>
      <c r="I120" s="2"/>
      <c r="J120" s="2"/>
    </row>
    <row r="121" spans="4:10" ht="12.75">
      <c r="D121">
        <v>1.7922593130140296</v>
      </c>
      <c r="E121">
        <v>-0.0843</v>
      </c>
      <c r="F121"/>
      <c r="H121" s="2"/>
      <c r="I121" s="2"/>
      <c r="J121" s="2"/>
    </row>
    <row r="122" spans="4:10" ht="12.75">
      <c r="D122">
        <v>1.8258708272859214</v>
      </c>
      <c r="E122">
        <v>-0.0811</v>
      </c>
      <c r="F122"/>
      <c r="H122" s="2"/>
      <c r="I122" s="2"/>
      <c r="J122" s="2"/>
    </row>
    <row r="123" spans="4:10" ht="12.75">
      <c r="D123">
        <v>1.859016690856313</v>
      </c>
      <c r="E123">
        <v>-0.0804</v>
      </c>
      <c r="F123"/>
      <c r="H123" s="2"/>
      <c r="I123" s="2"/>
      <c r="J123" s="2"/>
    </row>
    <row r="124" spans="4:10" ht="12.75">
      <c r="D124">
        <v>1.8926040154813735</v>
      </c>
      <c r="E124">
        <v>-0.0843</v>
      </c>
      <c r="F124"/>
      <c r="H124" s="2"/>
      <c r="I124" s="2"/>
      <c r="J124" s="2"/>
    </row>
    <row r="125" spans="4:10" ht="12.75">
      <c r="D125">
        <v>1.9253567972907593</v>
      </c>
      <c r="E125">
        <v>-0.0829</v>
      </c>
      <c r="F125"/>
      <c r="H125" s="2"/>
      <c r="I125" s="2"/>
      <c r="J125" s="2"/>
    </row>
    <row r="126" spans="4:10" ht="12.75">
      <c r="D126">
        <v>1.9588413159167872</v>
      </c>
      <c r="E126">
        <v>-0.08324999999999999</v>
      </c>
      <c r="F126"/>
      <c r="H126" s="2"/>
      <c r="I126" s="2"/>
      <c r="J126" s="2"/>
    </row>
    <row r="127" spans="4:10" ht="12.75">
      <c r="D127">
        <v>1.9917755200774068</v>
      </c>
      <c r="E127">
        <v>-0.0807</v>
      </c>
      <c r="F127"/>
      <c r="H127" s="2"/>
      <c r="I127" s="2"/>
      <c r="J127" s="2"/>
    </row>
    <row r="128" spans="4:10" ht="12.75">
      <c r="D128">
        <v>2.0247460087082727</v>
      </c>
      <c r="E128">
        <v>-0.0808</v>
      </c>
      <c r="F128"/>
      <c r="H128" s="2"/>
      <c r="I128" s="2"/>
      <c r="J128" s="2"/>
    </row>
    <row r="129" spans="4:10" ht="12.75">
      <c r="D129">
        <v>2.0582063376874693</v>
      </c>
      <c r="E129">
        <v>-0.07955000000000001</v>
      </c>
      <c r="F129"/>
      <c r="H129" s="2"/>
      <c r="I129" s="2"/>
      <c r="J129" s="2"/>
    </row>
    <row r="130" spans="4:10" ht="12.75">
      <c r="D130">
        <v>2.0922230285437826</v>
      </c>
      <c r="E130">
        <v>-0.0758</v>
      </c>
      <c r="F130"/>
      <c r="H130" s="2"/>
      <c r="I130" s="2"/>
      <c r="J130" s="2"/>
    </row>
    <row r="131" spans="4:10" ht="12.75">
      <c r="D131">
        <v>2.125036284470246</v>
      </c>
      <c r="E131">
        <v>-0.07150000000000001</v>
      </c>
      <c r="F131"/>
      <c r="H131" s="2"/>
      <c r="I131" s="2"/>
      <c r="J131" s="2"/>
    </row>
    <row r="132" spans="4:10" ht="12.75">
      <c r="D132"/>
      <c r="E132"/>
      <c r="F132"/>
      <c r="H132" s="2"/>
      <c r="I132" s="2"/>
      <c r="J132" s="2"/>
    </row>
    <row r="133" spans="4:10" ht="12.75">
      <c r="D133"/>
      <c r="E133"/>
      <c r="F133"/>
      <c r="H133" s="2"/>
      <c r="I133" s="2"/>
      <c r="J133" s="2"/>
    </row>
    <row r="134" spans="4:10" ht="12.75">
      <c r="D134"/>
      <c r="E134"/>
      <c r="F134"/>
      <c r="H134" s="2"/>
      <c r="I134" s="2"/>
      <c r="J134" s="2"/>
    </row>
    <row r="135" spans="4:10" ht="12.75">
      <c r="D135"/>
      <c r="E135"/>
      <c r="F135"/>
      <c r="H135" s="2"/>
      <c r="I135" s="2"/>
      <c r="J135" s="2"/>
    </row>
    <row r="136" spans="4:10" ht="12.75">
      <c r="D136"/>
      <c r="E136"/>
      <c r="F136"/>
      <c r="H136" s="2"/>
      <c r="I136" s="2"/>
      <c r="J136" s="2"/>
    </row>
    <row r="137" spans="4:10" ht="12.75">
      <c r="D137"/>
      <c r="E137"/>
      <c r="F137"/>
      <c r="H137" s="2"/>
      <c r="I137" s="2"/>
      <c r="J137" s="2"/>
    </row>
    <row r="138" spans="4:10" ht="12.75">
      <c r="D138"/>
      <c r="E138"/>
      <c r="F138"/>
      <c r="H138" s="2"/>
      <c r="I138" s="2"/>
      <c r="J138" s="2"/>
    </row>
    <row r="139" spans="4:10" ht="12.75">
      <c r="D139"/>
      <c r="E139"/>
      <c r="F139"/>
      <c r="H139" s="2"/>
      <c r="I139" s="2"/>
      <c r="J139" s="2"/>
    </row>
    <row r="140" spans="4:10" ht="12.75">
      <c r="D140"/>
      <c r="E140"/>
      <c r="F140"/>
      <c r="H140" s="2"/>
      <c r="I140" s="2"/>
      <c r="J140" s="2"/>
    </row>
    <row r="141" spans="4:10" ht="12.75">
      <c r="D141"/>
      <c r="E141"/>
      <c r="F141"/>
      <c r="H141" s="2"/>
      <c r="I141" s="2"/>
      <c r="J141" s="2"/>
    </row>
    <row r="142" spans="4:10" ht="12.75">
      <c r="D142"/>
      <c r="E142"/>
      <c r="F142"/>
      <c r="H142" s="2"/>
      <c r="I142" s="2"/>
      <c r="J142" s="2"/>
    </row>
    <row r="143" spans="4:10" ht="12.75">
      <c r="D143"/>
      <c r="E143"/>
      <c r="F143"/>
      <c r="H143" s="2"/>
      <c r="I143" s="2"/>
      <c r="J143" s="2"/>
    </row>
    <row r="144" spans="4:10" ht="12.75">
      <c r="D144"/>
      <c r="E144"/>
      <c r="F144"/>
      <c r="H144" s="2"/>
      <c r="I144" s="2"/>
      <c r="J144" s="2"/>
    </row>
    <row r="145" spans="4:10" ht="12.75">
      <c r="D145"/>
      <c r="E145"/>
      <c r="F145"/>
      <c r="H145" s="2"/>
      <c r="I145" s="2"/>
      <c r="J145" s="2"/>
    </row>
    <row r="146" spans="4:10" ht="12.75">
      <c r="D146" s="1"/>
      <c r="E146"/>
      <c r="F146"/>
      <c r="H146" s="2"/>
      <c r="I146" s="2"/>
      <c r="J146" s="2"/>
    </row>
    <row r="147" spans="4:10" ht="12.75">
      <c r="D147" s="1"/>
      <c r="E147"/>
      <c r="F147"/>
      <c r="H147" s="2"/>
      <c r="I147" s="2"/>
      <c r="J147" s="2"/>
    </row>
    <row r="148" spans="4:10" ht="12.75">
      <c r="D148"/>
      <c r="E148"/>
      <c r="F148"/>
      <c r="H148" s="2"/>
      <c r="I148" s="2"/>
      <c r="J148" s="2"/>
    </row>
    <row r="149" spans="4:10" ht="12.75">
      <c r="D149"/>
      <c r="E149"/>
      <c r="F149"/>
      <c r="H149" s="2"/>
      <c r="I149" s="2"/>
      <c r="J149" s="2"/>
    </row>
    <row r="150" spans="4:10" ht="12.75">
      <c r="D150"/>
      <c r="E150"/>
      <c r="F150"/>
      <c r="H150" s="2"/>
      <c r="I150" s="2"/>
      <c r="J150" s="2"/>
    </row>
    <row r="151" spans="4:10" ht="12.75">
      <c r="D151"/>
      <c r="E151"/>
      <c r="F151"/>
      <c r="H151" s="2"/>
      <c r="I151" s="2"/>
      <c r="J151" s="2"/>
    </row>
    <row r="152" spans="4:10" ht="12.75">
      <c r="D152"/>
      <c r="E152"/>
      <c r="F152"/>
      <c r="H152" s="2"/>
      <c r="I152" s="2"/>
      <c r="J152" s="2"/>
    </row>
    <row r="153" spans="4:10" ht="12.75">
      <c r="D153"/>
      <c r="E153"/>
      <c r="F153"/>
      <c r="H153" s="2"/>
      <c r="I153" s="2"/>
      <c r="J153" s="2"/>
    </row>
    <row r="154" spans="4:10" ht="12.75">
      <c r="D154"/>
      <c r="E154"/>
      <c r="F154"/>
      <c r="H154" s="2"/>
      <c r="I154" s="2"/>
      <c r="J154" s="2"/>
    </row>
    <row r="155" spans="4:10" ht="12.75">
      <c r="D155"/>
      <c r="E155"/>
      <c r="F155"/>
      <c r="H155" s="2"/>
      <c r="I155" s="2"/>
      <c r="J155" s="2"/>
    </row>
    <row r="156" spans="4:10" ht="12.75">
      <c r="D156"/>
      <c r="E156"/>
      <c r="F156"/>
      <c r="H156" s="2"/>
      <c r="I156" s="2"/>
      <c r="J156" s="2"/>
    </row>
    <row r="157" spans="4:10" ht="12.75">
      <c r="D157"/>
      <c r="E157"/>
      <c r="F157"/>
      <c r="H157" s="2"/>
      <c r="I157" s="2"/>
      <c r="J157" s="2"/>
    </row>
    <row r="158" spans="4:10" ht="12.75">
      <c r="D158"/>
      <c r="E158"/>
      <c r="F158"/>
      <c r="H158" s="2"/>
      <c r="I158" s="2"/>
      <c r="J158" s="2"/>
    </row>
    <row r="159" spans="4:10" ht="12.75">
      <c r="D159"/>
      <c r="E159"/>
      <c r="F159"/>
      <c r="H159" s="2"/>
      <c r="I159" s="2"/>
      <c r="J159" s="2"/>
    </row>
    <row r="160" spans="4:10" ht="12.75">
      <c r="D160"/>
      <c r="E160"/>
      <c r="F160"/>
      <c r="H160" s="2"/>
      <c r="I160" s="2"/>
      <c r="J160" s="2"/>
    </row>
    <row r="161" spans="4:10" ht="12.75">
      <c r="D161"/>
      <c r="E161"/>
      <c r="F161"/>
      <c r="H161" s="2"/>
      <c r="I161" s="2"/>
      <c r="J161" s="2"/>
    </row>
    <row r="162" spans="4:10" ht="12.75">
      <c r="D162"/>
      <c r="E162"/>
      <c r="F162"/>
      <c r="H162" s="2"/>
      <c r="I162" s="2"/>
      <c r="J162" s="2"/>
    </row>
    <row r="163" spans="4:10" ht="12.75">
      <c r="D163"/>
      <c r="E163"/>
      <c r="F163"/>
      <c r="H163" s="2"/>
      <c r="I163" s="2"/>
      <c r="J163" s="2"/>
    </row>
    <row r="164" spans="4:10" ht="12.75">
      <c r="D164"/>
      <c r="E164"/>
      <c r="F164"/>
      <c r="H164" s="2"/>
      <c r="I164" s="2"/>
      <c r="J164" s="2"/>
    </row>
    <row r="165" spans="4:10" ht="12.75">
      <c r="D165"/>
      <c r="E165"/>
      <c r="F165"/>
      <c r="H165" s="2"/>
      <c r="I165" s="2"/>
      <c r="J165" s="2"/>
    </row>
    <row r="166" spans="4:10" ht="12.75">
      <c r="D166"/>
      <c r="E166"/>
      <c r="F166"/>
      <c r="H166" s="2"/>
      <c r="I166" s="2"/>
      <c r="J166" s="2"/>
    </row>
    <row r="167" spans="4:10" ht="12.75">
      <c r="D167"/>
      <c r="E167"/>
      <c r="F167"/>
      <c r="H167" s="2"/>
      <c r="I167" s="2"/>
      <c r="J167" s="2"/>
    </row>
    <row r="168" spans="4:10" ht="12.75">
      <c r="D168"/>
      <c r="E168"/>
      <c r="F168"/>
      <c r="H168" s="2"/>
      <c r="I168" s="2"/>
      <c r="J168" s="2"/>
    </row>
    <row r="169" spans="4:10" ht="12.75">
      <c r="D169"/>
      <c r="E169"/>
      <c r="F169"/>
      <c r="H169" s="2"/>
      <c r="I169" s="2"/>
      <c r="J169" s="2"/>
    </row>
    <row r="170" spans="4:10" ht="12.75">
      <c r="D170"/>
      <c r="E170"/>
      <c r="F170"/>
      <c r="H170" s="2"/>
      <c r="I170" s="2"/>
      <c r="J170" s="2"/>
    </row>
    <row r="171" spans="4:10" ht="12.75">
      <c r="D171"/>
      <c r="E171"/>
      <c r="F171"/>
      <c r="H171" s="2"/>
      <c r="I171" s="2"/>
      <c r="J171" s="2"/>
    </row>
    <row r="172" spans="4:10" ht="12.75">
      <c r="D172"/>
      <c r="E172"/>
      <c r="F172"/>
      <c r="H172" s="2"/>
      <c r="I172" s="2"/>
      <c r="J172" s="2"/>
    </row>
    <row r="173" spans="4:10" ht="12.75">
      <c r="D173"/>
      <c r="E173"/>
      <c r="F173"/>
      <c r="H173" s="2"/>
      <c r="I173" s="2"/>
      <c r="J173" s="2"/>
    </row>
    <row r="174" spans="4:10" ht="12.75">
      <c r="D174"/>
      <c r="E174"/>
      <c r="F174"/>
      <c r="H174" s="2"/>
      <c r="I174" s="2"/>
      <c r="J174" s="2"/>
    </row>
    <row r="175" spans="4:10" ht="12.75">
      <c r="D175"/>
      <c r="E175"/>
      <c r="F175"/>
      <c r="H175" s="2"/>
      <c r="I175" s="2"/>
      <c r="J175" s="2"/>
    </row>
    <row r="176" spans="4:10" ht="12.75">
      <c r="D176"/>
      <c r="E176"/>
      <c r="F176"/>
      <c r="H176" s="2"/>
      <c r="I176" s="2"/>
      <c r="J176" s="2"/>
    </row>
    <row r="177" spans="4:10" ht="12.75">
      <c r="D177"/>
      <c r="E177"/>
      <c r="F177"/>
      <c r="H177" s="2"/>
      <c r="I177" s="2"/>
      <c r="J177" s="2"/>
    </row>
    <row r="178" spans="4:10" ht="12.75">
      <c r="D178"/>
      <c r="E178"/>
      <c r="F178"/>
      <c r="H178" s="2"/>
      <c r="I178" s="2"/>
      <c r="J178" s="2"/>
    </row>
    <row r="179" spans="4:10" ht="12.75">
      <c r="D179"/>
      <c r="E179"/>
      <c r="F179"/>
      <c r="H179" s="2"/>
      <c r="I179" s="2"/>
      <c r="J179" s="2"/>
    </row>
    <row r="180" spans="4:10" ht="12.75">
      <c r="D180"/>
      <c r="E180"/>
      <c r="F180"/>
      <c r="H180" s="2"/>
      <c r="I180" s="2"/>
      <c r="J180" s="2"/>
    </row>
    <row r="181" spans="4:10" ht="12.75">
      <c r="D181"/>
      <c r="E181"/>
      <c r="F181"/>
      <c r="H181" s="2"/>
      <c r="I181" s="2"/>
      <c r="J181" s="2"/>
    </row>
    <row r="182" spans="4:10" ht="12.75">
      <c r="D182"/>
      <c r="E182"/>
      <c r="F182"/>
      <c r="H182" s="2"/>
      <c r="I182" s="2"/>
      <c r="J182" s="2"/>
    </row>
    <row r="183" spans="4:10" ht="12.75">
      <c r="D183"/>
      <c r="E183"/>
      <c r="F183"/>
      <c r="H183" s="2"/>
      <c r="I183" s="2"/>
      <c r="J183" s="2"/>
    </row>
    <row r="184" spans="4:10" ht="12.75">
      <c r="D184"/>
      <c r="E184"/>
      <c r="F184"/>
      <c r="H184" s="2"/>
      <c r="I184" s="2"/>
      <c r="J184" s="2"/>
    </row>
    <row r="185" spans="4:10" ht="12.75">
      <c r="D185"/>
      <c r="E185"/>
      <c r="F185"/>
      <c r="H185" s="2"/>
      <c r="I185" s="2"/>
      <c r="J185" s="2"/>
    </row>
    <row r="186" spans="4:10" ht="12.75">
      <c r="D186"/>
      <c r="E186"/>
      <c r="F186"/>
      <c r="H186" s="2"/>
      <c r="I186" s="2"/>
      <c r="J186" s="2"/>
    </row>
    <row r="187" spans="4:10" ht="12.75">
      <c r="D187"/>
      <c r="E187"/>
      <c r="F187"/>
      <c r="H187" s="2"/>
      <c r="I187" s="2"/>
      <c r="J187" s="2"/>
    </row>
    <row r="188" spans="4:10" ht="12.75">
      <c r="D188"/>
      <c r="E188"/>
      <c r="F188"/>
      <c r="H188" s="2"/>
      <c r="I188" s="2"/>
      <c r="J188" s="2"/>
    </row>
    <row r="189" spans="4:10" ht="12.75">
      <c r="D189"/>
      <c r="E189"/>
      <c r="F189"/>
      <c r="H189" s="2"/>
      <c r="I189" s="2"/>
      <c r="J189" s="2"/>
    </row>
    <row r="190" spans="4:10" ht="12.75">
      <c r="D190"/>
      <c r="E190"/>
      <c r="F190"/>
      <c r="H190" s="2"/>
      <c r="I190" s="2"/>
      <c r="J190" s="8"/>
    </row>
    <row r="191" spans="4:10" ht="12.75">
      <c r="D191"/>
      <c r="E191"/>
      <c r="F191"/>
      <c r="H191" s="2"/>
      <c r="I191" s="2"/>
      <c r="J191" s="8"/>
    </row>
    <row r="192" spans="4:10" ht="12.75">
      <c r="D192"/>
      <c r="E192"/>
      <c r="F192"/>
      <c r="H192" s="2"/>
      <c r="I192" s="2"/>
      <c r="J192" s="2"/>
    </row>
    <row r="193" spans="4:10" ht="12.75">
      <c r="D193"/>
      <c r="E193"/>
      <c r="F193"/>
      <c r="H193" s="2"/>
      <c r="I193" s="2"/>
      <c r="J193" s="2"/>
    </row>
    <row r="194" spans="4:10" ht="12.75">
      <c r="D194"/>
      <c r="E194"/>
      <c r="F194"/>
      <c r="H194" s="2"/>
      <c r="I194" s="2"/>
      <c r="J194" s="2"/>
    </row>
    <row r="195" spans="4:10" ht="12.75">
      <c r="D195"/>
      <c r="E195"/>
      <c r="F195"/>
      <c r="H195" s="2"/>
      <c r="I195" s="2"/>
      <c r="J195" s="2"/>
    </row>
    <row r="196" spans="4:10" ht="12.75">
      <c r="D196"/>
      <c r="E196"/>
      <c r="F196"/>
      <c r="H196" s="2"/>
      <c r="I196" s="2"/>
      <c r="J196" s="2"/>
    </row>
    <row r="197" spans="4:10" ht="12.75">
      <c r="D197"/>
      <c r="E197"/>
      <c r="F197"/>
      <c r="H197" s="2"/>
      <c r="I197" s="2"/>
      <c r="J197" s="2"/>
    </row>
    <row r="198" spans="4:10" ht="12.75">
      <c r="D198"/>
      <c r="E198"/>
      <c r="F198"/>
      <c r="H198" s="2"/>
      <c r="I198" s="2"/>
      <c r="J198" s="2"/>
    </row>
    <row r="199" spans="4:10" ht="12.75">
      <c r="D199"/>
      <c r="E199"/>
      <c r="F199"/>
      <c r="H199" s="2"/>
      <c r="I199" s="2"/>
      <c r="J199" s="2"/>
    </row>
    <row r="200" spans="4:10" ht="12.75">
      <c r="D200"/>
      <c r="E200"/>
      <c r="F200"/>
      <c r="H200" s="2"/>
      <c r="I200" s="2"/>
      <c r="J200" s="2"/>
    </row>
    <row r="201" spans="4:10" ht="12.75">
      <c r="D201"/>
      <c r="E201"/>
      <c r="F201"/>
      <c r="H201" s="2"/>
      <c r="I201" s="2"/>
      <c r="J201" s="2"/>
    </row>
    <row r="202" spans="4:10" ht="12.75">
      <c r="D202"/>
      <c r="E202"/>
      <c r="F202"/>
      <c r="H202" s="2"/>
      <c r="I202" s="2"/>
      <c r="J202" s="2"/>
    </row>
    <row r="213" spans="1:5" ht="12.75">
      <c r="A213" s="1"/>
      <c r="B213" s="3"/>
      <c r="D213" s="9"/>
      <c r="E213" s="8"/>
    </row>
    <row r="214" spans="1:5" ht="12.75">
      <c r="A214" s="1"/>
      <c r="B214" s="5"/>
      <c r="D214" s="9"/>
      <c r="E21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spans="1:9" ht="15.75">
      <c r="A1" s="17" t="s">
        <v>0</v>
      </c>
      <c r="I1" s="1"/>
    </row>
    <row r="3" spans="1:10" ht="12.75">
      <c r="A3" t="s">
        <v>35</v>
      </c>
      <c r="B3" s="15">
        <v>298.25755300000003</v>
      </c>
      <c r="D3" s="1" t="s">
        <v>6</v>
      </c>
      <c r="G3" s="2"/>
      <c r="H3" s="2"/>
      <c r="I3" s="2"/>
      <c r="J3" s="2"/>
    </row>
    <row r="4" spans="1:10" ht="12.75">
      <c r="A4" t="s">
        <v>34</v>
      </c>
      <c r="B4" s="15">
        <v>56.3130715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2" ht="12.75">
      <c r="A5" t="s">
        <v>1</v>
      </c>
      <c r="B5">
        <v>102309.775</v>
      </c>
    </row>
    <row r="6" spans="1:9" ht="12.75">
      <c r="A6" t="s">
        <v>2</v>
      </c>
      <c r="B6">
        <v>101595.0125</v>
      </c>
      <c r="D6" s="2">
        <v>-0.8045416061925499</v>
      </c>
      <c r="E6" s="2">
        <v>-0.0279</v>
      </c>
      <c r="G6">
        <v>0.6507680515239476</v>
      </c>
      <c r="H6">
        <v>0.041551113442202865</v>
      </c>
      <c r="I6">
        <v>0.437005496287244</v>
      </c>
    </row>
    <row r="7" spans="1:9" ht="12.75">
      <c r="A7" t="s">
        <v>3</v>
      </c>
      <c r="B7" s="10">
        <v>34.611507</v>
      </c>
      <c r="D7" s="2">
        <v>-0.7423863086598935</v>
      </c>
      <c r="E7" s="2">
        <v>-0.025500000000000002</v>
      </c>
      <c r="G7">
        <v>0.6585994134010642</v>
      </c>
      <c r="H7">
        <v>0.08717524711261539</v>
      </c>
      <c r="I7">
        <v>0.09535830546646261</v>
      </c>
    </row>
    <row r="8" spans="1:9" ht="12.75">
      <c r="A8" t="s">
        <v>32</v>
      </c>
      <c r="B8">
        <v>83.1</v>
      </c>
      <c r="D8" s="2">
        <v>-0.6790699080793421</v>
      </c>
      <c r="E8" s="2">
        <v>-0.0218</v>
      </c>
      <c r="G8">
        <v>0.6889513546202223</v>
      </c>
      <c r="H8">
        <v>0.06406937343600909</v>
      </c>
      <c r="I8">
        <v>0.10567754657586001</v>
      </c>
    </row>
    <row r="9" spans="1:9" ht="12.75">
      <c r="A9" t="s">
        <v>4</v>
      </c>
      <c r="B9" s="2">
        <v>0.1001271395</v>
      </c>
      <c r="D9" s="2">
        <v>-0.6176161103047898</v>
      </c>
      <c r="E9" s="2">
        <v>-0.01895</v>
      </c>
      <c r="G9">
        <v>0.7117017053701015</v>
      </c>
      <c r="H9">
        <v>0.06541637851552096</v>
      </c>
      <c r="I9">
        <v>0.12904671422122277</v>
      </c>
    </row>
    <row r="10" spans="1:9" ht="12.75">
      <c r="A10" t="s">
        <v>33</v>
      </c>
      <c r="B10" s="16">
        <v>1.1817514999999998</v>
      </c>
      <c r="D10" s="2">
        <v>-0.5564646831156266</v>
      </c>
      <c r="E10" s="2">
        <v>-0.01465</v>
      </c>
      <c r="G10">
        <v>0.7336900761973872</v>
      </c>
      <c r="H10">
        <v>0.06728704928663733</v>
      </c>
      <c r="I10">
        <v>0.14590552925056854</v>
      </c>
    </row>
    <row r="11" spans="1:9" ht="12.75">
      <c r="A11" t="s">
        <v>5</v>
      </c>
      <c r="B11" s="15">
        <v>707.8394470000001</v>
      </c>
      <c r="D11" s="2">
        <v>-0.4936562651185292</v>
      </c>
      <c r="E11" s="2">
        <v>-0.0078</v>
      </c>
      <c r="G11">
        <v>0.7551644775036283</v>
      </c>
      <c r="H11">
        <v>0.07165142678119789</v>
      </c>
      <c r="I11">
        <v>0.1619810421049691</v>
      </c>
    </row>
    <row r="12" spans="1:9" ht="12.75">
      <c r="A12" s="2" t="s">
        <v>37</v>
      </c>
      <c r="B12" s="15">
        <f>SQRT(2*1.31*I6*B11/B10)</f>
        <v>26.18776258296197</v>
      </c>
      <c r="D12" s="2">
        <v>-0.4631107885824867</v>
      </c>
      <c r="E12" s="2">
        <v>-0.0042</v>
      </c>
      <c r="G12">
        <v>0.7778120524915333</v>
      </c>
      <c r="H12">
        <v>0.07613110362830633</v>
      </c>
      <c r="I12">
        <v>0.17607611032132806</v>
      </c>
    </row>
    <row r="13" spans="4:9" ht="12.75">
      <c r="D13" s="2">
        <v>-0.43190009675858726</v>
      </c>
      <c r="E13" s="2">
        <v>0.0007999999999999999</v>
      </c>
      <c r="G13">
        <v>0.8007074987905175</v>
      </c>
      <c r="H13">
        <v>0.08508569201503313</v>
      </c>
      <c r="I13">
        <v>0.1815909672430901</v>
      </c>
    </row>
    <row r="14" spans="4:9" ht="12.75">
      <c r="D14" s="2">
        <v>-0.40088292210933746</v>
      </c>
      <c r="E14" s="2">
        <v>0.0066</v>
      </c>
      <c r="G14">
        <v>0.8231676402999514</v>
      </c>
      <c r="H14">
        <v>0.09630587107804223</v>
      </c>
      <c r="I14">
        <v>0.1849446263209611</v>
      </c>
    </row>
    <row r="15" spans="4:11" ht="12.75">
      <c r="D15" s="2">
        <v>-0.369533139816159</v>
      </c>
      <c r="E15" s="2">
        <v>0.012400000000000001</v>
      </c>
      <c r="G15">
        <v>0.844466594097726</v>
      </c>
      <c r="H15">
        <v>0.10622595508996345</v>
      </c>
      <c r="I15">
        <v>0.18948174980463448</v>
      </c>
      <c r="K15" s="1"/>
    </row>
    <row r="16" spans="4:9" ht="12.75">
      <c r="D16" s="2">
        <v>-0.3392718916303821</v>
      </c>
      <c r="E16" s="2">
        <v>0.0207</v>
      </c>
      <c r="G16">
        <v>0.8664851898887275</v>
      </c>
      <c r="H16">
        <v>0.11399476905230777</v>
      </c>
      <c r="I16">
        <v>0.1923133337656164</v>
      </c>
    </row>
    <row r="17" spans="4:9" ht="12.75">
      <c r="D17" s="2">
        <v>-0.30847242380261264</v>
      </c>
      <c r="E17" s="2">
        <v>0.030100000000000002</v>
      </c>
      <c r="G17">
        <v>0.8891872097242378</v>
      </c>
      <c r="H17">
        <v>0.11900667705259914</v>
      </c>
      <c r="I17">
        <v>0.1937072977118207</v>
      </c>
    </row>
    <row r="18" spans="4:9" ht="12.75">
      <c r="D18" s="2">
        <v>-0.27634252539912924</v>
      </c>
      <c r="E18" s="2">
        <v>0.040150000000000005</v>
      </c>
      <c r="G18">
        <v>0.9113583454281564</v>
      </c>
      <c r="H18">
        <v>0.12140540108460399</v>
      </c>
      <c r="I18">
        <v>0.19175649483175877</v>
      </c>
    </row>
    <row r="19" spans="4:9" ht="12.75">
      <c r="D19" s="2">
        <v>-0.24619617803580074</v>
      </c>
      <c r="E19" s="2">
        <v>0.05365</v>
      </c>
      <c r="G19">
        <v>0.9618226354620221</v>
      </c>
      <c r="H19">
        <v>0.12923515386136394</v>
      </c>
      <c r="I19">
        <v>0.1942611879317808</v>
      </c>
    </row>
    <row r="20" spans="4:9" ht="12.75">
      <c r="D20" s="2">
        <v>-0.21496734397677816</v>
      </c>
      <c r="E20" s="2">
        <v>0.06915</v>
      </c>
      <c r="G20">
        <v>1.0098693396226412</v>
      </c>
      <c r="H20">
        <v>0.12348352881609932</v>
      </c>
      <c r="I20">
        <v>0.18476400836854398</v>
      </c>
    </row>
    <row r="21" spans="4:9" ht="12.75">
      <c r="D21" s="2">
        <v>-0.183829221093372</v>
      </c>
      <c r="E21" s="2">
        <v>0.08695</v>
      </c>
      <c r="G21">
        <v>1.0457789610546684</v>
      </c>
      <c r="H21">
        <v>0.12565024692515855</v>
      </c>
      <c r="I21">
        <v>0.1772641712406486</v>
      </c>
    </row>
    <row r="22" spans="4:9" ht="12.75">
      <c r="D22" s="2">
        <v>-0.15375544267053723</v>
      </c>
      <c r="E22" s="2">
        <v>0.1077</v>
      </c>
      <c r="G22">
        <v>1.0943879777455245</v>
      </c>
      <c r="H22">
        <v>0.11505252540954722</v>
      </c>
      <c r="I22">
        <v>0.15510960931473974</v>
      </c>
    </row>
    <row r="23" spans="4:9" ht="12.75">
      <c r="D23" s="2">
        <v>-0.12211538461538468</v>
      </c>
      <c r="E23" s="2">
        <v>0.13215</v>
      </c>
      <c r="G23">
        <v>1.159984228350266</v>
      </c>
      <c r="H23">
        <v>0.09847124940422881</v>
      </c>
      <c r="I23">
        <v>0.12457140034111892</v>
      </c>
    </row>
    <row r="24" spans="4:9" ht="12.75">
      <c r="D24" s="2">
        <v>-0.09025157232704423</v>
      </c>
      <c r="E24" s="2">
        <v>0.1619</v>
      </c>
      <c r="G24">
        <v>1.2599721577164973</v>
      </c>
      <c r="H24">
        <v>0.0815177895464881</v>
      </c>
      <c r="I24">
        <v>0.09029638670095455</v>
      </c>
    </row>
    <row r="25" spans="4:9" ht="12.75">
      <c r="D25" s="2">
        <v>-0.04585752298016482</v>
      </c>
      <c r="E25" s="2">
        <v>0.2113</v>
      </c>
      <c r="G25">
        <v>1.3926402757619736</v>
      </c>
      <c r="H25">
        <v>0.06644790844388788</v>
      </c>
      <c r="I25">
        <v>0.05807245759758501</v>
      </c>
    </row>
    <row r="26" spans="4:5" ht="12.75">
      <c r="D26" s="2">
        <v>-0.03150701499758108</v>
      </c>
      <c r="E26" s="2">
        <v>0.22825</v>
      </c>
    </row>
    <row r="27" spans="4:5" ht="12.75">
      <c r="D27" s="2">
        <v>-0.016467102080309704</v>
      </c>
      <c r="E27" s="2">
        <v>0.24845</v>
      </c>
    </row>
    <row r="28" spans="4:5" ht="12.75">
      <c r="D28" s="2">
        <v>-0.0018867924528305179</v>
      </c>
      <c r="E28" s="2">
        <v>0.2679</v>
      </c>
    </row>
    <row r="29" spans="4:5" ht="12.75">
      <c r="D29" s="2">
        <v>0.012282293178519543</v>
      </c>
      <c r="E29" s="2">
        <v>0.28405</v>
      </c>
    </row>
    <row r="30" spans="4:5" ht="12.75">
      <c r="D30" s="2">
        <v>0.027110546686018148</v>
      </c>
      <c r="E30" s="2">
        <v>0.2879</v>
      </c>
    </row>
    <row r="31" spans="4:5" ht="12.75">
      <c r="D31" s="2">
        <v>0.04167876149008222</v>
      </c>
      <c r="E31" s="2">
        <v>0.27690000000000003</v>
      </c>
    </row>
    <row r="32" spans="4:5" ht="12.75">
      <c r="D32" s="2">
        <v>0.05691823899371038</v>
      </c>
      <c r="E32" s="2">
        <v>0.23959999999999998</v>
      </c>
    </row>
    <row r="33" spans="4:5" ht="12.75">
      <c r="D33" s="2">
        <v>0.07094218674407342</v>
      </c>
      <c r="E33" s="2">
        <v>0.16745</v>
      </c>
    </row>
    <row r="34" spans="4:5" ht="12.75">
      <c r="D34" s="2">
        <v>0.0857281083696178</v>
      </c>
      <c r="E34" s="2">
        <v>0.0581</v>
      </c>
    </row>
    <row r="35" spans="4:5" ht="12.75">
      <c r="D35" s="2">
        <v>0.1002116594097726</v>
      </c>
      <c r="E35" s="2">
        <v>-0.07200000000000001</v>
      </c>
    </row>
    <row r="36" spans="4:5" ht="12.75">
      <c r="D36" s="2">
        <v>0.1147133526850505</v>
      </c>
      <c r="E36" s="2">
        <v>-0.181</v>
      </c>
    </row>
    <row r="37" spans="4:5" ht="12.75">
      <c r="D37" s="2">
        <v>0.12875544267053707</v>
      </c>
      <c r="E37" s="2">
        <v>-0.26015</v>
      </c>
    </row>
    <row r="38" spans="4:5" ht="12.75">
      <c r="D38" s="2">
        <v>0.15859337203676796</v>
      </c>
      <c r="E38" s="2">
        <v>-0.3967</v>
      </c>
    </row>
    <row r="39" spans="4:5" ht="12.75">
      <c r="D39" s="2">
        <v>0.17271407837445538</v>
      </c>
      <c r="E39" s="2">
        <v>-0.477</v>
      </c>
    </row>
    <row r="40" spans="4:5" ht="12.75">
      <c r="D40" s="2">
        <v>0.1873427672955972</v>
      </c>
      <c r="E40" s="2">
        <v>-0.5306</v>
      </c>
    </row>
    <row r="41" spans="4:5" ht="12.75">
      <c r="D41" s="2">
        <v>0.20189283986453774</v>
      </c>
      <c r="E41" s="2">
        <v>-0.5756</v>
      </c>
    </row>
    <row r="42" spans="4:5" ht="12.75">
      <c r="D42" s="2">
        <v>0.21721093372036762</v>
      </c>
      <c r="E42" s="2">
        <v>-0.60895</v>
      </c>
    </row>
    <row r="43" spans="4:5" ht="12.75">
      <c r="D43" s="2">
        <v>0.23076923076923048</v>
      </c>
      <c r="E43" s="2">
        <v>-0.63765</v>
      </c>
    </row>
    <row r="44" spans="4:5" ht="12.75">
      <c r="D44" s="2">
        <v>0.24590590227382667</v>
      </c>
      <c r="E44" s="2">
        <v>-0.6580999999999999</v>
      </c>
    </row>
    <row r="45" spans="4:5" ht="12.75">
      <c r="D45" s="2">
        <v>0.26071601354620216</v>
      </c>
      <c r="E45" s="2">
        <v>-0.67835</v>
      </c>
    </row>
    <row r="46" spans="4:5" ht="12.75">
      <c r="D46" s="2">
        <v>0.27470367682631813</v>
      </c>
      <c r="E46" s="2">
        <v>-0.69635</v>
      </c>
    </row>
    <row r="47" spans="4:5" ht="12.75">
      <c r="D47" s="2">
        <v>0.2894230769230768</v>
      </c>
      <c r="E47" s="2">
        <v>-0.71165</v>
      </c>
    </row>
    <row r="48" spans="4:5" ht="12.75">
      <c r="D48" s="2">
        <v>0.30461417513304295</v>
      </c>
      <c r="E48" s="2">
        <v>-0.72845</v>
      </c>
    </row>
    <row r="49" spans="4:5" ht="12.75">
      <c r="D49" s="2">
        <v>0.31883164005805503</v>
      </c>
      <c r="E49" s="2">
        <v>-0.7434499999999999</v>
      </c>
    </row>
    <row r="50" spans="4:5" ht="12.75">
      <c r="D50" s="2">
        <v>0.3332426221577163</v>
      </c>
      <c r="E50" s="2">
        <v>-0.75905</v>
      </c>
    </row>
    <row r="51" spans="4:5" ht="12.75">
      <c r="D51" s="2">
        <v>0.34839138848572804</v>
      </c>
      <c r="E51" s="2">
        <v>-0.7798499999999999</v>
      </c>
    </row>
    <row r="52" spans="4:5" ht="12.75">
      <c r="D52" s="2">
        <v>0.3640844218674406</v>
      </c>
      <c r="E52" s="2">
        <v>-0.7805</v>
      </c>
    </row>
    <row r="53" spans="4:5" ht="12.75">
      <c r="D53" s="2">
        <v>0.37741896468311537</v>
      </c>
      <c r="E53" s="2">
        <v>-0.80305</v>
      </c>
    </row>
    <row r="54" spans="4:5" ht="12.75">
      <c r="D54" s="2">
        <v>0.391938800193517</v>
      </c>
      <c r="E54" s="2">
        <v>-0.8147500000000001</v>
      </c>
    </row>
    <row r="55" spans="4:5" ht="12.75">
      <c r="D55" s="2">
        <v>0.40638606676342515</v>
      </c>
      <c r="E55" s="2">
        <v>-0.82725</v>
      </c>
    </row>
    <row r="56" spans="4:5" ht="12.75">
      <c r="D56" s="2">
        <v>0.42086961780357995</v>
      </c>
      <c r="E56" s="2">
        <v>-0.84335</v>
      </c>
    </row>
    <row r="57" spans="4:5" ht="12.75">
      <c r="D57" s="2">
        <v>0.4357885824866956</v>
      </c>
      <c r="E57" s="2">
        <v>-0.8573500000000001</v>
      </c>
    </row>
    <row r="58" spans="4:5" ht="12.75">
      <c r="D58" s="2">
        <v>0.45041122399612943</v>
      </c>
      <c r="E58" s="2">
        <v>-0.86555</v>
      </c>
    </row>
    <row r="59" spans="4:5" ht="12.75">
      <c r="D59" s="2">
        <v>0.46499153362360884</v>
      </c>
      <c r="E59" s="2">
        <v>-0.8736999999999999</v>
      </c>
    </row>
    <row r="60" spans="4:5" ht="12.75">
      <c r="D60" s="2">
        <v>0.47874939525882915</v>
      </c>
      <c r="E60" s="2">
        <v>-0.903</v>
      </c>
    </row>
    <row r="61" spans="4:5" ht="12.75">
      <c r="D61" s="2">
        <v>0.4941098209966132</v>
      </c>
      <c r="E61" s="2">
        <v>-0.89225</v>
      </c>
    </row>
    <row r="62" spans="4:5" ht="12.75">
      <c r="D62" s="2">
        <v>0.5084966134494434</v>
      </c>
      <c r="E62" s="2">
        <v>-0.8802000000000001</v>
      </c>
    </row>
    <row r="63" spans="4:5" ht="12.75">
      <c r="D63" s="2">
        <v>0.5229983067247217</v>
      </c>
      <c r="E63" s="2">
        <v>-0.8831500000000001</v>
      </c>
    </row>
    <row r="64" spans="4:5" ht="12.75">
      <c r="D64" s="2">
        <v>0.537094823415578</v>
      </c>
      <c r="E64" s="2">
        <v>-0.88315</v>
      </c>
    </row>
    <row r="65" spans="4:5" ht="12.75">
      <c r="D65" s="2">
        <v>0.5519895984518624</v>
      </c>
      <c r="E65" s="2">
        <v>-0.8866499999999999</v>
      </c>
    </row>
    <row r="66" spans="4:5" ht="12.75">
      <c r="D66" s="2">
        <v>0.5663159167876148</v>
      </c>
      <c r="E66" s="2">
        <v>-0.88365</v>
      </c>
    </row>
    <row r="67" spans="4:5" ht="12.75">
      <c r="D67" s="2">
        <v>0.5810836961780357</v>
      </c>
      <c r="E67" s="2">
        <v>-0.87605</v>
      </c>
    </row>
    <row r="68" spans="4:5" ht="12.75">
      <c r="D68" s="2">
        <v>0.5954765360425737</v>
      </c>
      <c r="E68" s="2">
        <v>-0.86145</v>
      </c>
    </row>
    <row r="69" spans="4:5" ht="12.75">
      <c r="D69" s="2">
        <v>0.6106132075471696</v>
      </c>
      <c r="E69" s="2">
        <v>-0.8392</v>
      </c>
    </row>
    <row r="70" spans="4:5" ht="12.75">
      <c r="D70" s="2">
        <v>0.6248609095307207</v>
      </c>
      <c r="E70" s="2">
        <v>-0.8226</v>
      </c>
    </row>
    <row r="71" spans="4:5" ht="12.75">
      <c r="D71" s="2">
        <v>0.6396165940977261</v>
      </c>
      <c r="E71" s="2">
        <v>-0.7638499999999999</v>
      </c>
    </row>
    <row r="72" spans="4:5" ht="12.75">
      <c r="D72" s="2">
        <v>0.6585994134010642</v>
      </c>
      <c r="E72" s="2">
        <v>-0.6103322486621889</v>
      </c>
    </row>
    <row r="73" spans="4:5" ht="12.75">
      <c r="D73" s="2">
        <v>0.6731918238993709</v>
      </c>
      <c r="E73" s="2">
        <v>-0.45555</v>
      </c>
    </row>
    <row r="74" spans="4:5" ht="12.75">
      <c r="D74" s="2">
        <v>0.6873246250604739</v>
      </c>
      <c r="E74" s="2">
        <v>-0.4394</v>
      </c>
    </row>
    <row r="75" spans="4:5" ht="12.75">
      <c r="D75" s="2">
        <v>0.7019291243347846</v>
      </c>
      <c r="E75" s="2">
        <v>-0.44355</v>
      </c>
    </row>
    <row r="76" spans="4:5" ht="12.75">
      <c r="D76" s="2">
        <v>0.7162433478471213</v>
      </c>
      <c r="E76" s="2">
        <v>-0.45299999999999996</v>
      </c>
    </row>
    <row r="77" spans="4:5" ht="12.75">
      <c r="D77" s="2">
        <v>0.7302007740686983</v>
      </c>
      <c r="E77" s="2">
        <v>-0.4669</v>
      </c>
    </row>
    <row r="78" spans="4:5" ht="12.75">
      <c r="D78" s="2">
        <v>0.7448657474600868</v>
      </c>
      <c r="E78" s="2">
        <v>-0.47785</v>
      </c>
    </row>
    <row r="79" spans="4:5" ht="12.75">
      <c r="D79" s="2">
        <v>0.758792936623125</v>
      </c>
      <c r="E79" s="2">
        <v>-0.4845</v>
      </c>
    </row>
    <row r="80" spans="4:5" ht="12.75">
      <c r="D80" s="2">
        <v>0.7725507982583453</v>
      </c>
      <c r="E80" s="2">
        <v>-0.4914</v>
      </c>
    </row>
    <row r="81" spans="4:5" ht="12.75">
      <c r="D81" s="2">
        <v>0.7869073536526364</v>
      </c>
      <c r="E81" s="2">
        <v>-0.4968</v>
      </c>
    </row>
    <row r="82" spans="4:5" ht="12.75">
      <c r="D82" s="2">
        <v>0.8017718916303821</v>
      </c>
      <c r="E82" s="2">
        <v>-0.497</v>
      </c>
    </row>
    <row r="83" spans="4:5" ht="12.75">
      <c r="D83" s="2">
        <v>0.8158986453797773</v>
      </c>
      <c r="E83" s="2">
        <v>-0.49834999999999996</v>
      </c>
    </row>
    <row r="84" spans="4:5" ht="12.75">
      <c r="D84" s="2">
        <v>0.8306301402999515</v>
      </c>
      <c r="E84" s="2">
        <v>-0.49424999999999997</v>
      </c>
    </row>
    <row r="85" spans="4:5" ht="12.75">
      <c r="D85" s="2">
        <v>0.8443396226415091</v>
      </c>
      <c r="E85" s="2">
        <v>-0.48855</v>
      </c>
    </row>
    <row r="86" spans="4:5" ht="12.75">
      <c r="D86" s="2">
        <v>0.8592102080309626</v>
      </c>
      <c r="E86" s="2">
        <v>-0.47505</v>
      </c>
    </row>
    <row r="87" spans="4:5" ht="12.75">
      <c r="D87" s="2">
        <v>0.873506289308176</v>
      </c>
      <c r="E87" s="2">
        <v>-0.4606</v>
      </c>
    </row>
    <row r="88" spans="4:5" ht="12.75">
      <c r="D88" s="2">
        <v>0.8882498790517657</v>
      </c>
      <c r="E88" s="2">
        <v>-0.43465</v>
      </c>
    </row>
    <row r="89" spans="4:5" ht="12.75">
      <c r="D89" s="2">
        <v>0.9023887276245764</v>
      </c>
      <c r="E89" s="2">
        <v>-0.40959999999999996</v>
      </c>
    </row>
    <row r="90" spans="4:5" ht="12.75">
      <c r="D90" s="2">
        <v>0.9166848089017898</v>
      </c>
      <c r="E90" s="2">
        <v>-0.374</v>
      </c>
    </row>
    <row r="91" spans="4:5" ht="12.75">
      <c r="D91" s="2">
        <v>0.93107160135462</v>
      </c>
      <c r="E91" s="2">
        <v>-0.3443</v>
      </c>
    </row>
    <row r="92" spans="4:5" ht="12.75">
      <c r="D92" s="2">
        <v>0.945089501693275</v>
      </c>
      <c r="E92" s="2">
        <v>-0.31145</v>
      </c>
    </row>
    <row r="93" spans="4:5" ht="12.75">
      <c r="D93" s="2">
        <v>0.9599056603773582</v>
      </c>
      <c r="E93" s="2">
        <v>-0.27695000000000003</v>
      </c>
    </row>
    <row r="94" spans="4:5" ht="12.75">
      <c r="D94" s="2">
        <v>0.9739356555394288</v>
      </c>
      <c r="E94" s="2">
        <v>-0.24595</v>
      </c>
    </row>
    <row r="95" spans="4:5" ht="12.75">
      <c r="D95" s="2">
        <v>0.9884010643444603</v>
      </c>
      <c r="E95" s="2">
        <v>-0.21415</v>
      </c>
    </row>
    <row r="96" spans="4:5" ht="12.75">
      <c r="D96" s="2">
        <v>1.0031386066763424</v>
      </c>
      <c r="E96" s="2">
        <v>-0.1815</v>
      </c>
    </row>
    <row r="97" spans="4:5" ht="12.75">
      <c r="D97" s="2">
        <v>1.0174830672472182</v>
      </c>
      <c r="E97" s="2">
        <v>-0.14984999999999998</v>
      </c>
    </row>
    <row r="98" spans="4:5" ht="12.75">
      <c r="D98" s="2">
        <v>1.0315493468795354</v>
      </c>
      <c r="E98" s="2">
        <v>-0.1293</v>
      </c>
    </row>
    <row r="99" spans="4:5" ht="12.75">
      <c r="D99" s="2">
        <v>1.0457789610546684</v>
      </c>
      <c r="E99" s="2">
        <v>-0.11157605212482986</v>
      </c>
    </row>
    <row r="100" spans="4:5" ht="12.75">
      <c r="D100" s="2">
        <v>1.0943879777455245</v>
      </c>
      <c r="E100" s="2">
        <v>-0.0559010460422127</v>
      </c>
    </row>
    <row r="101" spans="4:5" ht="12.75">
      <c r="D101" s="2">
        <v>1.1268867924528299</v>
      </c>
      <c r="E101" s="2">
        <v>-0.05115</v>
      </c>
    </row>
    <row r="102" spans="4:5" ht="12.75">
      <c r="D102" s="2">
        <v>1.159984228350266</v>
      </c>
      <c r="E102" s="2">
        <v>-0.025142073954148993</v>
      </c>
    </row>
    <row r="103" spans="4:5" ht="12.75">
      <c r="D103" s="2">
        <v>1.1930333817126269</v>
      </c>
      <c r="E103" s="2">
        <v>-0.0409</v>
      </c>
    </row>
    <row r="104" spans="4:5" ht="12.75">
      <c r="D104" s="2">
        <v>1.2260401548137394</v>
      </c>
      <c r="E104" s="2">
        <v>-0.03695</v>
      </c>
    </row>
    <row r="105" spans="4:5" ht="12.75">
      <c r="D105" s="2">
        <v>1.2599721577164973</v>
      </c>
      <c r="E105" s="2">
        <v>-0.0393816170984965</v>
      </c>
    </row>
    <row r="106" spans="4:5" ht="12.75">
      <c r="D106" s="2">
        <v>1.2938195452346393</v>
      </c>
      <c r="E106" s="2">
        <v>-0.04815</v>
      </c>
    </row>
    <row r="107" spans="4:11" ht="12.75">
      <c r="D107" s="2">
        <v>1.3267053701015963</v>
      </c>
      <c r="E107" s="2">
        <v>-0.0543</v>
      </c>
      <c r="K107" s="8"/>
    </row>
    <row r="108" spans="4:5" ht="12.75">
      <c r="D108" s="2">
        <v>1.3596032897919688</v>
      </c>
      <c r="E108" s="2">
        <v>-0.05785</v>
      </c>
    </row>
    <row r="109" spans="4:5" ht="12.75">
      <c r="D109" s="2">
        <v>1.3926402757619736</v>
      </c>
      <c r="E109" s="2">
        <v>-0.060505635908800884</v>
      </c>
    </row>
    <row r="110" spans="4:5" ht="12.75">
      <c r="D110" s="2">
        <v>1.426602564102564</v>
      </c>
      <c r="E110" s="2">
        <v>-0.07264999999999999</v>
      </c>
    </row>
    <row r="111" spans="4:5" ht="12.75">
      <c r="D111" s="2">
        <v>1.4596698113207545</v>
      </c>
      <c r="E111" s="2">
        <v>-0.0741</v>
      </c>
    </row>
    <row r="112" spans="4:5" ht="12.75">
      <c r="D112" s="2">
        <v>1.4931180454765358</v>
      </c>
      <c r="E112" s="2">
        <v>-0.076</v>
      </c>
    </row>
    <row r="113" spans="4:5" ht="12.75">
      <c r="D113" s="2">
        <v>1.5267597968069664</v>
      </c>
      <c r="E113" s="2">
        <v>-0.0802</v>
      </c>
    </row>
    <row r="114" spans="4:5" ht="12.75">
      <c r="D114" s="2">
        <v>1.559313014029995</v>
      </c>
      <c r="E114" s="2">
        <v>-0.08185</v>
      </c>
    </row>
    <row r="115" spans="4:5" ht="12.75">
      <c r="D115" s="2">
        <v>1.5932994678277694</v>
      </c>
      <c r="E115" s="2">
        <v>-0.0828</v>
      </c>
    </row>
    <row r="116" spans="4:5" ht="12.75">
      <c r="D116" s="2">
        <v>1.6264816158684081</v>
      </c>
      <c r="E116" s="2">
        <v>-0.08929999999999999</v>
      </c>
    </row>
    <row r="117" spans="4:5" ht="12.75">
      <c r="D117" s="2">
        <v>1.659421867440735</v>
      </c>
      <c r="E117" s="2">
        <v>-0.09135</v>
      </c>
    </row>
    <row r="118" spans="4:5" ht="12.75">
      <c r="D118" s="2">
        <v>1.6927128688921138</v>
      </c>
      <c r="E118" s="2">
        <v>-0.08940000000000001</v>
      </c>
    </row>
    <row r="119" spans="4:5" ht="12.75">
      <c r="D119" s="2">
        <v>1.7257619738751813</v>
      </c>
      <c r="E119" s="2">
        <v>-0.09375</v>
      </c>
    </row>
    <row r="120" spans="4:5" ht="12.75">
      <c r="D120" s="2">
        <v>1.7593855829704883</v>
      </c>
      <c r="E120" s="2">
        <v>-0.09295</v>
      </c>
    </row>
    <row r="121" spans="4:5" ht="12.75">
      <c r="D121" s="2">
        <v>1.7922593130140296</v>
      </c>
      <c r="E121" s="2">
        <v>-0.0958</v>
      </c>
    </row>
    <row r="122" spans="4:5" ht="12.75">
      <c r="D122" s="2">
        <v>1.8258708272859214</v>
      </c>
      <c r="E122" s="2">
        <v>-0.08775</v>
      </c>
    </row>
    <row r="123" spans="4:5" ht="12.75">
      <c r="D123" s="2">
        <v>1.859016690856313</v>
      </c>
      <c r="E123" s="2">
        <v>-0.08565</v>
      </c>
    </row>
    <row r="124" spans="4:5" ht="12.75">
      <c r="D124" s="2">
        <v>1.8926040154813735</v>
      </c>
      <c r="E124" s="2">
        <v>-0.09334999999999999</v>
      </c>
    </row>
    <row r="125" spans="4:5" ht="12.75">
      <c r="D125" s="2">
        <v>1.9253567972907593</v>
      </c>
      <c r="E125" s="2">
        <v>-0.09140000000000001</v>
      </c>
    </row>
    <row r="126" spans="4:5" ht="12.75">
      <c r="D126" s="2">
        <v>1.9588413159167872</v>
      </c>
      <c r="E126" s="2">
        <v>-0.09265</v>
      </c>
    </row>
    <row r="127" spans="4:5" ht="12.75">
      <c r="D127" s="2">
        <v>1.9917755200774068</v>
      </c>
      <c r="E127" s="2">
        <v>-0.087</v>
      </c>
    </row>
    <row r="128" spans="4:5" ht="12.75">
      <c r="D128" s="2">
        <v>2.0247460087082727</v>
      </c>
      <c r="E128" s="2">
        <v>-0.0899</v>
      </c>
    </row>
    <row r="129" spans="4:5" ht="12.75">
      <c r="D129" s="2">
        <v>2.0582063376874693</v>
      </c>
      <c r="E129" s="2">
        <v>-0.08935</v>
      </c>
    </row>
    <row r="130" spans="4:5" ht="12.75">
      <c r="D130" s="2">
        <v>2.0922230285437826</v>
      </c>
      <c r="E130" s="2">
        <v>-0.0847</v>
      </c>
    </row>
    <row r="131" spans="4:5" ht="12.75">
      <c r="D131" s="2">
        <v>2.125036284470246</v>
      </c>
      <c r="E131" s="2">
        <v>-0.079</v>
      </c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88" spans="4:10" ht="12.75">
      <c r="D188" s="1"/>
      <c r="E188" s="3"/>
      <c r="G188" s="3"/>
      <c r="H188" s="1"/>
      <c r="J188" s="1"/>
    </row>
    <row r="189" spans="4:10" ht="12.75">
      <c r="D189" s="1"/>
      <c r="E189" s="5"/>
      <c r="G189" s="4"/>
      <c r="H189" s="5"/>
      <c r="J18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2" customWidth="1"/>
    <col min="4" max="5" width="9.140625" style="2" customWidth="1"/>
  </cols>
  <sheetData>
    <row r="1" spans="1:2" ht="15.75">
      <c r="A1" s="18" t="s">
        <v>0</v>
      </c>
      <c r="B1" s="1"/>
    </row>
    <row r="3" spans="1:10" ht="12.75">
      <c r="A3" s="2" t="s">
        <v>35</v>
      </c>
      <c r="B3" s="15">
        <v>299.27499950000004</v>
      </c>
      <c r="D3" s="1" t="s">
        <v>6</v>
      </c>
      <c r="E3"/>
      <c r="G3" s="2"/>
      <c r="H3" s="2"/>
      <c r="I3" s="2"/>
      <c r="J3" s="2"/>
    </row>
    <row r="4" spans="1:10" ht="12.75">
      <c r="A4" s="2" t="s">
        <v>34</v>
      </c>
      <c r="B4" s="15">
        <v>56.885335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8" ht="12.75">
      <c r="A5" s="2" t="s">
        <v>1</v>
      </c>
      <c r="B5">
        <v>101832.1455</v>
      </c>
      <c r="E5"/>
      <c r="F5" s="7"/>
      <c r="G5" s="8"/>
      <c r="H5" s="2"/>
    </row>
    <row r="6" spans="1:9" ht="12.75">
      <c r="A6" s="2" t="s">
        <v>2</v>
      </c>
      <c r="B6">
        <v>101122.6755</v>
      </c>
      <c r="D6" s="2">
        <v>-0.8045416061925499</v>
      </c>
      <c r="E6">
        <v>-0.023100000000000002</v>
      </c>
      <c r="G6" s="2">
        <v>0.6507680515239476</v>
      </c>
      <c r="H6" s="2">
        <v>0.04954865714784026</v>
      </c>
      <c r="I6" s="2">
        <v>0.442610770690277</v>
      </c>
    </row>
    <row r="7" spans="1:9" ht="12.75">
      <c r="A7" s="2" t="s">
        <v>3</v>
      </c>
      <c r="B7" s="10">
        <v>34.6226975</v>
      </c>
      <c r="D7" s="2">
        <v>-0.7423863086598935</v>
      </c>
      <c r="E7">
        <v>-0.01995</v>
      </c>
      <c r="G7" s="2">
        <v>0.6585994134010642</v>
      </c>
      <c r="H7" s="2">
        <v>0.08806662574685704</v>
      </c>
      <c r="I7" s="2">
        <v>0.1284701378026965</v>
      </c>
    </row>
    <row r="8" spans="1:9" ht="12.75">
      <c r="A8" s="2" t="s">
        <v>32</v>
      </c>
      <c r="B8">
        <v>138.5</v>
      </c>
      <c r="D8" s="2">
        <v>-0.6790699080793421</v>
      </c>
      <c r="E8">
        <v>-0.017349999999999997</v>
      </c>
      <c r="G8" s="2">
        <v>0.6889513546202223</v>
      </c>
      <c r="H8" s="2">
        <v>0.06282149476421045</v>
      </c>
      <c r="I8" s="2">
        <v>0.1184422589179778</v>
      </c>
    </row>
    <row r="9" spans="1:9" ht="12.75">
      <c r="A9" s="2" t="s">
        <v>4</v>
      </c>
      <c r="B9" s="2">
        <v>0.09998872</v>
      </c>
      <c r="D9" s="2">
        <v>-0.6176161103047898</v>
      </c>
      <c r="E9">
        <v>-0.01465</v>
      </c>
      <c r="G9" s="2">
        <v>0.7117017053701015</v>
      </c>
      <c r="H9" s="2">
        <v>0.06580488496735161</v>
      </c>
      <c r="I9" s="2">
        <v>0.14533888472341897</v>
      </c>
    </row>
    <row r="10" spans="1:9" ht="12.75">
      <c r="A10" s="2" t="s">
        <v>33</v>
      </c>
      <c r="B10" s="16">
        <v>1.1716630000000001</v>
      </c>
      <c r="D10" s="2">
        <v>-0.5564646831156266</v>
      </c>
      <c r="E10">
        <v>-0.010100000000000001</v>
      </c>
      <c r="G10" s="2">
        <v>0.7336900761973872</v>
      </c>
      <c r="H10" s="2">
        <v>0.07414633137323186</v>
      </c>
      <c r="I10" s="2">
        <v>0.15873795607014915</v>
      </c>
    </row>
    <row r="11" spans="1:9" ht="12.75">
      <c r="A11" s="2" t="s">
        <v>5</v>
      </c>
      <c r="B11" s="15">
        <v>702.2512360000001</v>
      </c>
      <c r="D11" s="2">
        <v>-0.4936562651185292</v>
      </c>
      <c r="E11">
        <v>-0.0029500000000000004</v>
      </c>
      <c r="G11" s="2">
        <v>0.7551644775036283</v>
      </c>
      <c r="H11" s="2">
        <v>0.08351771421490035</v>
      </c>
      <c r="I11" s="2">
        <v>0.17366896413446467</v>
      </c>
    </row>
    <row r="12" spans="1:9" ht="12.75">
      <c r="A12" s="2" t="s">
        <v>37</v>
      </c>
      <c r="B12" s="15">
        <f>SQRT(2*1.31*I6*B11/B10)</f>
        <v>26.363710441424246</v>
      </c>
      <c r="D12" s="2">
        <v>-0.4631107885824867</v>
      </c>
      <c r="E12">
        <v>5.000000000000002E-05</v>
      </c>
      <c r="G12" s="2">
        <v>0.7778120524915333</v>
      </c>
      <c r="H12" s="2">
        <v>0.09816750516980867</v>
      </c>
      <c r="I12" s="2">
        <v>0.1706602593202421</v>
      </c>
    </row>
    <row r="13" spans="4:9" ht="12.75">
      <c r="D13" s="2">
        <v>-0.43190009675858726</v>
      </c>
      <c r="E13">
        <v>0.0056</v>
      </c>
      <c r="G13" s="2">
        <v>0.8007074987905175</v>
      </c>
      <c r="H13" s="2">
        <v>0.11252803594405306</v>
      </c>
      <c r="I13" s="2">
        <v>0.16290549940703336</v>
      </c>
    </row>
    <row r="14" spans="4:9" ht="12.75">
      <c r="D14" s="2">
        <v>-0.40088292210933746</v>
      </c>
      <c r="E14">
        <v>0.0115</v>
      </c>
      <c r="G14" s="2">
        <v>0.8231676402999514</v>
      </c>
      <c r="H14" s="2">
        <v>0.1243064290125304</v>
      </c>
      <c r="I14" s="2">
        <v>0.1585677418114883</v>
      </c>
    </row>
    <row r="15" spans="4:9" ht="12.75">
      <c r="D15" s="2">
        <v>-0.369533139816159</v>
      </c>
      <c r="E15">
        <v>0.01795</v>
      </c>
      <c r="G15" s="2">
        <v>0.844466594097726</v>
      </c>
      <c r="H15" s="2">
        <v>0.13347983254095314</v>
      </c>
      <c r="I15" s="2">
        <v>0.15543539075278967</v>
      </c>
    </row>
    <row r="16" spans="4:9" ht="12.75">
      <c r="D16" s="2">
        <v>-0.3392718916303821</v>
      </c>
      <c r="E16">
        <v>0.025849999999999998</v>
      </c>
      <c r="G16" s="2">
        <v>0.8664851898887275</v>
      </c>
      <c r="H16" s="2">
        <v>0.14113296963850752</v>
      </c>
      <c r="I16" s="2">
        <v>0.14825679348338852</v>
      </c>
    </row>
    <row r="17" spans="4:9" ht="12.75">
      <c r="D17" s="2">
        <v>-0.30847242380261264</v>
      </c>
      <c r="E17">
        <v>0.03585000000000001</v>
      </c>
      <c r="G17" s="2">
        <v>0.8891872097242378</v>
      </c>
      <c r="H17" s="2">
        <v>0.13803841455837224</v>
      </c>
      <c r="I17" s="2">
        <v>0.1361300573256858</v>
      </c>
    </row>
    <row r="18" spans="4:9" ht="12.75">
      <c r="D18" s="2">
        <v>-0.27634252539912924</v>
      </c>
      <c r="E18">
        <v>0.04665</v>
      </c>
      <c r="G18" s="2">
        <v>0.9113583454281564</v>
      </c>
      <c r="H18" s="2">
        <v>0.14077804552315643</v>
      </c>
      <c r="I18" s="2">
        <v>0.12874249589717487</v>
      </c>
    </row>
    <row r="19" spans="4:9" ht="12.75">
      <c r="D19" s="2">
        <v>-0.24619617803580074</v>
      </c>
      <c r="E19">
        <v>0.0601</v>
      </c>
      <c r="G19" s="2">
        <v>0.9618226354620221</v>
      </c>
      <c r="H19" s="2">
        <v>0.13884182989049468</v>
      </c>
      <c r="I19" s="2">
        <v>0.11026398358573795</v>
      </c>
    </row>
    <row r="20" spans="4:9" ht="12.75">
      <c r="D20" s="2">
        <v>-0.21496734397677816</v>
      </c>
      <c r="E20">
        <v>0.0758</v>
      </c>
      <c r="G20" s="2">
        <v>1.0098693396226412</v>
      </c>
      <c r="H20" s="2">
        <v>0.12993112438487964</v>
      </c>
      <c r="I20" s="2">
        <v>0.08944510738017857</v>
      </c>
    </row>
    <row r="21" spans="4:9" ht="12.75">
      <c r="D21" s="2">
        <v>-0.183829221093372</v>
      </c>
      <c r="E21">
        <v>0.0942</v>
      </c>
      <c r="G21" s="2">
        <v>1.0457789610546684</v>
      </c>
      <c r="H21" s="2">
        <v>0.1340609612821723</v>
      </c>
      <c r="I21" s="2">
        <v>0.0866612388479951</v>
      </c>
    </row>
    <row r="22" spans="4:9" ht="12.75">
      <c r="D22" s="2">
        <v>-0.15375544267053723</v>
      </c>
      <c r="E22">
        <v>0.1145</v>
      </c>
      <c r="G22" s="2">
        <v>1.0943879777455245</v>
      </c>
      <c r="H22" s="2">
        <v>0.12138462024307677</v>
      </c>
      <c r="I22" s="2">
        <v>0.07625024167246171</v>
      </c>
    </row>
    <row r="23" spans="4:9" ht="12.75">
      <c r="D23" s="2">
        <v>-0.12211538461538468</v>
      </c>
      <c r="E23">
        <v>0.1396</v>
      </c>
      <c r="G23" s="2">
        <v>1.159984228350266</v>
      </c>
      <c r="H23" s="2">
        <v>0.09935831562417285</v>
      </c>
      <c r="I23" s="2">
        <v>0.05744592719492514</v>
      </c>
    </row>
    <row r="24" spans="4:9" ht="12.75">
      <c r="D24" s="2">
        <v>-0.09025157232704423</v>
      </c>
      <c r="E24">
        <v>0.16985</v>
      </c>
      <c r="G24" s="2">
        <v>1.2599721577164973</v>
      </c>
      <c r="H24" s="2">
        <v>0.0799085082424937</v>
      </c>
      <c r="I24" s="2">
        <v>0.027624733632811798</v>
      </c>
    </row>
    <row r="25" spans="4:9" ht="12.75">
      <c r="D25" s="2">
        <v>-0.04585752298016482</v>
      </c>
      <c r="E25">
        <v>0.21975</v>
      </c>
      <c r="G25" s="2">
        <v>1.3926402757619736</v>
      </c>
      <c r="H25" s="2">
        <v>0.0656716471018872</v>
      </c>
      <c r="I25" s="2">
        <v>0.02301878648546914</v>
      </c>
    </row>
    <row r="26" spans="4:8" ht="12.75">
      <c r="D26" s="2">
        <v>-0.03150701499758108</v>
      </c>
      <c r="E26">
        <v>0.23675000000000002</v>
      </c>
      <c r="G26" s="2"/>
      <c r="H26" s="2"/>
    </row>
    <row r="27" spans="4:8" ht="12.75">
      <c r="D27" s="2">
        <v>-0.016467102080309704</v>
      </c>
      <c r="E27">
        <v>0.2566</v>
      </c>
      <c r="G27" s="2"/>
      <c r="H27" s="2"/>
    </row>
    <row r="28" spans="4:8" ht="12.75">
      <c r="D28" s="2">
        <v>-0.0018867924528305179</v>
      </c>
      <c r="E28">
        <v>0.2766</v>
      </c>
      <c r="G28" s="2"/>
      <c r="H28" s="2"/>
    </row>
    <row r="29" spans="4:8" ht="12.75">
      <c r="D29" s="2">
        <v>0.012282293178519543</v>
      </c>
      <c r="E29">
        <v>0.2922</v>
      </c>
      <c r="G29" s="2"/>
      <c r="H29" s="2"/>
    </row>
    <row r="30" spans="4:8" ht="12.75">
      <c r="D30" s="2">
        <v>0.027110546686018148</v>
      </c>
      <c r="E30">
        <v>0.29635</v>
      </c>
      <c r="G30" s="2"/>
      <c r="H30" s="2"/>
    </row>
    <row r="31" spans="4:8" ht="12.75">
      <c r="D31" s="2">
        <v>0.04167876149008222</v>
      </c>
      <c r="E31">
        <v>0.28465</v>
      </c>
      <c r="G31" s="2"/>
      <c r="H31" s="2"/>
    </row>
    <row r="32" spans="4:8" ht="12.75">
      <c r="D32" s="2">
        <v>0.05691823899371038</v>
      </c>
      <c r="E32">
        <v>0.2479</v>
      </c>
      <c r="G32" s="2"/>
      <c r="H32" s="2"/>
    </row>
    <row r="33" spans="4:8" ht="12.75">
      <c r="D33" s="2">
        <v>0.07094218674407342</v>
      </c>
      <c r="E33">
        <v>0.1755</v>
      </c>
      <c r="G33" s="2"/>
      <c r="H33" s="2"/>
    </row>
    <row r="34" spans="4:8" ht="12.75">
      <c r="D34" s="2">
        <v>0.0857281083696178</v>
      </c>
      <c r="E34">
        <v>0.06475</v>
      </c>
      <c r="G34" s="2"/>
      <c r="H34" s="2"/>
    </row>
    <row r="35" spans="4:8" ht="12.75">
      <c r="D35" s="2">
        <v>0.1002116594097726</v>
      </c>
      <c r="E35">
        <v>-0.06915</v>
      </c>
      <c r="G35" s="2"/>
      <c r="H35" s="2"/>
    </row>
    <row r="36" spans="4:8" ht="12.75">
      <c r="D36" s="2">
        <v>0.1147133526850505</v>
      </c>
      <c r="E36">
        <v>-0.18095</v>
      </c>
      <c r="G36" s="2"/>
      <c r="H36" s="2"/>
    </row>
    <row r="37" spans="4:8" ht="12.75">
      <c r="D37" s="2">
        <v>0.12875544267053707</v>
      </c>
      <c r="E37">
        <v>-0.2613</v>
      </c>
      <c r="G37" s="2"/>
      <c r="H37" s="2"/>
    </row>
    <row r="38" spans="4:8" ht="12.75">
      <c r="D38" s="2">
        <v>0.15859337203676796</v>
      </c>
      <c r="E38">
        <v>-0.40095000000000003</v>
      </c>
      <c r="G38" s="2"/>
      <c r="H38" s="2"/>
    </row>
    <row r="39" spans="4:8" ht="12.75">
      <c r="D39" s="2">
        <v>0.17271407837445538</v>
      </c>
      <c r="E39">
        <v>-0.48114999999999997</v>
      </c>
      <c r="G39" s="2"/>
      <c r="H39" s="2"/>
    </row>
    <row r="40" spans="4:8" ht="12.75">
      <c r="D40" s="2">
        <v>0.1873427672955972</v>
      </c>
      <c r="E40">
        <v>-0.535</v>
      </c>
      <c r="G40" s="2"/>
      <c r="H40" s="2"/>
    </row>
    <row r="41" spans="4:8" ht="12.75">
      <c r="D41" s="2">
        <v>0.20189283986453774</v>
      </c>
      <c r="E41">
        <v>-0.5803</v>
      </c>
      <c r="G41" s="2"/>
      <c r="H41" s="2"/>
    </row>
    <row r="42" spans="4:8" ht="12.75">
      <c r="D42" s="2">
        <v>0.21721093372036762</v>
      </c>
      <c r="E42">
        <v>-0.6156999999999999</v>
      </c>
      <c r="G42" s="2"/>
      <c r="H42" s="2"/>
    </row>
    <row r="43" spans="4:8" ht="12.75">
      <c r="D43" s="2">
        <v>0.23076923076923048</v>
      </c>
      <c r="E43">
        <v>-0.64195</v>
      </c>
      <c r="G43" s="2"/>
      <c r="H43" s="2"/>
    </row>
    <row r="44" spans="4:8" ht="12.75">
      <c r="D44" s="2">
        <v>0.24590590227382667</v>
      </c>
      <c r="E44">
        <v>-0.66255</v>
      </c>
      <c r="G44" s="2"/>
      <c r="H44" s="2"/>
    </row>
    <row r="45" spans="4:8" ht="12.75">
      <c r="D45" s="2">
        <v>0.26071601354620216</v>
      </c>
      <c r="E45">
        <v>-0.68275</v>
      </c>
      <c r="G45" s="2"/>
      <c r="H45" s="2"/>
    </row>
    <row r="46" spans="4:8" ht="12.75">
      <c r="D46" s="2">
        <v>0.27470367682631813</v>
      </c>
      <c r="E46">
        <v>-0.7012</v>
      </c>
      <c r="G46" s="2"/>
      <c r="H46" s="2"/>
    </row>
    <row r="47" spans="4:8" ht="12.75">
      <c r="D47" s="2">
        <v>0.2894230769230768</v>
      </c>
      <c r="E47">
        <v>-0.7157</v>
      </c>
      <c r="G47" s="2"/>
      <c r="H47" s="2"/>
    </row>
    <row r="48" spans="4:8" ht="12.75">
      <c r="D48" s="2">
        <v>0.30461417513304295</v>
      </c>
      <c r="E48">
        <v>-0.7322</v>
      </c>
      <c r="G48" s="2"/>
      <c r="H48" s="2"/>
    </row>
    <row r="49" spans="4:8" ht="12.75">
      <c r="D49" s="2">
        <v>0.31883164005805503</v>
      </c>
      <c r="E49">
        <v>-0.7473</v>
      </c>
      <c r="G49" s="2"/>
      <c r="H49" s="2"/>
    </row>
    <row r="50" spans="4:8" ht="12.75">
      <c r="D50" s="2">
        <v>0.3332426221577163</v>
      </c>
      <c r="E50">
        <v>-0.7633</v>
      </c>
      <c r="G50" s="2"/>
      <c r="H50" s="2"/>
    </row>
    <row r="51" spans="4:8" ht="12.75">
      <c r="D51" s="2">
        <v>0.34839138848572804</v>
      </c>
      <c r="E51">
        <v>-0.7826</v>
      </c>
      <c r="G51" s="2"/>
      <c r="H51" s="2"/>
    </row>
    <row r="52" spans="4:8" ht="12.75">
      <c r="D52" s="2">
        <v>0.3640844218674406</v>
      </c>
      <c r="E52">
        <v>-0.78415</v>
      </c>
      <c r="G52" s="2"/>
      <c r="H52" s="2"/>
    </row>
    <row r="53" spans="4:8" ht="12.75">
      <c r="D53" s="2">
        <v>0.37741896468311537</v>
      </c>
      <c r="E53">
        <v>-0.80585</v>
      </c>
      <c r="G53" s="2"/>
      <c r="H53" s="2"/>
    </row>
    <row r="54" spans="4:8" ht="12.75">
      <c r="D54" s="2">
        <v>0.391938800193517</v>
      </c>
      <c r="E54">
        <v>-0.8173</v>
      </c>
      <c r="G54" s="2"/>
      <c r="H54" s="2"/>
    </row>
    <row r="55" spans="4:8" ht="12.75">
      <c r="D55" s="2">
        <v>0.40638606676342515</v>
      </c>
      <c r="E55">
        <v>-0.8311999999999999</v>
      </c>
      <c r="G55" s="2"/>
      <c r="H55" s="2"/>
    </row>
    <row r="56" spans="4:8" ht="12.75">
      <c r="D56" s="2">
        <v>0.42086961780357995</v>
      </c>
      <c r="E56">
        <v>-0.8468</v>
      </c>
      <c r="G56" s="2"/>
      <c r="H56" s="2"/>
    </row>
    <row r="57" spans="4:8" ht="12.75">
      <c r="D57" s="2">
        <v>0.4357885824866956</v>
      </c>
      <c r="E57">
        <v>-0.8597</v>
      </c>
      <c r="G57" s="2"/>
      <c r="H57" s="2"/>
    </row>
    <row r="58" spans="4:8" ht="12.75">
      <c r="D58" s="2">
        <v>0.45041122399612943</v>
      </c>
      <c r="E58">
        <v>-0.869</v>
      </c>
      <c r="G58" s="2"/>
      <c r="H58" s="2"/>
    </row>
    <row r="59" spans="4:8" ht="12.75">
      <c r="D59" s="2">
        <v>0.46499153362360884</v>
      </c>
      <c r="E59">
        <v>-0.8783</v>
      </c>
      <c r="G59" s="2"/>
      <c r="H59" s="2"/>
    </row>
    <row r="60" spans="4:8" ht="12.75">
      <c r="D60" s="2">
        <v>0.47874939525882915</v>
      </c>
      <c r="E60">
        <v>-0.90595</v>
      </c>
      <c r="G60" s="2"/>
      <c r="H60" s="2"/>
    </row>
    <row r="61" spans="4:8" ht="12.75">
      <c r="D61" s="2">
        <v>0.4941098209966132</v>
      </c>
      <c r="E61">
        <v>-0.8976</v>
      </c>
      <c r="G61" s="2"/>
      <c r="H61" s="2"/>
    </row>
    <row r="62" spans="4:8" ht="12.75">
      <c r="D62" s="2">
        <v>0.5084966134494434</v>
      </c>
      <c r="E62">
        <v>-0.8873</v>
      </c>
      <c r="G62" s="2"/>
      <c r="H62" s="2"/>
    </row>
    <row r="63" spans="4:8" ht="12.75">
      <c r="D63" s="2">
        <v>0.5229983067247217</v>
      </c>
      <c r="E63">
        <v>-0.89</v>
      </c>
      <c r="G63" s="2"/>
      <c r="H63" s="2"/>
    </row>
    <row r="64" spans="4:8" ht="12.75">
      <c r="D64" s="2">
        <v>0.537094823415578</v>
      </c>
      <c r="E64">
        <v>-0.8909</v>
      </c>
      <c r="G64" s="2"/>
      <c r="H64" s="2"/>
    </row>
    <row r="65" spans="4:8" ht="12.75">
      <c r="D65" s="2">
        <v>0.5519895984518624</v>
      </c>
      <c r="E65">
        <v>-0.89495</v>
      </c>
      <c r="G65" s="2"/>
      <c r="H65" s="2"/>
    </row>
    <row r="66" spans="4:8" ht="12.75">
      <c r="D66" s="2">
        <v>0.5663159167876148</v>
      </c>
      <c r="E66">
        <v>-0.89335</v>
      </c>
      <c r="G66" s="2"/>
      <c r="H66" s="2"/>
    </row>
    <row r="67" spans="4:8" ht="12.75">
      <c r="D67" s="2">
        <v>0.5810836961780357</v>
      </c>
      <c r="E67">
        <v>-0.8884</v>
      </c>
      <c r="G67" s="2"/>
      <c r="H67" s="2"/>
    </row>
    <row r="68" spans="4:8" ht="12.75">
      <c r="D68" s="2">
        <v>0.5954765360425737</v>
      </c>
      <c r="E68">
        <v>-0.87625</v>
      </c>
      <c r="G68" s="2"/>
      <c r="H68" s="2"/>
    </row>
    <row r="69" spans="4:8" ht="12.75">
      <c r="D69" s="2">
        <v>0.6106132075471696</v>
      </c>
      <c r="E69">
        <v>-0.858</v>
      </c>
      <c r="G69" s="2"/>
      <c r="H69" s="2"/>
    </row>
    <row r="70" spans="4:8" ht="12.75">
      <c r="D70" s="2">
        <v>0.6248609095307207</v>
      </c>
      <c r="E70">
        <v>-0.84355</v>
      </c>
      <c r="G70" s="2"/>
      <c r="H70" s="2"/>
    </row>
    <row r="71" spans="4:8" ht="12.75">
      <c r="D71" s="2">
        <v>0.6396165940977261</v>
      </c>
      <c r="E71">
        <v>-0.78935</v>
      </c>
      <c r="G71" s="2"/>
      <c r="H71" s="2"/>
    </row>
    <row r="72" spans="4:8" ht="12.75">
      <c r="D72" s="2">
        <v>0.6585994134010642</v>
      </c>
      <c r="E72" s="2">
        <v>-0.6420494217542394</v>
      </c>
      <c r="F72" s="1"/>
      <c r="G72" s="2"/>
      <c r="H72" s="2"/>
    </row>
    <row r="73" spans="4:8" ht="12.75">
      <c r="D73" s="2">
        <v>0.6731918238993709</v>
      </c>
      <c r="E73">
        <v>-0.4827</v>
      </c>
      <c r="G73" s="2"/>
      <c r="H73" s="2"/>
    </row>
    <row r="74" spans="4:8" ht="12.75">
      <c r="D74" s="2">
        <v>0.6873246250604739</v>
      </c>
      <c r="E74">
        <v>-0.46735</v>
      </c>
      <c r="G74" s="2"/>
      <c r="H74" s="2"/>
    </row>
    <row r="75" spans="4:8" ht="12.75">
      <c r="D75" s="2">
        <v>0.7019291243347846</v>
      </c>
      <c r="E75">
        <v>-0.4753</v>
      </c>
      <c r="G75" s="2"/>
      <c r="H75" s="2"/>
    </row>
    <row r="76" spans="4:8" ht="12.75">
      <c r="D76" s="2">
        <v>0.7162433478471213</v>
      </c>
      <c r="E76">
        <v>-0.4915</v>
      </c>
      <c r="G76" s="2"/>
      <c r="H76" s="2"/>
    </row>
    <row r="77" spans="4:8" ht="12.75">
      <c r="D77" s="2">
        <v>0.7302007740686983</v>
      </c>
      <c r="E77">
        <v>-0.50455</v>
      </c>
      <c r="G77" s="2"/>
      <c r="H77" s="2"/>
    </row>
    <row r="78" spans="4:8" ht="12.75">
      <c r="D78" s="2">
        <v>0.7448657474600868</v>
      </c>
      <c r="E78">
        <v>-0.5183</v>
      </c>
      <c r="G78" s="2"/>
      <c r="H78" s="2"/>
    </row>
    <row r="79" spans="4:8" ht="12.75">
      <c r="D79" s="2">
        <v>0.758792936623125</v>
      </c>
      <c r="E79">
        <v>-0.5241</v>
      </c>
      <c r="G79" s="2"/>
      <c r="H79" s="2"/>
    </row>
    <row r="80" spans="4:8" ht="12.75">
      <c r="D80" s="2">
        <v>0.7725507982583453</v>
      </c>
      <c r="E80">
        <v>-0.5249</v>
      </c>
      <c r="G80" s="2"/>
      <c r="H80" s="2"/>
    </row>
    <row r="81" spans="4:8" ht="12.75">
      <c r="D81" s="2">
        <v>0.7869073536526364</v>
      </c>
      <c r="E81">
        <v>-0.5246500000000001</v>
      </c>
      <c r="G81" s="2"/>
      <c r="H81" s="2"/>
    </row>
    <row r="82" spans="4:8" ht="12.75">
      <c r="D82" s="2">
        <v>0.8017718916303821</v>
      </c>
      <c r="E82">
        <v>-0.5139</v>
      </c>
      <c r="G82" s="2"/>
      <c r="H82" s="2"/>
    </row>
    <row r="83" spans="4:8" ht="12.75">
      <c r="D83" s="2">
        <v>0.8158986453797773</v>
      </c>
      <c r="E83">
        <v>-0.50235</v>
      </c>
      <c r="G83" s="2"/>
      <c r="H83" s="2"/>
    </row>
    <row r="84" spans="4:8" ht="12.75">
      <c r="D84" s="2">
        <v>0.8306301402999515</v>
      </c>
      <c r="E84">
        <v>-0.47675</v>
      </c>
      <c r="G84" s="2"/>
      <c r="H84" s="2"/>
    </row>
    <row r="85" spans="4:8" ht="12.75">
      <c r="D85" s="2">
        <v>0.8443396226415091</v>
      </c>
      <c r="E85">
        <v>-0.45335000000000003</v>
      </c>
      <c r="G85" s="2"/>
      <c r="H85" s="2"/>
    </row>
    <row r="86" spans="4:8" ht="12.75">
      <c r="D86" s="2">
        <v>0.8592102080309626</v>
      </c>
      <c r="E86">
        <v>-0.4214</v>
      </c>
      <c r="G86" s="2"/>
      <c r="H86" s="2"/>
    </row>
    <row r="87" spans="4:8" ht="12.75">
      <c r="D87" s="2">
        <v>0.873506289308176</v>
      </c>
      <c r="E87">
        <v>-0.38944999999999996</v>
      </c>
      <c r="G87" s="2"/>
      <c r="H87" s="2"/>
    </row>
    <row r="88" spans="4:8" ht="12.75">
      <c r="D88" s="2">
        <v>0.8882498790517657</v>
      </c>
      <c r="E88">
        <v>-0.35325</v>
      </c>
      <c r="G88" s="2"/>
      <c r="H88" s="2"/>
    </row>
    <row r="89" spans="4:8" ht="12.75">
      <c r="D89" s="2">
        <v>0.9023887276245764</v>
      </c>
      <c r="E89">
        <v>-0.32235</v>
      </c>
      <c r="G89" s="2"/>
      <c r="H89" s="2"/>
    </row>
    <row r="90" spans="4:8" ht="12.75">
      <c r="D90" s="2">
        <v>0.9166848089017898</v>
      </c>
      <c r="E90">
        <v>-0.2894</v>
      </c>
      <c r="F90" s="1"/>
      <c r="G90" s="2"/>
      <c r="H90" s="2"/>
    </row>
    <row r="91" spans="4:8" ht="12.75">
      <c r="D91" s="2">
        <v>0.93107160135462</v>
      </c>
      <c r="E91">
        <v>-0.25825</v>
      </c>
      <c r="F91" s="1"/>
      <c r="G91" s="2"/>
      <c r="H91" s="2"/>
    </row>
    <row r="92" spans="4:8" ht="12.75">
      <c r="D92" s="2">
        <v>0.945089501693275</v>
      </c>
      <c r="E92">
        <v>-0.23175</v>
      </c>
      <c r="G92" s="2"/>
      <c r="H92" s="2"/>
    </row>
    <row r="93" spans="4:8" ht="12.75">
      <c r="D93" s="2">
        <v>0.9599056603773582</v>
      </c>
      <c r="E93">
        <v>-0.2044</v>
      </c>
      <c r="G93" s="2"/>
      <c r="H93" s="2"/>
    </row>
    <row r="94" spans="4:8" ht="12.75">
      <c r="D94" s="2">
        <v>0.9739356555394288</v>
      </c>
      <c r="E94">
        <v>-0.177</v>
      </c>
      <c r="G94" s="2"/>
      <c r="H94" s="2"/>
    </row>
    <row r="95" spans="4:8" ht="12.75">
      <c r="D95" s="2">
        <v>0.9884010643444603</v>
      </c>
      <c r="E95">
        <v>-0.15255</v>
      </c>
      <c r="G95" s="2"/>
      <c r="H95" s="2"/>
    </row>
    <row r="96" spans="4:8" ht="12.75">
      <c r="D96" s="2">
        <v>1.0031386066763424</v>
      </c>
      <c r="E96">
        <v>-0.12575</v>
      </c>
      <c r="G96" s="2"/>
      <c r="H96" s="2"/>
    </row>
    <row r="97" spans="4:8" ht="12.75">
      <c r="D97" s="2">
        <v>1.0174830672472182</v>
      </c>
      <c r="E97">
        <v>-0.10305</v>
      </c>
      <c r="F97" s="3"/>
      <c r="G97" s="2"/>
      <c r="H97" s="2"/>
    </row>
    <row r="98" spans="4:8" ht="12.75">
      <c r="D98" s="2">
        <v>1.0315493468795354</v>
      </c>
      <c r="E98">
        <v>-0.0922</v>
      </c>
      <c r="F98" s="3"/>
      <c r="G98" s="2"/>
      <c r="H98" s="2"/>
    </row>
    <row r="99" spans="4:8" ht="12.75">
      <c r="D99" s="2">
        <v>1.0457789610546684</v>
      </c>
      <c r="E99" s="2">
        <v>-0.07457886973128212</v>
      </c>
      <c r="G99" s="2"/>
      <c r="H99" s="2"/>
    </row>
    <row r="100" spans="4:8" ht="12.75">
      <c r="D100" s="2">
        <v>1.0943879777455245</v>
      </c>
      <c r="E100" s="2">
        <v>-0.04110818804179216</v>
      </c>
      <c r="G100" s="2"/>
      <c r="H100" s="2"/>
    </row>
    <row r="101" spans="4:8" ht="12.75">
      <c r="D101" s="2">
        <v>1.1268867924528299</v>
      </c>
      <c r="E101">
        <v>-0.0399</v>
      </c>
      <c r="G101" s="2"/>
      <c r="H101" s="2"/>
    </row>
    <row r="102" spans="4:8" ht="12.75">
      <c r="D102" s="2">
        <v>1.159984228350266</v>
      </c>
      <c r="E102" s="2">
        <v>-0.02378262714847657</v>
      </c>
      <c r="G102" s="2"/>
      <c r="H102" s="2"/>
    </row>
    <row r="103" spans="4:8" ht="12.75">
      <c r="D103" s="2">
        <v>1.1930333817126269</v>
      </c>
      <c r="E103">
        <v>-0.040499999999999994</v>
      </c>
      <c r="G103" s="2"/>
      <c r="H103" s="2"/>
    </row>
    <row r="104" spans="4:8" ht="12.75">
      <c r="D104" s="2">
        <v>1.2260401548137394</v>
      </c>
      <c r="E104">
        <v>-0.03985</v>
      </c>
      <c r="G104" s="2"/>
      <c r="H104" s="2"/>
    </row>
    <row r="105" spans="4:8" ht="12.75">
      <c r="D105" s="2">
        <v>1.2599721577164973</v>
      </c>
      <c r="E105" s="2">
        <v>-0.0460155583957145</v>
      </c>
      <c r="G105" s="2"/>
      <c r="H105" s="2"/>
    </row>
    <row r="106" spans="4:8" ht="12.75">
      <c r="D106" s="2">
        <v>1.2938195452346393</v>
      </c>
      <c r="E106">
        <v>-0.05215</v>
      </c>
      <c r="G106" s="2"/>
      <c r="H106" s="2"/>
    </row>
    <row r="107" spans="4:8" ht="12.75">
      <c r="D107" s="2">
        <v>1.3267053701015963</v>
      </c>
      <c r="E107">
        <v>-0.0584</v>
      </c>
      <c r="G107" s="2"/>
      <c r="H107" s="2"/>
    </row>
    <row r="108" spans="4:8" ht="12.75">
      <c r="D108" s="2">
        <v>1.3596032897919688</v>
      </c>
      <c r="E108">
        <v>-0.06285</v>
      </c>
      <c r="G108" s="2"/>
      <c r="H108" s="2"/>
    </row>
    <row r="109" spans="4:8" ht="12.75">
      <c r="D109" s="2">
        <v>1.3926402757619736</v>
      </c>
      <c r="E109" s="2">
        <v>-0.06435755481360676</v>
      </c>
      <c r="G109" s="2"/>
      <c r="H109" s="2"/>
    </row>
    <row r="110" spans="4:8" ht="12.75">
      <c r="D110" s="2">
        <v>1.426602564102564</v>
      </c>
      <c r="E110">
        <v>-0.0753</v>
      </c>
      <c r="G110" s="2"/>
      <c r="H110" s="2"/>
    </row>
    <row r="111" spans="4:8" ht="12.75">
      <c r="D111" s="2">
        <v>1.4596698113207545</v>
      </c>
      <c r="E111">
        <v>-0.0776</v>
      </c>
      <c r="G111" s="2"/>
      <c r="H111" s="2"/>
    </row>
    <row r="112" spans="4:8" ht="12.75">
      <c r="D112" s="2">
        <v>1.4931180454765358</v>
      </c>
      <c r="E112">
        <v>-0.0794</v>
      </c>
      <c r="G112" s="2"/>
      <c r="H112" s="2"/>
    </row>
    <row r="113" spans="4:8" ht="12.75">
      <c r="D113" s="2">
        <v>1.5267597968069664</v>
      </c>
      <c r="E113">
        <v>-0.08225</v>
      </c>
      <c r="G113" s="2"/>
      <c r="H113" s="2"/>
    </row>
    <row r="114" spans="4:8" ht="12.75">
      <c r="D114" s="2">
        <v>1.559313014029995</v>
      </c>
      <c r="E114">
        <v>-0.08410000000000001</v>
      </c>
      <c r="G114" s="2"/>
      <c r="H114" s="2"/>
    </row>
    <row r="115" spans="4:8" ht="12.75">
      <c r="D115" s="2">
        <v>1.5932994678277694</v>
      </c>
      <c r="E115">
        <v>-0.08535</v>
      </c>
      <c r="G115" s="2"/>
      <c r="H115" s="2"/>
    </row>
    <row r="116" spans="4:8" ht="12.75">
      <c r="D116" s="2">
        <v>1.6264816158684081</v>
      </c>
      <c r="E116">
        <v>-0.0903</v>
      </c>
      <c r="G116" s="2"/>
      <c r="H116" s="2"/>
    </row>
    <row r="117" spans="4:8" ht="12.75">
      <c r="D117" s="2">
        <v>1.659421867440735</v>
      </c>
      <c r="E117">
        <v>-0.09215000000000001</v>
      </c>
      <c r="G117" s="2"/>
      <c r="H117" s="2"/>
    </row>
    <row r="118" spans="4:8" ht="12.75">
      <c r="D118" s="2">
        <v>1.6927128688921138</v>
      </c>
      <c r="E118">
        <v>-0.0905</v>
      </c>
      <c r="G118" s="2"/>
      <c r="H118" s="2"/>
    </row>
    <row r="119" spans="4:8" ht="12.75">
      <c r="D119" s="2">
        <v>1.7257619738751813</v>
      </c>
      <c r="E119">
        <v>-0.09365000000000001</v>
      </c>
      <c r="G119" s="2"/>
      <c r="H119" s="2"/>
    </row>
    <row r="120" spans="4:8" ht="12.75">
      <c r="D120" s="2">
        <v>1.7593855829704883</v>
      </c>
      <c r="E120">
        <v>-0.09315000000000001</v>
      </c>
      <c r="G120" s="2"/>
      <c r="H120" s="2"/>
    </row>
    <row r="121" spans="4:8" ht="12.75">
      <c r="D121" s="2">
        <v>1.7922593130140296</v>
      </c>
      <c r="E121">
        <v>-0.0954</v>
      </c>
      <c r="G121" s="2"/>
      <c r="H121" s="2"/>
    </row>
    <row r="122" spans="4:8" ht="12.75">
      <c r="D122" s="2">
        <v>1.8258708272859214</v>
      </c>
      <c r="E122">
        <v>-0.08875</v>
      </c>
      <c r="G122" s="2"/>
      <c r="H122" s="2"/>
    </row>
    <row r="123" spans="4:8" ht="12.75">
      <c r="D123" s="2">
        <v>1.859016690856313</v>
      </c>
      <c r="E123">
        <v>-0.08785000000000001</v>
      </c>
      <c r="G123" s="2"/>
      <c r="H123" s="2"/>
    </row>
    <row r="124" spans="4:8" ht="12.75">
      <c r="D124" s="2">
        <v>1.8926040154813735</v>
      </c>
      <c r="E124">
        <v>-0.09409999999999999</v>
      </c>
      <c r="G124" s="2"/>
      <c r="H124" s="2"/>
    </row>
    <row r="125" spans="4:8" ht="12.75">
      <c r="D125" s="2">
        <v>1.9253567972907593</v>
      </c>
      <c r="E125">
        <v>-0.09204999999999999</v>
      </c>
      <c r="G125" s="2"/>
      <c r="H125" s="2"/>
    </row>
    <row r="126" spans="4:8" ht="12.75">
      <c r="D126" s="2">
        <v>1.9588413159167872</v>
      </c>
      <c r="E126">
        <v>-0.0927</v>
      </c>
      <c r="F126" s="2"/>
      <c r="G126" s="2"/>
      <c r="H126" s="2"/>
    </row>
    <row r="127" spans="4:8" ht="12.75">
      <c r="D127" s="2">
        <v>1.9917755200774068</v>
      </c>
      <c r="E127">
        <v>-0.0886</v>
      </c>
      <c r="F127" s="2"/>
      <c r="G127" s="2"/>
      <c r="H127" s="2"/>
    </row>
    <row r="128" spans="4:8" ht="12.75">
      <c r="D128" s="2">
        <v>2.0247460087082727</v>
      </c>
      <c r="E128">
        <v>-0.08935</v>
      </c>
      <c r="F128" s="2"/>
      <c r="G128" s="2"/>
      <c r="H128" s="2"/>
    </row>
    <row r="129" spans="4:8" ht="12.75">
      <c r="D129" s="2">
        <v>2.0582063376874693</v>
      </c>
      <c r="E129">
        <v>-0.0878</v>
      </c>
      <c r="F129" s="2"/>
      <c r="G129" s="2"/>
      <c r="H129" s="2"/>
    </row>
    <row r="130" spans="4:8" ht="12.75">
      <c r="D130" s="2">
        <v>2.0922230285437826</v>
      </c>
      <c r="E130">
        <v>-0.0839</v>
      </c>
      <c r="F130" s="2"/>
      <c r="G130" s="2"/>
      <c r="H130" s="2"/>
    </row>
    <row r="131" spans="4:8" ht="12.75">
      <c r="D131" s="2">
        <v>2.125036284470246</v>
      </c>
      <c r="E131">
        <v>-0.0784</v>
      </c>
      <c r="F131" s="2"/>
      <c r="G131" s="2"/>
      <c r="H131" s="2"/>
    </row>
    <row r="132" spans="5:8" ht="12.75">
      <c r="E132"/>
      <c r="G132" s="2"/>
      <c r="H132" s="2"/>
    </row>
    <row r="133" spans="5:8" ht="12.75">
      <c r="E133"/>
      <c r="G133" s="2"/>
      <c r="H133" s="2"/>
    </row>
    <row r="134" spans="5:8" ht="12.75">
      <c r="E134"/>
      <c r="G134" s="2"/>
      <c r="H134" s="2"/>
    </row>
    <row r="135" spans="5:8" ht="12.75">
      <c r="E135"/>
      <c r="G135" s="2"/>
      <c r="H135" s="2"/>
    </row>
    <row r="136" spans="5:8" ht="12.75">
      <c r="E136"/>
      <c r="G136" s="2"/>
      <c r="H136" s="2"/>
    </row>
    <row r="137" spans="5:8" ht="12.75">
      <c r="E137"/>
      <c r="G137" s="2"/>
      <c r="H137" s="2"/>
    </row>
    <row r="138" spans="5:8" ht="12.75">
      <c r="E138"/>
      <c r="G138" s="2"/>
      <c r="H138" s="2"/>
    </row>
    <row r="139" spans="5:8" ht="12.75">
      <c r="E139"/>
      <c r="G139" s="2"/>
      <c r="H139" s="2"/>
    </row>
    <row r="140" spans="5:8" ht="12.75">
      <c r="E140"/>
      <c r="G140" s="2"/>
      <c r="H140" s="2"/>
    </row>
    <row r="141" spans="5:8" ht="12.75">
      <c r="E141"/>
      <c r="G141" s="2"/>
      <c r="H141" s="2"/>
    </row>
    <row r="142" spans="5:8" ht="12.75">
      <c r="E142"/>
      <c r="G142" s="2"/>
      <c r="H142" s="2"/>
    </row>
    <row r="143" spans="5:8" ht="12.75">
      <c r="E143"/>
      <c r="G143" s="2"/>
      <c r="H143" s="2"/>
    </row>
    <row r="144" spans="5:8" ht="12.75">
      <c r="E144"/>
      <c r="G144" s="2"/>
      <c r="H144" s="2"/>
    </row>
    <row r="145" spans="5:8" ht="12.75">
      <c r="E145"/>
      <c r="G145" s="2"/>
      <c r="H145" s="2"/>
    </row>
    <row r="146" spans="5:8" ht="12.75">
      <c r="E146"/>
      <c r="G146" s="2"/>
      <c r="H146" s="2"/>
    </row>
    <row r="147" spans="5:8" ht="12.75">
      <c r="E147"/>
      <c r="G147" s="2"/>
      <c r="H147" s="2"/>
    </row>
    <row r="148" spans="5:8" ht="12.75">
      <c r="E148"/>
      <c r="G148" s="2"/>
      <c r="H148" s="2"/>
    </row>
    <row r="149" spans="5:8" ht="12.75">
      <c r="E149"/>
      <c r="G149" s="2"/>
      <c r="H149" s="2"/>
    </row>
    <row r="150" spans="5:8" ht="12.75">
      <c r="E150"/>
      <c r="G150" s="2"/>
      <c r="H150" s="2"/>
    </row>
    <row r="151" spans="5:8" ht="12.75">
      <c r="E151"/>
      <c r="G151" s="2"/>
      <c r="H151" s="2"/>
    </row>
    <row r="152" spans="5:8" ht="12.75">
      <c r="E152"/>
      <c r="G152" s="2"/>
      <c r="H152" s="2"/>
    </row>
    <row r="153" spans="5:8" ht="12.75">
      <c r="E153"/>
      <c r="G153" s="2"/>
      <c r="H153" s="2"/>
    </row>
    <row r="154" spans="5:8" ht="12.75">
      <c r="E154"/>
      <c r="G154" s="2"/>
      <c r="H154" s="2"/>
    </row>
    <row r="155" spans="5:8" ht="12.75">
      <c r="E155"/>
      <c r="G155" s="2"/>
      <c r="H155" s="2"/>
    </row>
    <row r="156" spans="5:8" ht="12.75">
      <c r="E156"/>
      <c r="G156" s="2"/>
      <c r="H156" s="2"/>
    </row>
    <row r="157" spans="5:8" ht="12.75">
      <c r="E157"/>
      <c r="G157" s="2"/>
      <c r="H157" s="2"/>
    </row>
    <row r="158" spans="5:8" ht="12.75">
      <c r="E158"/>
      <c r="G158" s="2"/>
      <c r="H158" s="2"/>
    </row>
    <row r="159" spans="5:8" ht="12.75">
      <c r="E159"/>
      <c r="G159" s="2"/>
      <c r="H159" s="2"/>
    </row>
    <row r="160" spans="5:8" ht="12.75">
      <c r="E160"/>
      <c r="G160" s="2"/>
      <c r="H160" s="2"/>
    </row>
    <row r="161" spans="5:8" ht="12.75">
      <c r="E161"/>
      <c r="G161" s="2"/>
      <c r="H161" s="2"/>
    </row>
    <row r="162" spans="5:8" ht="12.75">
      <c r="E162"/>
      <c r="G162" s="2"/>
      <c r="H162" s="2"/>
    </row>
    <row r="163" spans="5:8" ht="12.75">
      <c r="E163"/>
      <c r="G163" s="2"/>
      <c r="H163" s="2"/>
    </row>
    <row r="164" spans="5:8" ht="12.75">
      <c r="E164"/>
      <c r="G164" s="2"/>
      <c r="H164" s="2"/>
    </row>
    <row r="165" spans="5:8" ht="12.75">
      <c r="E165"/>
      <c r="G165" s="2"/>
      <c r="H165" s="2"/>
    </row>
    <row r="166" spans="5:8" ht="12.75">
      <c r="E166"/>
      <c r="G166" s="2"/>
      <c r="H166" s="2"/>
    </row>
    <row r="167" spans="5:8" ht="12.75">
      <c r="E167"/>
      <c r="G167" s="2"/>
      <c r="H167" s="2"/>
    </row>
    <row r="168" spans="5:8" ht="12.75">
      <c r="E168"/>
      <c r="G168" s="2"/>
      <c r="H168" s="2"/>
    </row>
    <row r="169" spans="5:8" ht="12.75">
      <c r="E169"/>
      <c r="G169" s="2"/>
      <c r="H169" s="2"/>
    </row>
    <row r="170" spans="5:8" ht="12.75">
      <c r="E170"/>
      <c r="G170" s="2"/>
      <c r="H170" s="2"/>
    </row>
    <row r="171" spans="5:8" ht="12.75">
      <c r="E171"/>
      <c r="G171" s="2"/>
      <c r="H171" s="2"/>
    </row>
    <row r="172" spans="5:8" ht="12.75">
      <c r="E172"/>
      <c r="G172" s="2"/>
      <c r="H172" s="2"/>
    </row>
    <row r="173" spans="5:8" ht="12.75">
      <c r="E173"/>
      <c r="G173" s="2"/>
      <c r="H173" s="2"/>
    </row>
    <row r="174" spans="5:8" ht="12.75">
      <c r="E174"/>
      <c r="G174" s="2"/>
      <c r="H174" s="2"/>
    </row>
    <row r="175" spans="5:8" ht="12.75">
      <c r="E175"/>
      <c r="G175" s="2"/>
      <c r="H175" s="2"/>
    </row>
    <row r="176" spans="5:8" ht="12.75">
      <c r="E176"/>
      <c r="G176" s="2"/>
      <c r="H176" s="2"/>
    </row>
    <row r="177" spans="5:8" ht="12.75">
      <c r="E177"/>
      <c r="G177" s="2"/>
      <c r="H177" s="2"/>
    </row>
    <row r="178" spans="5:8" ht="12.75">
      <c r="E178"/>
      <c r="G178" s="2"/>
      <c r="H178" s="2"/>
    </row>
    <row r="179" spans="5:8" ht="12.75">
      <c r="E179"/>
      <c r="G179" s="2"/>
      <c r="H179" s="2"/>
    </row>
    <row r="180" spans="5:8" ht="12.75">
      <c r="E180"/>
      <c r="G180" s="2"/>
      <c r="H180" s="2"/>
    </row>
    <row r="181" spans="5:8" ht="12.75">
      <c r="E181"/>
      <c r="G181" s="2"/>
      <c r="H181" s="2"/>
    </row>
    <row r="182" spans="5:8" ht="12.75">
      <c r="E182"/>
      <c r="G182" s="2"/>
      <c r="H182" s="2"/>
    </row>
    <row r="183" spans="5:8" ht="12.75">
      <c r="E183"/>
      <c r="G183" s="2"/>
      <c r="H183" s="2"/>
    </row>
    <row r="184" spans="5:8" ht="12.75">
      <c r="E184"/>
      <c r="G184" s="2"/>
      <c r="H184" s="2"/>
    </row>
    <row r="185" spans="5:8" ht="12.75">
      <c r="E185"/>
      <c r="G185" s="2"/>
      <c r="H185" s="2"/>
    </row>
    <row r="186" spans="5:8" ht="12.75">
      <c r="E186"/>
      <c r="G186" s="2"/>
      <c r="H186" s="2"/>
    </row>
    <row r="187" spans="5:8" ht="12.75">
      <c r="E187"/>
      <c r="G187" s="2"/>
      <c r="H187" s="2"/>
    </row>
    <row r="188" spans="5:8" ht="12.75">
      <c r="E188"/>
      <c r="G188" s="2"/>
      <c r="H188" s="2"/>
    </row>
    <row r="189" spans="5:8" ht="12.75">
      <c r="E189"/>
      <c r="G189" s="2"/>
      <c r="H189" s="2"/>
    </row>
    <row r="190" spans="5:8" ht="12.75">
      <c r="E190"/>
      <c r="G190" s="2"/>
      <c r="H190" s="2"/>
    </row>
    <row r="191" spans="5:8" ht="12.75">
      <c r="E191"/>
      <c r="G191" s="2"/>
      <c r="H191" s="2"/>
    </row>
    <row r="192" spans="5:8" ht="12.75">
      <c r="E192"/>
      <c r="G192" s="2"/>
      <c r="H192" s="2"/>
    </row>
    <row r="193" spans="5:8" ht="12.75">
      <c r="E193"/>
      <c r="G193" s="2"/>
      <c r="H193" s="2"/>
    </row>
    <row r="194" spans="5:8" ht="12.75">
      <c r="E194"/>
      <c r="G194" s="2"/>
      <c r="H194" s="2"/>
    </row>
    <row r="195" spans="5:8" ht="12.75">
      <c r="E195"/>
      <c r="G195" s="2"/>
      <c r="H195" s="2"/>
    </row>
    <row r="196" spans="5:8" ht="12.75">
      <c r="E196"/>
      <c r="G196" s="2"/>
      <c r="H196" s="2"/>
    </row>
    <row r="197" spans="5:8" ht="12.75">
      <c r="E197"/>
      <c r="G197" s="2"/>
      <c r="H197" s="2"/>
    </row>
    <row r="198" spans="5:8" ht="12.75">
      <c r="E198"/>
      <c r="G198" s="2"/>
      <c r="H198" s="2"/>
    </row>
    <row r="199" spans="5:8" ht="12.75">
      <c r="E199"/>
      <c r="G199" s="2"/>
      <c r="H199" s="2"/>
    </row>
    <row r="200" spans="5:8" ht="12.75">
      <c r="E200"/>
      <c r="G200" s="2"/>
      <c r="H200" s="2"/>
    </row>
    <row r="201" spans="5:8" ht="12.75">
      <c r="E201"/>
      <c r="G201" s="2"/>
      <c r="H201" s="2"/>
    </row>
    <row r="202" spans="5:8" ht="12.75">
      <c r="E202"/>
      <c r="G202" s="2"/>
      <c r="H20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spans="1:9" ht="15.75">
      <c r="A1" s="17" t="s">
        <v>0</v>
      </c>
      <c r="I1" s="1"/>
    </row>
    <row r="3" spans="1:10" ht="12.75">
      <c r="A3" t="s">
        <v>35</v>
      </c>
      <c r="B3" s="15">
        <v>300.6859695</v>
      </c>
      <c r="D3" s="1" t="s">
        <v>6</v>
      </c>
      <c r="G3" s="2"/>
      <c r="H3" s="2"/>
      <c r="I3" s="2"/>
      <c r="J3" s="2"/>
    </row>
    <row r="4" spans="1:10" ht="12.75">
      <c r="A4" t="s">
        <v>34</v>
      </c>
      <c r="B4" s="15">
        <v>67.856462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9" ht="12.75">
      <c r="A5" t="s">
        <v>1</v>
      </c>
      <c r="B5">
        <v>102203.4945</v>
      </c>
      <c r="G5" s="8"/>
      <c r="H5" s="8"/>
      <c r="I5" s="1"/>
    </row>
    <row r="6" spans="1:9" ht="12.75">
      <c r="A6" t="s">
        <v>2</v>
      </c>
      <c r="B6">
        <v>101492.8095</v>
      </c>
      <c r="D6">
        <v>-0.8045416061925499</v>
      </c>
      <c r="E6">
        <v>-0.013399999999999999</v>
      </c>
      <c r="G6">
        <v>0.6507680515239476</v>
      </c>
      <c r="H6">
        <v>0</v>
      </c>
      <c r="I6">
        <v>0.44229758043373635</v>
      </c>
    </row>
    <row r="7" spans="1:9" ht="12.75">
      <c r="A7" t="s">
        <v>3</v>
      </c>
      <c r="B7" s="10">
        <v>34.670709</v>
      </c>
      <c r="D7">
        <v>-0.7423863086598935</v>
      </c>
      <c r="E7">
        <v>-0.009600000000000001</v>
      </c>
      <c r="G7">
        <v>0.6585994134010642</v>
      </c>
      <c r="H7">
        <v>0.09191598528876861</v>
      </c>
      <c r="I7">
        <v>0.1414512670760303</v>
      </c>
    </row>
    <row r="8" spans="1:9" ht="12.75">
      <c r="A8" t="s">
        <v>32</v>
      </c>
      <c r="B8">
        <v>193.9</v>
      </c>
      <c r="D8">
        <v>-0.6790699080793421</v>
      </c>
      <c r="E8">
        <v>-0.0133</v>
      </c>
      <c r="G8">
        <v>0.6889513546202223</v>
      </c>
      <c r="H8">
        <v>0.06399829381293434</v>
      </c>
      <c r="I8">
        <v>0.15194260769002857</v>
      </c>
    </row>
    <row r="9" spans="1:9" ht="12.75">
      <c r="A9" t="s">
        <v>4</v>
      </c>
      <c r="B9" s="2">
        <v>0.0998918925</v>
      </c>
      <c r="D9">
        <v>-0.6176161103047898</v>
      </c>
      <c r="E9">
        <v>-0.00955</v>
      </c>
      <c r="G9">
        <v>0.7117017053701015</v>
      </c>
      <c r="H9">
        <v>0.0765710097480167</v>
      </c>
      <c r="I9">
        <v>0.18823943968716603</v>
      </c>
    </row>
    <row r="10" spans="1:9" ht="12.75">
      <c r="A10" t="s">
        <v>33</v>
      </c>
      <c r="B10" s="16">
        <v>1.168067</v>
      </c>
      <c r="D10">
        <v>-0.5564646831156266</v>
      </c>
      <c r="E10">
        <v>-0.0045000000000000005</v>
      </c>
      <c r="G10">
        <v>0.7336900761973872</v>
      </c>
      <c r="H10">
        <v>0.0879613186209891</v>
      </c>
      <c r="I10">
        <v>0.17013683621426537</v>
      </c>
    </row>
    <row r="11" spans="1:9" ht="12.75">
      <c r="A11" t="s">
        <v>5</v>
      </c>
      <c r="B11" s="15">
        <v>702.038256</v>
      </c>
      <c r="D11">
        <v>-0.4936562651185292</v>
      </c>
      <c r="E11">
        <v>0.0023499999999999997</v>
      </c>
      <c r="G11">
        <v>0.7551644775036283</v>
      </c>
      <c r="H11">
        <v>0.09873413300180615</v>
      </c>
      <c r="I11">
        <v>0.14654672561126597</v>
      </c>
    </row>
    <row r="12" spans="1:9" ht="12.75">
      <c r="A12" s="2" t="s">
        <v>37</v>
      </c>
      <c r="B12" s="15">
        <f>SQRT(2*1.31*I6*B11/B10)</f>
        <v>26.39091449127906</v>
      </c>
      <c r="D12">
        <v>-0.4631107885824867</v>
      </c>
      <c r="E12">
        <v>0.006149999999999999</v>
      </c>
      <c r="G12">
        <v>0.7778120524915333</v>
      </c>
      <c r="H12">
        <v>0.11153692052103958</v>
      </c>
      <c r="I12">
        <v>0.11742091596965061</v>
      </c>
    </row>
    <row r="13" spans="4:9" ht="12.75">
      <c r="D13">
        <v>-0.43190009675858726</v>
      </c>
      <c r="E13">
        <v>0.01035</v>
      </c>
      <c r="G13">
        <v>0.8007074987905175</v>
      </c>
      <c r="H13">
        <v>0.12086493582273368</v>
      </c>
      <c r="I13">
        <v>0.10111340904996527</v>
      </c>
    </row>
    <row r="14" spans="4:9" ht="12.75">
      <c r="D14">
        <v>-0.40088292210933746</v>
      </c>
      <c r="E14">
        <v>0.016050000000000002</v>
      </c>
      <c r="G14">
        <v>0.8231676402999514</v>
      </c>
      <c r="H14">
        <v>0.12494643245434503</v>
      </c>
      <c r="I14">
        <v>0.0972461423981593</v>
      </c>
    </row>
    <row r="15" spans="4:9" ht="12.75">
      <c r="D15">
        <v>-0.369533139816159</v>
      </c>
      <c r="E15">
        <v>0.02475</v>
      </c>
      <c r="G15">
        <v>0.844466594097726</v>
      </c>
      <c r="H15">
        <v>0.1278997364219978</v>
      </c>
      <c r="I15">
        <v>0.09438883095627526</v>
      </c>
    </row>
    <row r="16" spans="4:9" ht="12.75">
      <c r="D16">
        <v>-0.3392718916303821</v>
      </c>
      <c r="E16">
        <v>0.030449999999999998</v>
      </c>
      <c r="G16">
        <v>0.8664851898887275</v>
      </c>
      <c r="H16">
        <v>0.12803427845653154</v>
      </c>
      <c r="I16">
        <v>0.08763751365605592</v>
      </c>
    </row>
    <row r="17" spans="4:9" ht="12.75">
      <c r="D17">
        <v>-0.30847242380261264</v>
      </c>
      <c r="E17">
        <v>0.039599999999999996</v>
      </c>
      <c r="G17">
        <v>0.8891872097242378</v>
      </c>
      <c r="H17">
        <v>0.12704188742883635</v>
      </c>
      <c r="I17">
        <v>0.07669336067549697</v>
      </c>
    </row>
    <row r="18" spans="4:9" ht="12.75">
      <c r="D18">
        <v>-0.27634252539912924</v>
      </c>
      <c r="E18">
        <v>0.0529</v>
      </c>
      <c r="G18">
        <v>0.9113583454281564</v>
      </c>
      <c r="H18">
        <v>0.12636683031701956</v>
      </c>
      <c r="I18">
        <v>0.06391109994273458</v>
      </c>
    </row>
    <row r="19" spans="4:9" ht="12.75">
      <c r="D19">
        <v>-0.24619617803580074</v>
      </c>
      <c r="E19">
        <v>0.0645</v>
      </c>
      <c r="G19">
        <v>0.9618226354620221</v>
      </c>
      <c r="H19">
        <v>0.12369938412578592</v>
      </c>
      <c r="I19">
        <v>0.04176183831515689</v>
      </c>
    </row>
    <row r="20" spans="4:9" ht="12.75">
      <c r="D20">
        <v>-0.21496734397677816</v>
      </c>
      <c r="E20">
        <v>0.07980000000000001</v>
      </c>
      <c r="G20">
        <v>1.0098693396226412</v>
      </c>
      <c r="H20">
        <v>0.11442561115090631</v>
      </c>
      <c r="I20">
        <v>0.03172054204721284</v>
      </c>
    </row>
    <row r="21" spans="4:9" ht="12.75">
      <c r="D21">
        <v>-0.183829221093372</v>
      </c>
      <c r="E21">
        <v>0.0986</v>
      </c>
      <c r="G21">
        <v>1.0457789610546684</v>
      </c>
      <c r="H21">
        <v>0.11916796351097407</v>
      </c>
      <c r="I21">
        <v>0.03267830922112937</v>
      </c>
    </row>
    <row r="22" spans="4:9" ht="12.75">
      <c r="D22">
        <v>-0.15375544267053723</v>
      </c>
      <c r="E22">
        <v>0.1183</v>
      </c>
      <c r="G22">
        <v>1.0943879777455245</v>
      </c>
      <c r="H22">
        <v>0.10819753540991273</v>
      </c>
      <c r="I22">
        <v>0.027158557242993948</v>
      </c>
    </row>
    <row r="23" spans="4:9" ht="12.75">
      <c r="D23">
        <v>-0.12211538461538468</v>
      </c>
      <c r="E23">
        <v>0.1445</v>
      </c>
      <c r="G23">
        <v>1.159984228350266</v>
      </c>
      <c r="H23">
        <v>0.09155593967149779</v>
      </c>
      <c r="I23">
        <v>0.01835326349181529</v>
      </c>
    </row>
    <row r="24" spans="4:9" ht="12.75">
      <c r="D24">
        <v>-0.09025157232704423</v>
      </c>
      <c r="E24">
        <v>0.1733</v>
      </c>
      <c r="G24">
        <v>1.2599721577164973</v>
      </c>
      <c r="H24">
        <v>0.07633242248814372</v>
      </c>
      <c r="I24">
        <v>0.019040830561231785</v>
      </c>
    </row>
    <row r="25" spans="4:9" ht="12.75">
      <c r="D25">
        <v>-0.04585752298016482</v>
      </c>
      <c r="E25">
        <v>0.22455</v>
      </c>
      <c r="G25">
        <v>1.3926402757619736</v>
      </c>
      <c r="H25">
        <v>0.06449383856214971</v>
      </c>
      <c r="I25">
        <v>0.011932053504910877</v>
      </c>
    </row>
    <row r="26" spans="4:5" ht="12.75">
      <c r="D26">
        <v>-0.03150701499758108</v>
      </c>
      <c r="E26">
        <v>0.24245</v>
      </c>
    </row>
    <row r="27" spans="4:5" ht="12.75">
      <c r="D27">
        <v>-0.016467102080309704</v>
      </c>
      <c r="E27">
        <v>0.2612</v>
      </c>
    </row>
    <row r="28" spans="4:5" ht="12.75">
      <c r="D28">
        <v>-0.0018867924528305179</v>
      </c>
      <c r="E28">
        <v>0.28185</v>
      </c>
    </row>
    <row r="29" spans="4:5" ht="12.75">
      <c r="D29">
        <v>0.012282293178519543</v>
      </c>
      <c r="E29">
        <v>0.2982</v>
      </c>
    </row>
    <row r="30" spans="4:5" ht="12.75">
      <c r="D30">
        <v>0.027110546686018148</v>
      </c>
      <c r="E30">
        <v>0.3025</v>
      </c>
    </row>
    <row r="31" spans="4:5" ht="12.75">
      <c r="D31">
        <v>0.04167876149008222</v>
      </c>
      <c r="E31">
        <v>0.2892</v>
      </c>
    </row>
    <row r="32" spans="4:5" ht="12.75">
      <c r="D32">
        <v>0.05691823899371038</v>
      </c>
      <c r="E32">
        <v>0.25345</v>
      </c>
    </row>
    <row r="33" spans="4:5" ht="12.75">
      <c r="D33">
        <v>0.07094218674407342</v>
      </c>
      <c r="E33">
        <v>0.1809</v>
      </c>
    </row>
    <row r="34" spans="4:5" ht="12.75">
      <c r="D34">
        <v>0.0857281083696178</v>
      </c>
      <c r="E34">
        <v>0.07089999999999999</v>
      </c>
    </row>
    <row r="35" spans="4:5" ht="12.75">
      <c r="D35">
        <v>0.1002116594097726</v>
      </c>
      <c r="E35">
        <v>-0.06425</v>
      </c>
    </row>
    <row r="36" spans="4:5" ht="12.75">
      <c r="D36">
        <v>0.1147133526850505</v>
      </c>
      <c r="E36">
        <v>-0.1755</v>
      </c>
    </row>
    <row r="37" spans="4:5" ht="12.75">
      <c r="D37">
        <v>0.12875544267053707</v>
      </c>
      <c r="E37">
        <v>-0.25265000000000004</v>
      </c>
    </row>
    <row r="38" spans="4:5" ht="12.75">
      <c r="D38">
        <v>0.15859337203676796</v>
      </c>
      <c r="E38">
        <v>-0.3931</v>
      </c>
    </row>
    <row r="39" spans="4:5" ht="12.75">
      <c r="D39">
        <v>0.17271407837445538</v>
      </c>
      <c r="E39">
        <v>-0.472</v>
      </c>
    </row>
    <row r="40" spans="4:5" ht="12.75">
      <c r="D40">
        <v>0.1873427672955972</v>
      </c>
      <c r="E40">
        <v>-0.5259</v>
      </c>
    </row>
    <row r="41" spans="4:5" ht="12.75">
      <c r="D41">
        <v>0.20189283986453774</v>
      </c>
      <c r="E41">
        <v>-0.57005</v>
      </c>
    </row>
    <row r="42" spans="4:5" ht="12.75">
      <c r="D42">
        <v>0.21721093372036762</v>
      </c>
      <c r="E42">
        <v>-0.6128499999999999</v>
      </c>
    </row>
    <row r="43" spans="4:5" ht="12.75">
      <c r="D43">
        <v>0.23076923076923048</v>
      </c>
      <c r="E43">
        <v>-0.63205</v>
      </c>
    </row>
    <row r="44" spans="4:5" ht="12.75">
      <c r="D44">
        <v>0.24590590227382667</v>
      </c>
      <c r="E44">
        <v>-0.6534</v>
      </c>
    </row>
    <row r="45" spans="4:5" ht="12.75">
      <c r="D45">
        <v>0.26071601354620216</v>
      </c>
      <c r="E45">
        <v>-0.6738</v>
      </c>
    </row>
    <row r="46" spans="4:5" ht="12.75">
      <c r="D46">
        <v>0.27470367682631813</v>
      </c>
      <c r="E46">
        <v>-0.6949000000000001</v>
      </c>
    </row>
    <row r="47" spans="4:5" ht="12.75">
      <c r="D47">
        <v>0.2894230769230768</v>
      </c>
      <c r="E47">
        <v>-0.70675</v>
      </c>
    </row>
    <row r="48" spans="4:5" ht="12.75">
      <c r="D48">
        <v>0.30461417513304295</v>
      </c>
      <c r="E48">
        <v>-0.72365</v>
      </c>
    </row>
    <row r="49" spans="4:5" ht="12.75">
      <c r="D49">
        <v>0.31883164005805503</v>
      </c>
      <c r="E49">
        <v>-0.7386999999999999</v>
      </c>
    </row>
    <row r="50" spans="4:5" ht="12.75">
      <c r="D50">
        <v>0.3332426221577163</v>
      </c>
      <c r="E50">
        <v>-0.7557499999999999</v>
      </c>
    </row>
    <row r="51" spans="4:5" ht="12.75">
      <c r="D51">
        <v>0.34839138848572804</v>
      </c>
      <c r="E51">
        <v>-0.7734000000000001</v>
      </c>
    </row>
    <row r="52" spans="4:5" ht="12.75">
      <c r="D52">
        <v>0.3640844218674406</v>
      </c>
      <c r="E52">
        <v>-0.7747999999999999</v>
      </c>
    </row>
    <row r="53" spans="4:5" ht="12.75">
      <c r="D53">
        <v>0.37741896468311537</v>
      </c>
      <c r="E53">
        <v>-0.8007</v>
      </c>
    </row>
    <row r="54" spans="4:5" ht="12.75">
      <c r="D54">
        <v>0.391938800193517</v>
      </c>
      <c r="E54">
        <v>-0.8123499999999999</v>
      </c>
    </row>
    <row r="55" spans="4:5" ht="12.75">
      <c r="D55">
        <v>0.40638606676342515</v>
      </c>
      <c r="E55">
        <v>-0.82875</v>
      </c>
    </row>
    <row r="56" spans="4:5" ht="12.75">
      <c r="D56">
        <v>0.42086961780357995</v>
      </c>
      <c r="E56">
        <v>-0.843</v>
      </c>
    </row>
    <row r="57" spans="4:5" ht="12.75">
      <c r="D57">
        <v>0.4357885824866956</v>
      </c>
      <c r="E57">
        <v>-0.8546499999999999</v>
      </c>
    </row>
    <row r="58" spans="4:5" ht="12.75">
      <c r="D58">
        <v>0.45041122399612943</v>
      </c>
      <c r="E58">
        <v>-0.86565</v>
      </c>
    </row>
    <row r="59" spans="4:5" ht="12.75">
      <c r="D59">
        <v>0.46499153362360884</v>
      </c>
      <c r="E59">
        <v>-0.8766499999999999</v>
      </c>
    </row>
    <row r="60" spans="4:5" ht="12.75">
      <c r="D60">
        <v>0.47874939525882915</v>
      </c>
      <c r="E60">
        <v>-0.9037999999999999</v>
      </c>
    </row>
    <row r="61" spans="4:5" ht="12.75">
      <c r="D61">
        <v>0.4941098209966132</v>
      </c>
      <c r="E61">
        <v>-0.8991</v>
      </c>
    </row>
    <row r="62" spans="4:5" ht="12.75">
      <c r="D62">
        <v>0.5084966134494434</v>
      </c>
      <c r="E62">
        <v>-0.88875</v>
      </c>
    </row>
    <row r="63" spans="4:5" ht="12.75">
      <c r="D63">
        <v>0.5229983067247217</v>
      </c>
      <c r="E63">
        <v>-0.8917999999999999</v>
      </c>
    </row>
    <row r="64" spans="4:5" ht="12.75">
      <c r="D64">
        <v>0.537094823415578</v>
      </c>
      <c r="E64">
        <v>-0.8937999999999999</v>
      </c>
    </row>
    <row r="65" spans="4:5" ht="12.75">
      <c r="D65">
        <v>0.5519895984518624</v>
      </c>
      <c r="E65">
        <v>-0.8988</v>
      </c>
    </row>
    <row r="66" spans="4:5" ht="12.75">
      <c r="D66">
        <v>0.5663159167876148</v>
      </c>
      <c r="E66">
        <v>-0.8989</v>
      </c>
    </row>
    <row r="67" spans="4:5" ht="12.75">
      <c r="D67">
        <v>0.5810836961780357</v>
      </c>
      <c r="E67">
        <v>-0.8976500000000001</v>
      </c>
    </row>
    <row r="68" spans="4:5" ht="12.75">
      <c r="D68">
        <v>0.5954765360425737</v>
      </c>
      <c r="E68">
        <v>-0.88875</v>
      </c>
    </row>
    <row r="69" spans="4:5" ht="12.75">
      <c r="D69">
        <v>0.6106132075471696</v>
      </c>
      <c r="E69">
        <v>-0.87565</v>
      </c>
    </row>
    <row r="70" spans="4:5" ht="12.75">
      <c r="D70">
        <v>0.6248609095307207</v>
      </c>
      <c r="E70">
        <v>-0.8632</v>
      </c>
    </row>
    <row r="71" spans="4:5" ht="12.75">
      <c r="D71">
        <v>0.6396165940977261</v>
      </c>
      <c r="E71">
        <v>-0.8135</v>
      </c>
    </row>
    <row r="72" spans="4:5" ht="12.75">
      <c r="D72">
        <v>0.6731918238993709</v>
      </c>
      <c r="E72">
        <v>-0.5017</v>
      </c>
    </row>
    <row r="73" spans="4:5" ht="12.75">
      <c r="D73">
        <v>0.6873246250604739</v>
      </c>
      <c r="E73">
        <v>-0.492</v>
      </c>
    </row>
    <row r="74" spans="4:5" ht="12.75">
      <c r="D74">
        <v>0.7019291243347846</v>
      </c>
      <c r="E74">
        <v>-0.5151</v>
      </c>
    </row>
    <row r="75" spans="4:5" ht="12.75">
      <c r="D75">
        <v>0.7162433478471213</v>
      </c>
      <c r="E75">
        <v>-0.5439</v>
      </c>
    </row>
    <row r="76" spans="4:5" ht="12.75">
      <c r="D76">
        <v>0.7302007740686983</v>
      </c>
      <c r="E76">
        <v>-0.53875</v>
      </c>
    </row>
    <row r="77" spans="4:5" ht="12.75">
      <c r="D77">
        <v>0.7448657474600868</v>
      </c>
      <c r="E77">
        <v>-0.5405</v>
      </c>
    </row>
    <row r="78" spans="4:5" ht="12.75">
      <c r="D78">
        <v>0.758792936623125</v>
      </c>
      <c r="E78">
        <v>-0.5323500000000001</v>
      </c>
    </row>
    <row r="79" spans="4:5" ht="12.75">
      <c r="D79">
        <v>0.7725507982583453</v>
      </c>
      <c r="E79">
        <v>-0.50875</v>
      </c>
    </row>
    <row r="80" spans="4:5" ht="12.75">
      <c r="D80">
        <v>0.7869073536526364</v>
      </c>
      <c r="E80">
        <v>-0.48824999999999996</v>
      </c>
    </row>
    <row r="81" spans="4:5" ht="12.75">
      <c r="D81">
        <v>0.8017718916303821</v>
      </c>
      <c r="E81">
        <v>-0.46335000000000004</v>
      </c>
    </row>
    <row r="82" spans="4:5" ht="12.75">
      <c r="D82">
        <v>0.8158986453797773</v>
      </c>
      <c r="E82">
        <v>-0.44220000000000004</v>
      </c>
    </row>
    <row r="83" spans="4:5" ht="12.75">
      <c r="D83">
        <v>0.8306301402999515</v>
      </c>
      <c r="E83">
        <v>-0.4013</v>
      </c>
    </row>
    <row r="84" spans="4:5" ht="12.75">
      <c r="D84">
        <v>0.8443396226415091</v>
      </c>
      <c r="E84">
        <v>-0.375</v>
      </c>
    </row>
    <row r="85" spans="4:5" ht="12.75">
      <c r="D85">
        <v>0.8592102080309626</v>
      </c>
      <c r="E85">
        <v>-0.345</v>
      </c>
    </row>
    <row r="86" spans="4:5" ht="12.75">
      <c r="D86">
        <v>0.873506289308176</v>
      </c>
      <c r="E86">
        <v>-0.30695</v>
      </c>
    </row>
    <row r="87" spans="4:5" ht="12.75">
      <c r="D87">
        <v>0.8882498790517657</v>
      </c>
      <c r="E87">
        <v>-0.27735</v>
      </c>
    </row>
    <row r="88" spans="4:5" ht="12.75">
      <c r="D88">
        <v>0.9023887276245764</v>
      </c>
      <c r="E88">
        <v>-0.24895</v>
      </c>
    </row>
    <row r="89" spans="4:5" ht="12.75">
      <c r="D89">
        <v>0.9166848089017898</v>
      </c>
      <c r="E89">
        <v>-0.23125</v>
      </c>
    </row>
    <row r="90" spans="4:5" ht="12.75">
      <c r="D90">
        <v>0.93107160135462</v>
      </c>
      <c r="E90">
        <v>-0.19319999999999998</v>
      </c>
    </row>
    <row r="91" spans="4:5" ht="12.75">
      <c r="D91">
        <v>0.945089501693275</v>
      </c>
      <c r="E91">
        <v>-0.1724</v>
      </c>
    </row>
    <row r="92" spans="4:5" ht="12.75">
      <c r="D92">
        <v>0.9599056603773582</v>
      </c>
      <c r="E92">
        <v>-0.159</v>
      </c>
    </row>
    <row r="93" spans="4:5" ht="12.75">
      <c r="D93">
        <v>0.9739356555394288</v>
      </c>
      <c r="E93">
        <v>-0.13245</v>
      </c>
    </row>
    <row r="94" spans="4:5" ht="12.75">
      <c r="D94">
        <v>0.9884010643444603</v>
      </c>
      <c r="E94">
        <v>-0.1131</v>
      </c>
    </row>
    <row r="95" spans="4:5" ht="12.75">
      <c r="D95">
        <v>1.0031386066763424</v>
      </c>
      <c r="E95">
        <v>-0.09090000000000001</v>
      </c>
    </row>
    <row r="96" spans="4:5" ht="12.75">
      <c r="D96">
        <v>1.0174830672472182</v>
      </c>
      <c r="E96">
        <v>-0.0801</v>
      </c>
    </row>
    <row r="97" spans="4:5" ht="12.75">
      <c r="D97">
        <v>1.0315493468795354</v>
      </c>
      <c r="E97">
        <v>-0.07515</v>
      </c>
    </row>
    <row r="98" spans="4:5" ht="12.75">
      <c r="D98">
        <v>1.1268867924528299</v>
      </c>
      <c r="E98">
        <v>-0.042249999999999996</v>
      </c>
    </row>
    <row r="99" spans="4:5" ht="12.75">
      <c r="D99">
        <v>1.1930333817126269</v>
      </c>
      <c r="E99">
        <v>-0.04125</v>
      </c>
    </row>
    <row r="100" spans="4:5" ht="12.75">
      <c r="D100">
        <v>1.2260401548137394</v>
      </c>
      <c r="E100">
        <v>-0.0529</v>
      </c>
    </row>
    <row r="101" spans="4:5" ht="12.75">
      <c r="D101">
        <v>1.2938195452346393</v>
      </c>
      <c r="E101">
        <v>-0.06195</v>
      </c>
    </row>
    <row r="102" spans="4:5" ht="12.75">
      <c r="D102">
        <v>1.3267053701015963</v>
      </c>
      <c r="E102">
        <v>-0.06459999999999999</v>
      </c>
    </row>
    <row r="103" spans="4:5" ht="12.75">
      <c r="D103">
        <v>1.3596032897919688</v>
      </c>
      <c r="E103">
        <v>-0.0744</v>
      </c>
    </row>
    <row r="104" spans="4:5" ht="12.75">
      <c r="D104">
        <v>1.426602564102564</v>
      </c>
      <c r="E104">
        <v>-0.0769</v>
      </c>
    </row>
    <row r="105" spans="4:5" ht="12.75">
      <c r="D105">
        <v>1.4596698113207545</v>
      </c>
      <c r="E105">
        <v>-0.08395</v>
      </c>
    </row>
    <row r="106" spans="4:5" ht="12.75">
      <c r="D106">
        <v>1.4931180454765358</v>
      </c>
      <c r="E106">
        <v>-0.0887</v>
      </c>
    </row>
    <row r="107" spans="4:5" ht="12.75">
      <c r="D107">
        <v>1.5267597968069664</v>
      </c>
      <c r="E107">
        <v>-0.0895</v>
      </c>
    </row>
    <row r="108" spans="4:5" ht="12.75">
      <c r="D108">
        <v>1.559313014029995</v>
      </c>
      <c r="E108">
        <v>-0.0925</v>
      </c>
    </row>
    <row r="109" spans="4:5" ht="12.75">
      <c r="D109">
        <v>1.5932994678277694</v>
      </c>
      <c r="E109">
        <v>-0.09865</v>
      </c>
    </row>
    <row r="110" spans="4:5" ht="12.75">
      <c r="D110">
        <v>1.6264816158684081</v>
      </c>
      <c r="E110">
        <v>-0.09340000000000001</v>
      </c>
    </row>
    <row r="111" spans="4:5" ht="12.75">
      <c r="D111">
        <v>1.659421867440735</v>
      </c>
      <c r="E111">
        <v>-0.0945</v>
      </c>
    </row>
    <row r="112" spans="4:5" ht="12.75">
      <c r="D112">
        <v>1.6927128688921138</v>
      </c>
      <c r="E112">
        <v>-0.09895000000000001</v>
      </c>
    </row>
    <row r="113" spans="4:5" ht="12.75">
      <c r="D113">
        <v>1.7257619738751813</v>
      </c>
      <c r="E113">
        <v>-0.09645000000000001</v>
      </c>
    </row>
    <row r="114" spans="4:5" ht="12.75">
      <c r="D114">
        <v>1.7593855829704883</v>
      </c>
      <c r="E114">
        <v>-0.09725</v>
      </c>
    </row>
    <row r="115" spans="4:5" ht="12.75">
      <c r="D115">
        <v>1.7922593130140296</v>
      </c>
      <c r="E115">
        <v>-0.09409999999999999</v>
      </c>
    </row>
    <row r="116" spans="4:5" ht="12.75">
      <c r="D116">
        <v>1.8258708272859214</v>
      </c>
      <c r="E116">
        <v>-0.1022</v>
      </c>
    </row>
    <row r="117" spans="4:5" ht="12.75">
      <c r="D117">
        <v>1.859016690856313</v>
      </c>
      <c r="E117">
        <v>-0.1051</v>
      </c>
    </row>
    <row r="118" spans="4:5" ht="12.75">
      <c r="D118">
        <v>1.8926040154813735</v>
      </c>
      <c r="E118">
        <v>-0.09490000000000001</v>
      </c>
    </row>
    <row r="119" spans="4:5" ht="12.75">
      <c r="D119">
        <v>1.9253567972907593</v>
      </c>
      <c r="E119">
        <v>-0.096</v>
      </c>
    </row>
    <row r="120" spans="4:5" ht="12.75">
      <c r="D120">
        <v>1.9588413159167872</v>
      </c>
      <c r="E120">
        <v>-0.09055</v>
      </c>
    </row>
    <row r="121" spans="4:5" ht="12.75">
      <c r="D121">
        <v>1.9917755200774068</v>
      </c>
      <c r="E121">
        <v>-0.0945</v>
      </c>
    </row>
    <row r="122" spans="4:5" ht="12.75">
      <c r="D122">
        <v>2.0247460087082727</v>
      </c>
      <c r="E122">
        <v>-0.08455</v>
      </c>
    </row>
    <row r="123" spans="4:5" ht="12.75">
      <c r="D123">
        <v>2.0582063376874693</v>
      </c>
      <c r="E123">
        <v>-0.0775</v>
      </c>
    </row>
    <row r="124" spans="4:5" ht="12.75">
      <c r="D124">
        <v>2.0922230285437826</v>
      </c>
      <c r="E124">
        <v>-0.08005</v>
      </c>
    </row>
    <row r="125" spans="4:5" ht="12.75">
      <c r="D125">
        <v>2.125036284470246</v>
      </c>
      <c r="E125">
        <v>-0.07905</v>
      </c>
    </row>
    <row r="126" spans="4:5" ht="12.75">
      <c r="D126">
        <v>0.6585994134010642</v>
      </c>
      <c r="E126" s="2">
        <v>-0.6925460100616627</v>
      </c>
    </row>
    <row r="127" spans="4:5" ht="12.75">
      <c r="D127">
        <v>1.0457789610546684</v>
      </c>
      <c r="E127" s="2">
        <v>-0.063055803339151</v>
      </c>
    </row>
    <row r="128" spans="4:5" ht="12.75">
      <c r="D128">
        <v>1.0943879777455245</v>
      </c>
      <c r="E128" s="2">
        <v>-0.04250971798303548</v>
      </c>
    </row>
    <row r="129" spans="4:5" ht="12.75">
      <c r="D129">
        <v>1.159984228350266</v>
      </c>
      <c r="E129" s="2">
        <v>-0.043465555470556416</v>
      </c>
    </row>
    <row r="130" spans="4:5" ht="12.75">
      <c r="D130">
        <v>1.2599721577164973</v>
      </c>
      <c r="E130" s="2">
        <v>-0.056460229966884226</v>
      </c>
    </row>
    <row r="131" spans="4:5" ht="12.75">
      <c r="D131">
        <v>1.3926402757619736</v>
      </c>
      <c r="E131" s="2">
        <v>-0.07421542703723719</v>
      </c>
    </row>
    <row r="136" ht="12.75">
      <c r="L136" s="2"/>
    </row>
    <row r="146" ht="12.75">
      <c r="D146" s="1"/>
    </row>
    <row r="147" ht="12.75">
      <c r="D147" s="1"/>
    </row>
    <row r="202" ht="12.75">
      <c r="J202" s="1" t="s">
        <v>11</v>
      </c>
    </row>
    <row r="213" spans="1:7" ht="12.75">
      <c r="A213" s="1" t="s">
        <v>12</v>
      </c>
      <c r="B213" s="3" t="s">
        <v>13</v>
      </c>
      <c r="D213" s="3" t="s">
        <v>9</v>
      </c>
      <c r="E213" s="1" t="s">
        <v>10</v>
      </c>
      <c r="G213" s="1">
        <v>193.9</v>
      </c>
    </row>
    <row r="214" spans="1:5" ht="12.75">
      <c r="A214" s="1">
        <v>186.9</v>
      </c>
      <c r="B214" s="5">
        <v>1.045528101623507</v>
      </c>
      <c r="D214" s="4">
        <v>0.11053596287703017</v>
      </c>
      <c r="E214" s="5">
        <v>55.48857076887555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spans="1:9" ht="15.75">
      <c r="A1" s="17" t="s">
        <v>0</v>
      </c>
      <c r="I1" s="1"/>
    </row>
    <row r="3" spans="1:10" ht="12.75">
      <c r="A3" t="s">
        <v>35</v>
      </c>
      <c r="B3" s="15">
        <v>298.2450475</v>
      </c>
      <c r="D3" s="1" t="s">
        <v>6</v>
      </c>
      <c r="G3" s="2"/>
      <c r="H3" s="2"/>
      <c r="I3" s="2"/>
      <c r="J3" s="2"/>
    </row>
    <row r="4" spans="1:10" ht="12.75">
      <c r="A4" t="s">
        <v>34</v>
      </c>
      <c r="B4" s="15">
        <v>52.734302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2" ht="12.75">
      <c r="A5" t="s">
        <v>1</v>
      </c>
      <c r="B5">
        <v>102225.644</v>
      </c>
    </row>
    <row r="6" spans="1:9" ht="12.75">
      <c r="A6" t="s">
        <v>2</v>
      </c>
      <c r="B6">
        <v>101505.67</v>
      </c>
      <c r="D6">
        <v>-0.8045416061925499</v>
      </c>
      <c r="E6">
        <v>-0.018349999999999998</v>
      </c>
      <c r="G6">
        <v>0.6507680515239476</v>
      </c>
      <c r="H6">
        <v>0.049943212774817176</v>
      </c>
      <c r="I6">
        <v>0.43108524457332437</v>
      </c>
    </row>
    <row r="7" spans="1:9" ht="12.75">
      <c r="A7" t="s">
        <v>3</v>
      </c>
      <c r="B7" s="10">
        <v>34.751224</v>
      </c>
      <c r="D7">
        <v>-0.7423863086598935</v>
      </c>
      <c r="E7">
        <v>-0.01525</v>
      </c>
      <c r="G7">
        <v>0.6585994134010642</v>
      </c>
      <c r="H7">
        <v>0.09240627529161831</v>
      </c>
      <c r="I7">
        <v>0.15049319201304262</v>
      </c>
    </row>
    <row r="8" spans="1:9" ht="12.75">
      <c r="A8" t="s">
        <v>32</v>
      </c>
      <c r="B8">
        <v>249.3</v>
      </c>
      <c r="D8">
        <v>-0.6790699080793421</v>
      </c>
      <c r="E8">
        <v>-0.011349999999999999</v>
      </c>
      <c r="G8">
        <v>0.6889513546202223</v>
      </c>
      <c r="H8">
        <v>0.06635163241768714</v>
      </c>
      <c r="I8">
        <v>0.18254419359872137</v>
      </c>
    </row>
    <row r="9" spans="1:9" ht="12.75">
      <c r="A9" t="s">
        <v>4</v>
      </c>
      <c r="B9" s="2">
        <v>0.1005346</v>
      </c>
      <c r="D9">
        <v>-0.6176161103047898</v>
      </c>
      <c r="E9">
        <v>-0.00855</v>
      </c>
      <c r="G9">
        <v>0.7117017053701015</v>
      </c>
      <c r="H9">
        <v>0.07814351003664745</v>
      </c>
      <c r="I9">
        <v>0.1879860085269136</v>
      </c>
    </row>
    <row r="10" spans="1:9" ht="12.75">
      <c r="A10" t="s">
        <v>33</v>
      </c>
      <c r="B10" s="16">
        <v>1.181262</v>
      </c>
      <c r="D10">
        <v>-0.5564646831156266</v>
      </c>
      <c r="E10">
        <v>-0.00425</v>
      </c>
      <c r="G10">
        <v>0.7336900761973872</v>
      </c>
      <c r="H10">
        <v>0.09093750635190816</v>
      </c>
      <c r="I10">
        <v>0.11592574569043045</v>
      </c>
    </row>
    <row r="11" spans="1:9" ht="12.75">
      <c r="A11" t="s">
        <v>5</v>
      </c>
      <c r="B11" s="15">
        <v>713.270929</v>
      </c>
      <c r="D11">
        <v>-0.4936562651185292</v>
      </c>
      <c r="E11">
        <v>0.003</v>
      </c>
      <c r="G11">
        <v>0.7551644775036283</v>
      </c>
      <c r="H11">
        <v>0.09765505613556223</v>
      </c>
      <c r="I11">
        <v>0.07772892931420679</v>
      </c>
    </row>
    <row r="12" spans="1:9" ht="12.75">
      <c r="A12" s="2" t="s">
        <v>37</v>
      </c>
      <c r="B12" s="15">
        <f>SQRT(2*1.31*I6*B11/B10)</f>
        <v>26.114779891964133</v>
      </c>
      <c r="D12">
        <v>-0.4631107885824867</v>
      </c>
      <c r="E12">
        <v>0.006</v>
      </c>
      <c r="G12">
        <v>0.7778120524915333</v>
      </c>
      <c r="H12">
        <v>0.10476661237470498</v>
      </c>
      <c r="I12">
        <v>0.077917886461625</v>
      </c>
    </row>
    <row r="13" spans="4:9" ht="12.75">
      <c r="D13">
        <v>-0.43190009675858726</v>
      </c>
      <c r="E13">
        <v>0.0115</v>
      </c>
      <c r="G13">
        <v>0.8007074987905175</v>
      </c>
      <c r="H13">
        <v>0.10822369648092833</v>
      </c>
      <c r="I13">
        <v>0.08191655349243175</v>
      </c>
    </row>
    <row r="14" spans="4:9" ht="12.75">
      <c r="D14">
        <v>-0.40088292210933746</v>
      </c>
      <c r="E14">
        <v>0.017349999999999997</v>
      </c>
      <c r="G14">
        <v>0.8231676402999514</v>
      </c>
      <c r="H14">
        <v>0.10981449566224083</v>
      </c>
      <c r="I14">
        <v>0.08159381437207074</v>
      </c>
    </row>
    <row r="15" spans="4:11" ht="12.75">
      <c r="D15">
        <v>-0.369533139816159</v>
      </c>
      <c r="E15">
        <v>0.023649999999999997</v>
      </c>
      <c r="G15">
        <v>0.844466594097726</v>
      </c>
      <c r="H15">
        <v>0.11108112412832079</v>
      </c>
      <c r="I15">
        <v>0.07029981145248204</v>
      </c>
      <c r="K15" s="1"/>
    </row>
    <row r="16" spans="4:9" ht="12.75">
      <c r="D16">
        <v>-0.3392718916303821</v>
      </c>
      <c r="E16">
        <v>0.03215</v>
      </c>
      <c r="G16">
        <v>0.8664851898887275</v>
      </c>
      <c r="H16">
        <v>0.11073239584799825</v>
      </c>
      <c r="I16">
        <v>0.05314234347169188</v>
      </c>
    </row>
    <row r="17" spans="4:9" ht="12.75">
      <c r="D17">
        <v>-0.30847242380261264</v>
      </c>
      <c r="E17">
        <v>0.04125</v>
      </c>
      <c r="G17">
        <v>0.8891872097242378</v>
      </c>
      <c r="H17">
        <v>0.10942961277875198</v>
      </c>
      <c r="I17">
        <v>0.030073794632986938</v>
      </c>
    </row>
    <row r="18" spans="4:9" ht="12.75">
      <c r="D18">
        <v>-0.27634252539912924</v>
      </c>
      <c r="E18">
        <v>0.0521</v>
      </c>
      <c r="G18">
        <v>0.9113583454281564</v>
      </c>
      <c r="H18">
        <v>0.1077542490458067</v>
      </c>
      <c r="I18">
        <v>0.010659214301622023</v>
      </c>
    </row>
    <row r="19" spans="4:9" ht="12.75">
      <c r="D19">
        <v>-0.24619617803580074</v>
      </c>
      <c r="E19">
        <v>0.0658</v>
      </c>
      <c r="G19">
        <v>0.9618226354620221</v>
      </c>
      <c r="H19">
        <v>0.10807691219353445</v>
      </c>
      <c r="I19">
        <v>0.023144119266121352</v>
      </c>
    </row>
    <row r="20" spans="4:9" ht="12.75">
      <c r="D20">
        <v>-0.21496734397677816</v>
      </c>
      <c r="E20">
        <v>0.0814</v>
      </c>
      <c r="G20">
        <v>1.0098693396226412</v>
      </c>
      <c r="H20">
        <v>0.10123994001199299</v>
      </c>
      <c r="I20">
        <v>0.03250754443652441</v>
      </c>
    </row>
    <row r="21" spans="4:9" ht="12.75">
      <c r="D21">
        <v>-0.183829221093372</v>
      </c>
      <c r="E21">
        <v>0.09985</v>
      </c>
      <c r="G21">
        <v>1.0457789610546684</v>
      </c>
      <c r="H21">
        <v>0.1083841868800253</v>
      </c>
      <c r="I21">
        <v>0.029494400668974796</v>
      </c>
    </row>
    <row r="22" spans="4:9" ht="12.75">
      <c r="D22">
        <v>-0.15375544267053723</v>
      </c>
      <c r="E22">
        <v>0.1205</v>
      </c>
      <c r="G22">
        <v>1.0943879777455245</v>
      </c>
      <c r="H22">
        <v>0.10137606935585348</v>
      </c>
      <c r="I22">
        <v>0.011738365190799106</v>
      </c>
    </row>
    <row r="23" spans="4:9" ht="12.75">
      <c r="D23">
        <v>-0.12211538461538468</v>
      </c>
      <c r="E23">
        <v>0.1451</v>
      </c>
      <c r="G23">
        <v>1.159984228350266</v>
      </c>
      <c r="H23">
        <v>0.08622630167421841</v>
      </c>
      <c r="I23">
        <v>0.009042763896008747</v>
      </c>
    </row>
    <row r="24" spans="4:9" ht="12.75">
      <c r="D24">
        <v>-0.09025157232704423</v>
      </c>
      <c r="E24">
        <v>0.1751</v>
      </c>
      <c r="G24">
        <v>1.2599721577164973</v>
      </c>
      <c r="H24">
        <v>0.0727759555208342</v>
      </c>
      <c r="I24">
        <v>0.0134943492654393</v>
      </c>
    </row>
    <row r="25" spans="4:9" ht="12.75">
      <c r="D25">
        <v>-0.04585752298016482</v>
      </c>
      <c r="E25">
        <v>0.22525</v>
      </c>
      <c r="G25">
        <v>1.3926402757619736</v>
      </c>
      <c r="H25">
        <v>0.06213064655398652</v>
      </c>
      <c r="I25">
        <v>0.006398182439257112</v>
      </c>
    </row>
    <row r="26" spans="4:5" ht="12.75">
      <c r="D26">
        <v>-0.03150701499758108</v>
      </c>
      <c r="E26">
        <v>0.24214999999999998</v>
      </c>
    </row>
    <row r="27" spans="4:5" ht="12.75">
      <c r="D27">
        <v>-0.016467102080309704</v>
      </c>
      <c r="E27">
        <v>0.26180000000000003</v>
      </c>
    </row>
    <row r="28" spans="4:5" ht="12.75">
      <c r="D28">
        <v>-0.0018867924528305179</v>
      </c>
      <c r="E28">
        <v>0.2815</v>
      </c>
    </row>
    <row r="29" spans="4:5" ht="12.75">
      <c r="D29">
        <v>0.012282293178519543</v>
      </c>
      <c r="E29">
        <v>0.29745</v>
      </c>
    </row>
    <row r="30" spans="4:5" ht="12.75">
      <c r="D30">
        <v>0.027110546686018148</v>
      </c>
      <c r="E30">
        <v>0.30125</v>
      </c>
    </row>
    <row r="31" spans="4:5" ht="12.75">
      <c r="D31">
        <v>0.04167876149008222</v>
      </c>
      <c r="E31">
        <v>0.2901</v>
      </c>
    </row>
    <row r="32" spans="4:5" ht="12.75">
      <c r="D32">
        <v>0.05691823899371038</v>
      </c>
      <c r="E32">
        <v>0.25275000000000003</v>
      </c>
    </row>
    <row r="33" spans="4:5" ht="12.75">
      <c r="D33">
        <v>0.07094218674407342</v>
      </c>
      <c r="E33">
        <v>0.18085</v>
      </c>
    </row>
    <row r="34" spans="4:5" ht="12.75">
      <c r="D34">
        <v>0.0857281083696178</v>
      </c>
      <c r="E34">
        <v>0.0694</v>
      </c>
    </row>
    <row r="35" spans="4:5" ht="12.75">
      <c r="D35">
        <v>0.1002116594097726</v>
      </c>
      <c r="E35">
        <v>-0.0646</v>
      </c>
    </row>
    <row r="36" spans="4:5" ht="12.75">
      <c r="D36">
        <v>0.1147133526850505</v>
      </c>
      <c r="E36">
        <v>-0.17665</v>
      </c>
    </row>
    <row r="37" spans="4:5" ht="12.75">
      <c r="D37">
        <v>0.12875544267053707</v>
      </c>
      <c r="E37">
        <v>-0.2583</v>
      </c>
    </row>
    <row r="38" spans="4:5" ht="12.75">
      <c r="D38">
        <v>0.15859337203676796</v>
      </c>
      <c r="E38">
        <v>-0.39825</v>
      </c>
    </row>
    <row r="39" spans="4:5" ht="12.75">
      <c r="D39">
        <v>0.17271407837445538</v>
      </c>
      <c r="E39">
        <v>-0.4788</v>
      </c>
    </row>
    <row r="40" spans="4:5" ht="12.75">
      <c r="D40">
        <v>0.1873427672955972</v>
      </c>
      <c r="E40">
        <v>-0.53295</v>
      </c>
    </row>
    <row r="41" spans="4:5" ht="12.75">
      <c r="D41">
        <v>0.20189283986453774</v>
      </c>
      <c r="E41">
        <v>-0.57855</v>
      </c>
    </row>
    <row r="42" spans="4:5" ht="12.75">
      <c r="D42">
        <v>0.21721093372036762</v>
      </c>
      <c r="E42">
        <v>-0.6114999999999999</v>
      </c>
    </row>
    <row r="43" spans="4:5" ht="12.75">
      <c r="D43">
        <v>0.23076923076923048</v>
      </c>
      <c r="E43">
        <v>-0.6404</v>
      </c>
    </row>
    <row r="44" spans="4:5" ht="12.75">
      <c r="D44">
        <v>0.24590590227382667</v>
      </c>
      <c r="E44">
        <v>-0.66095</v>
      </c>
    </row>
    <row r="45" spans="4:5" ht="12.75">
      <c r="D45">
        <v>0.26071601354620216</v>
      </c>
      <c r="E45">
        <v>-0.68125</v>
      </c>
    </row>
    <row r="46" spans="4:5" ht="12.75">
      <c r="D46">
        <v>0.27470367682631813</v>
      </c>
      <c r="E46">
        <v>-0.69955</v>
      </c>
    </row>
    <row r="47" spans="4:5" ht="12.75">
      <c r="D47">
        <v>0.2894230769230768</v>
      </c>
      <c r="E47">
        <v>-0.71505</v>
      </c>
    </row>
    <row r="48" spans="4:5" ht="12.75">
      <c r="D48">
        <v>0.30461417513304295</v>
      </c>
      <c r="E48">
        <v>-0.7319</v>
      </c>
    </row>
    <row r="49" spans="4:5" ht="12.75">
      <c r="D49">
        <v>0.31883164005805503</v>
      </c>
      <c r="E49">
        <v>-0.7475</v>
      </c>
    </row>
    <row r="50" spans="4:5" ht="12.75">
      <c r="D50">
        <v>0.3332426221577163</v>
      </c>
      <c r="E50">
        <v>-0.7635000000000001</v>
      </c>
    </row>
    <row r="51" spans="4:5" ht="12.75">
      <c r="D51">
        <v>0.34839138848572804</v>
      </c>
      <c r="E51">
        <v>-0.7840499999999999</v>
      </c>
    </row>
    <row r="52" spans="4:5" ht="12.75">
      <c r="D52">
        <v>0.3640844218674406</v>
      </c>
      <c r="E52">
        <v>-0.7858499999999999</v>
      </c>
    </row>
    <row r="53" spans="4:5" ht="12.75">
      <c r="D53">
        <v>0.37741896468311537</v>
      </c>
      <c r="E53">
        <v>-0.8085500000000001</v>
      </c>
    </row>
    <row r="54" spans="4:5" ht="12.75">
      <c r="D54">
        <v>0.391938800193517</v>
      </c>
      <c r="E54">
        <v>-0.82115</v>
      </c>
    </row>
    <row r="55" spans="4:5" ht="12.75">
      <c r="D55">
        <v>0.40638606676342515</v>
      </c>
      <c r="E55">
        <v>-0.83385</v>
      </c>
    </row>
    <row r="56" spans="4:5" ht="12.75">
      <c r="D56">
        <v>0.42086961780357995</v>
      </c>
      <c r="E56">
        <v>-0.8509500000000001</v>
      </c>
    </row>
    <row r="57" spans="4:5" ht="12.75">
      <c r="D57">
        <v>0.4357885824866956</v>
      </c>
      <c r="E57">
        <v>-0.8662000000000001</v>
      </c>
    </row>
    <row r="58" spans="4:5" ht="12.75">
      <c r="D58">
        <v>0.45041122399612943</v>
      </c>
      <c r="E58">
        <v>-0.8755999999999999</v>
      </c>
    </row>
    <row r="59" spans="4:5" ht="12.75">
      <c r="D59">
        <v>0.46499153362360884</v>
      </c>
      <c r="E59">
        <v>-0.885</v>
      </c>
    </row>
    <row r="60" spans="4:5" ht="12.75">
      <c r="D60">
        <v>0.47874939525882915</v>
      </c>
      <c r="E60">
        <v>-0.91555</v>
      </c>
    </row>
    <row r="61" spans="4:5" ht="12.75">
      <c r="D61">
        <v>0.4941098209966132</v>
      </c>
      <c r="E61">
        <v>-0.9069</v>
      </c>
    </row>
    <row r="62" spans="4:5" ht="12.75">
      <c r="D62">
        <v>0.5084966134494434</v>
      </c>
      <c r="E62">
        <v>-0.89715</v>
      </c>
    </row>
    <row r="63" spans="4:5" ht="12.75">
      <c r="D63">
        <v>0.5229983067247217</v>
      </c>
      <c r="E63">
        <v>-0.9025</v>
      </c>
    </row>
    <row r="64" spans="4:5" ht="12.75">
      <c r="D64">
        <v>0.537094823415578</v>
      </c>
      <c r="E64">
        <v>-0.9051</v>
      </c>
    </row>
    <row r="65" spans="4:5" ht="12.75">
      <c r="D65">
        <v>0.5519895984518624</v>
      </c>
      <c r="E65">
        <v>-0.91205</v>
      </c>
    </row>
    <row r="66" spans="4:5" ht="12.75">
      <c r="D66">
        <v>0.5663159167876148</v>
      </c>
      <c r="E66">
        <v>-0.913</v>
      </c>
    </row>
    <row r="67" spans="4:5" ht="12.75">
      <c r="D67">
        <v>0.5810836961780357</v>
      </c>
      <c r="E67">
        <v>-0.90995</v>
      </c>
    </row>
    <row r="68" spans="4:5" ht="12.75">
      <c r="D68">
        <v>0.5954765360425737</v>
      </c>
      <c r="E68">
        <v>-0.9008499999999999</v>
      </c>
    </row>
    <row r="69" spans="4:5" ht="12.75">
      <c r="D69">
        <v>0.6106132075471696</v>
      </c>
      <c r="E69">
        <v>-0.8858999999999999</v>
      </c>
    </row>
    <row r="70" spans="4:5" ht="12.75">
      <c r="D70">
        <v>0.6248609095307207</v>
      </c>
      <c r="E70">
        <v>-0.8789</v>
      </c>
    </row>
    <row r="71" spans="4:5" ht="12.75">
      <c r="D71">
        <v>0.6396165940977261</v>
      </c>
      <c r="E71">
        <v>-0.8303499999999999</v>
      </c>
    </row>
    <row r="72" spans="4:5" ht="12.75">
      <c r="D72">
        <v>0.6585994134010642</v>
      </c>
      <c r="E72" s="2">
        <v>-0.7110873448123984</v>
      </c>
    </row>
    <row r="73" spans="4:5" ht="12.75">
      <c r="D73">
        <v>0.6731918238993709</v>
      </c>
      <c r="E73">
        <v>-0.5103500000000001</v>
      </c>
    </row>
    <row r="74" spans="4:5" ht="12.75">
      <c r="D74">
        <v>0.6873246250604739</v>
      </c>
      <c r="E74">
        <v>-0.50285</v>
      </c>
    </row>
    <row r="75" spans="4:5" ht="12.75">
      <c r="D75">
        <v>0.7019291243347846</v>
      </c>
      <c r="E75">
        <v>-0.51415</v>
      </c>
    </row>
    <row r="76" spans="4:5" ht="12.75">
      <c r="D76">
        <v>0.7162433478471213</v>
      </c>
      <c r="E76">
        <v>-0.5204</v>
      </c>
    </row>
    <row r="77" spans="4:5" ht="12.75">
      <c r="D77">
        <v>0.7302007740686983</v>
      </c>
      <c r="E77">
        <v>-0.525</v>
      </c>
    </row>
    <row r="78" spans="4:5" ht="12.75">
      <c r="D78">
        <v>0.7448657474600868</v>
      </c>
      <c r="E78">
        <v>-0.51675</v>
      </c>
    </row>
    <row r="79" spans="4:5" ht="12.75">
      <c r="D79">
        <v>0.758792936623125</v>
      </c>
      <c r="E79">
        <v>-0.497</v>
      </c>
    </row>
    <row r="80" spans="4:5" ht="12.75">
      <c r="D80">
        <v>0.7725507982583453</v>
      </c>
      <c r="E80">
        <v>-0.47505</v>
      </c>
    </row>
    <row r="81" spans="4:5" ht="12.75">
      <c r="D81">
        <v>0.7869073536526364</v>
      </c>
      <c r="E81">
        <v>-0.44884999999999997</v>
      </c>
    </row>
    <row r="82" spans="4:5" ht="12.75">
      <c r="D82">
        <v>0.8017718916303821</v>
      </c>
      <c r="E82">
        <v>-0.42005</v>
      </c>
    </row>
    <row r="83" spans="4:5" ht="12.75">
      <c r="D83">
        <v>0.8158986453797773</v>
      </c>
      <c r="E83">
        <v>-0.3925</v>
      </c>
    </row>
    <row r="84" spans="4:5" ht="12.75">
      <c r="D84">
        <v>0.8306301402999515</v>
      </c>
      <c r="E84">
        <v>-0.3677</v>
      </c>
    </row>
    <row r="85" spans="4:5" ht="12.75">
      <c r="D85">
        <v>0.8443396226415091</v>
      </c>
      <c r="E85">
        <v>-0.3428</v>
      </c>
    </row>
    <row r="86" spans="4:5" ht="12.75">
      <c r="D86">
        <v>0.8592102080309626</v>
      </c>
      <c r="E86">
        <v>-0.31620000000000004</v>
      </c>
    </row>
    <row r="87" spans="4:5" ht="12.75">
      <c r="D87">
        <v>0.873506289308176</v>
      </c>
      <c r="E87">
        <v>-0.29275</v>
      </c>
    </row>
    <row r="88" spans="4:5" ht="12.75">
      <c r="D88">
        <v>0.8882498790517657</v>
      </c>
      <c r="E88">
        <v>-0.26639999999999997</v>
      </c>
    </row>
    <row r="89" spans="4:5" ht="12.75">
      <c r="D89">
        <v>0.9023887276245764</v>
      </c>
      <c r="E89">
        <v>-0.24280000000000002</v>
      </c>
    </row>
    <row r="90" spans="4:5" ht="12.75">
      <c r="D90">
        <v>0.9166848089017898</v>
      </c>
      <c r="E90">
        <v>-0.21555</v>
      </c>
    </row>
    <row r="91" spans="4:5" ht="12.75">
      <c r="D91">
        <v>0.93107160135462</v>
      </c>
      <c r="E91">
        <v>-0.19490000000000002</v>
      </c>
    </row>
    <row r="92" spans="4:5" ht="12.75">
      <c r="D92">
        <v>0.945089501693275</v>
      </c>
      <c r="E92">
        <v>-0.17275000000000001</v>
      </c>
    </row>
    <row r="93" spans="4:5" ht="12.75">
      <c r="D93">
        <v>0.9599056603773582</v>
      </c>
      <c r="E93">
        <v>-0.14915</v>
      </c>
    </row>
    <row r="94" spans="4:5" ht="12.75">
      <c r="D94">
        <v>0.9739356555394288</v>
      </c>
      <c r="E94">
        <v>-0.13155</v>
      </c>
    </row>
    <row r="95" spans="4:5" ht="12.75">
      <c r="D95">
        <v>0.9884010643444603</v>
      </c>
      <c r="E95">
        <v>-0.11365</v>
      </c>
    </row>
    <row r="96" spans="4:5" ht="12.75">
      <c r="D96">
        <v>1.0031386066763424</v>
      </c>
      <c r="E96">
        <v>-0.098</v>
      </c>
    </row>
    <row r="97" spans="4:5" ht="12.75">
      <c r="D97">
        <v>1.0174830672472182</v>
      </c>
      <c r="E97">
        <v>-0.0825</v>
      </c>
    </row>
    <row r="98" spans="4:5" ht="12.75">
      <c r="D98">
        <v>1.0315493468795354</v>
      </c>
      <c r="E98">
        <v>-0.07195</v>
      </c>
    </row>
    <row r="99" spans="4:5" ht="12.75">
      <c r="D99">
        <v>1.0457789610546684</v>
      </c>
      <c r="E99" s="2">
        <v>-0.058664171739799126</v>
      </c>
    </row>
    <row r="100" spans="4:5" ht="12.75">
      <c r="D100">
        <v>1.0943879777455245</v>
      </c>
      <c r="E100" s="2">
        <v>-0.03830531689245005</v>
      </c>
    </row>
    <row r="101" spans="4:5" ht="12.75">
      <c r="D101">
        <v>1.1268867924528299</v>
      </c>
      <c r="E101">
        <v>-0.0416</v>
      </c>
    </row>
    <row r="102" spans="4:5" ht="12.75">
      <c r="D102">
        <v>1.159984228350266</v>
      </c>
      <c r="E102" s="2">
        <v>-0.03622456766982964</v>
      </c>
    </row>
    <row r="103" spans="4:5" ht="12.75">
      <c r="D103">
        <v>1.1930333817126269</v>
      </c>
      <c r="E103">
        <v>-0.04435</v>
      </c>
    </row>
    <row r="104" spans="4:5" ht="12.75">
      <c r="D104">
        <v>1.2260401548137394</v>
      </c>
      <c r="E104">
        <v>-0.04335</v>
      </c>
    </row>
    <row r="105" spans="4:5" ht="12.75">
      <c r="D105">
        <v>1.2599721577164973</v>
      </c>
      <c r="E105" s="2">
        <v>-0.052195671600705026</v>
      </c>
    </row>
    <row r="106" spans="4:5" ht="12.75">
      <c r="D106">
        <v>1.2938195452346393</v>
      </c>
      <c r="E106">
        <v>-0.054650000000000004</v>
      </c>
    </row>
    <row r="107" spans="4:11" ht="12.75">
      <c r="D107">
        <v>1.3267053701015963</v>
      </c>
      <c r="E107">
        <v>-0.0599</v>
      </c>
      <c r="K107" s="8"/>
    </row>
    <row r="108" spans="4:5" ht="12.75">
      <c r="D108">
        <v>1.3596032897919688</v>
      </c>
      <c r="E108">
        <v>-0.0625</v>
      </c>
    </row>
    <row r="109" spans="4:5" ht="12.75">
      <c r="D109">
        <v>1.3926402757619736</v>
      </c>
      <c r="E109" s="2">
        <v>-0.06719601706526493</v>
      </c>
    </row>
    <row r="110" spans="4:5" ht="12.75">
      <c r="D110">
        <v>1.426602564102564</v>
      </c>
      <c r="E110">
        <v>-0.07455</v>
      </c>
    </row>
    <row r="111" spans="4:5" ht="12.75">
      <c r="D111">
        <v>1.4596698113207545</v>
      </c>
      <c r="E111">
        <v>-0.0761</v>
      </c>
    </row>
    <row r="112" spans="4:5" ht="12.75">
      <c r="D112">
        <v>1.4931180454765358</v>
      </c>
      <c r="E112">
        <v>-0.07735</v>
      </c>
    </row>
    <row r="113" spans="4:5" ht="12.75">
      <c r="D113">
        <v>1.5267597968069664</v>
      </c>
      <c r="E113">
        <v>-0.08074999999999999</v>
      </c>
    </row>
    <row r="114" spans="4:5" ht="12.75">
      <c r="D114">
        <v>1.559313014029995</v>
      </c>
      <c r="E114">
        <v>-0.08224999999999999</v>
      </c>
    </row>
    <row r="115" spans="4:5" ht="12.75">
      <c r="D115">
        <v>1.5932994678277694</v>
      </c>
      <c r="E115">
        <v>-0.0826</v>
      </c>
    </row>
    <row r="116" spans="4:5" ht="12.75">
      <c r="D116">
        <v>1.6264816158684081</v>
      </c>
      <c r="E116">
        <v>-0.08810000000000001</v>
      </c>
    </row>
    <row r="117" spans="4:5" ht="12.75">
      <c r="D117">
        <v>1.659421867440735</v>
      </c>
      <c r="E117">
        <v>-0.0895</v>
      </c>
    </row>
    <row r="118" spans="4:5" ht="12.75">
      <c r="D118">
        <v>1.6927128688921138</v>
      </c>
      <c r="E118">
        <v>-0.0877</v>
      </c>
    </row>
    <row r="119" spans="4:5" ht="12.75">
      <c r="D119">
        <v>1.7257619738751813</v>
      </c>
      <c r="E119">
        <v>-0.09065000000000001</v>
      </c>
    </row>
    <row r="120" spans="4:5" ht="12.75">
      <c r="D120">
        <v>1.7593855829704883</v>
      </c>
      <c r="E120">
        <v>-0.09004999999999999</v>
      </c>
    </row>
    <row r="121" spans="4:5" ht="12.75">
      <c r="D121">
        <v>1.7922593130140296</v>
      </c>
      <c r="E121">
        <v>-0.09179999999999999</v>
      </c>
    </row>
    <row r="122" spans="4:5" ht="12.75">
      <c r="D122">
        <v>1.8258708272859214</v>
      </c>
      <c r="E122">
        <v>-0.0849</v>
      </c>
    </row>
    <row r="123" spans="4:5" ht="12.75">
      <c r="D123">
        <v>1.859016690856313</v>
      </c>
      <c r="E123">
        <v>-0.0817</v>
      </c>
    </row>
    <row r="124" spans="4:5" ht="12.75">
      <c r="D124">
        <v>1.8926040154813735</v>
      </c>
      <c r="E124">
        <v>-0.08775</v>
      </c>
    </row>
    <row r="125" spans="4:5" ht="12.75">
      <c r="D125">
        <v>1.9253567972907593</v>
      </c>
      <c r="E125">
        <v>-0.0853</v>
      </c>
    </row>
    <row r="126" spans="4:9" ht="12.75">
      <c r="D126">
        <v>1.9588413159167872</v>
      </c>
      <c r="E126">
        <v>-0.08635000000000001</v>
      </c>
      <c r="I126" s="2"/>
    </row>
    <row r="127" spans="4:5" ht="12.75">
      <c r="D127">
        <v>1.9917755200774068</v>
      </c>
      <c r="E127">
        <v>-0.08145</v>
      </c>
    </row>
    <row r="128" spans="4:5" ht="12.75">
      <c r="D128">
        <v>2.0247460087082727</v>
      </c>
      <c r="E128">
        <v>-0.08325</v>
      </c>
    </row>
    <row r="129" spans="4:5" ht="12.75">
      <c r="D129">
        <v>2.0582063376874693</v>
      </c>
      <c r="E129">
        <v>-0.08395</v>
      </c>
    </row>
    <row r="130" spans="4:5" ht="12.75">
      <c r="D130">
        <v>2.0922230285437826</v>
      </c>
      <c r="E130">
        <v>-0.07769999999999999</v>
      </c>
    </row>
    <row r="131" spans="4:5" ht="12.75">
      <c r="D131">
        <v>2.125036284470246</v>
      </c>
      <c r="E131">
        <v>-0.07155</v>
      </c>
    </row>
    <row r="146" ht="12.75">
      <c r="D146" s="1"/>
    </row>
    <row r="147" ht="12.75">
      <c r="D147" s="1"/>
    </row>
    <row r="190" spans="7:8" ht="12.75">
      <c r="G190" s="3"/>
      <c r="H190" s="1"/>
    </row>
    <row r="191" spans="7:8" ht="12.75">
      <c r="G191" s="4"/>
      <c r="H191" s="5"/>
    </row>
    <row r="213" spans="1:7" ht="12.75">
      <c r="A213" s="1"/>
      <c r="B213" s="3"/>
      <c r="G213" s="1"/>
    </row>
    <row r="214" spans="1:7" ht="12.75">
      <c r="A214" s="1"/>
      <c r="B214" s="5"/>
      <c r="G214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ht="15.75">
      <c r="A1" s="17" t="s">
        <v>0</v>
      </c>
    </row>
    <row r="3" spans="1:10" ht="12.75">
      <c r="A3" t="s">
        <v>35</v>
      </c>
      <c r="B3" s="15">
        <v>297.7439785</v>
      </c>
      <c r="D3" s="1" t="s">
        <v>6</v>
      </c>
      <c r="G3" s="2"/>
      <c r="H3" s="2"/>
      <c r="I3" s="2"/>
      <c r="J3" s="2"/>
    </row>
    <row r="4" spans="1:10" ht="12.75">
      <c r="A4" t="s">
        <v>34</v>
      </c>
      <c r="B4" s="15">
        <v>55.953189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9" ht="12.75">
      <c r="A5" t="s">
        <v>1</v>
      </c>
      <c r="B5">
        <v>101237.417</v>
      </c>
      <c r="H5" s="7"/>
      <c r="I5" s="1"/>
    </row>
    <row r="6" spans="1:9" ht="12.75">
      <c r="A6" t="s">
        <v>2</v>
      </c>
      <c r="B6">
        <v>100524.9925</v>
      </c>
      <c r="D6">
        <v>-0.8045416061925499</v>
      </c>
      <c r="E6">
        <v>-0.01635</v>
      </c>
      <c r="G6">
        <v>0.6507680515239476</v>
      </c>
      <c r="H6">
        <v>0.008212589877627411</v>
      </c>
      <c r="I6">
        <v>0.4389474220149609</v>
      </c>
    </row>
    <row r="7" spans="1:9" ht="12.75">
      <c r="A7" t="s">
        <v>3</v>
      </c>
      <c r="B7" s="10">
        <v>34.707654500000004</v>
      </c>
      <c r="D7">
        <v>-0.7423863086598935</v>
      </c>
      <c r="E7">
        <v>-0.0137</v>
      </c>
      <c r="G7">
        <v>0.6585994134010642</v>
      </c>
      <c r="H7">
        <v>0.09184180680511633</v>
      </c>
      <c r="I7">
        <v>0.1636582240473008</v>
      </c>
    </row>
    <row r="8" spans="1:9" ht="12.75">
      <c r="A8" t="s">
        <v>32</v>
      </c>
      <c r="B8">
        <v>304.7</v>
      </c>
      <c r="D8">
        <v>-0.6790699080793421</v>
      </c>
      <c r="E8">
        <v>-0.0118</v>
      </c>
      <c r="G8">
        <v>0.6889513546202223</v>
      </c>
      <c r="H8">
        <v>0.06859247091344899</v>
      </c>
      <c r="I8">
        <v>0.172426229471069</v>
      </c>
    </row>
    <row r="9" spans="1:9" ht="12.75">
      <c r="A9" t="s">
        <v>4</v>
      </c>
      <c r="B9" s="2">
        <v>0.1004928885</v>
      </c>
      <c r="D9">
        <v>-0.6176161103047898</v>
      </c>
      <c r="E9">
        <v>-0.008799999999999999</v>
      </c>
      <c r="G9">
        <v>0.7117017053701015</v>
      </c>
      <c r="H9">
        <v>0.07800456911374196</v>
      </c>
      <c r="I9">
        <v>0.1456387377458179</v>
      </c>
    </row>
    <row r="10" spans="1:9" ht="12.75">
      <c r="A10" t="s">
        <v>33</v>
      </c>
      <c r="B10" s="16">
        <v>1.171538</v>
      </c>
      <c r="D10">
        <v>-0.5564646831156266</v>
      </c>
      <c r="E10">
        <v>-0.00465</v>
      </c>
      <c r="G10">
        <v>0.7336900761973872</v>
      </c>
      <c r="H10">
        <v>0.08672168674770649</v>
      </c>
      <c r="I10">
        <v>0.07690976267312688</v>
      </c>
    </row>
    <row r="11" spans="1:9" ht="12.75">
      <c r="A11" t="s">
        <v>5</v>
      </c>
      <c r="B11" s="15">
        <v>705.6259455</v>
      </c>
      <c r="D11">
        <v>-0.4936562651185292</v>
      </c>
      <c r="E11">
        <v>0.00245</v>
      </c>
      <c r="G11">
        <v>0.7551644775036283</v>
      </c>
      <c r="H11">
        <v>0.08574130078987297</v>
      </c>
      <c r="I11">
        <v>0.06671347209058266</v>
      </c>
    </row>
    <row r="12" spans="1:9" ht="12.75">
      <c r="A12" s="2" t="s">
        <v>37</v>
      </c>
      <c r="B12" s="15">
        <f>SQRT(2*1.31*I6*B11/B10)</f>
        <v>26.318793565215064</v>
      </c>
      <c r="D12">
        <v>-0.4631107885824867</v>
      </c>
      <c r="E12">
        <v>0.00615</v>
      </c>
      <c r="G12">
        <v>0.7778120524915333</v>
      </c>
      <c r="H12">
        <v>0.08959709255233436</v>
      </c>
      <c r="I12">
        <v>0.07191466110114197</v>
      </c>
    </row>
    <row r="13" spans="4:9" ht="12.75">
      <c r="D13">
        <v>-0.43190009675858726</v>
      </c>
      <c r="E13">
        <v>0.01075</v>
      </c>
      <c r="G13">
        <v>0.8007074987905175</v>
      </c>
      <c r="H13">
        <v>0.09343642855273032</v>
      </c>
      <c r="I13">
        <v>0.06099687301477134</v>
      </c>
    </row>
    <row r="14" spans="4:9" ht="12.75">
      <c r="D14">
        <v>-0.40088292210933746</v>
      </c>
      <c r="E14">
        <v>0.0162</v>
      </c>
      <c r="G14">
        <v>0.8231676402999514</v>
      </c>
      <c r="H14">
        <v>0.09427145215813917</v>
      </c>
      <c r="I14">
        <v>0.04715217909557406</v>
      </c>
    </row>
    <row r="15" spans="4:9" ht="12.75">
      <c r="D15">
        <v>-0.369533139816159</v>
      </c>
      <c r="E15">
        <v>0.0232</v>
      </c>
      <c r="G15">
        <v>0.844466594097726</v>
      </c>
      <c r="H15">
        <v>0.09512517342632654</v>
      </c>
      <c r="I15">
        <v>0.03142672510584023</v>
      </c>
    </row>
    <row r="16" spans="4:9" ht="12.75">
      <c r="D16">
        <v>-0.3392718916303821</v>
      </c>
      <c r="E16">
        <v>0.0304</v>
      </c>
      <c r="G16">
        <v>0.8664851898887275</v>
      </c>
      <c r="H16">
        <v>0.09578050053415593</v>
      </c>
      <c r="I16">
        <v>0.014577070541783742</v>
      </c>
    </row>
    <row r="17" spans="4:9" ht="12.75">
      <c r="D17">
        <v>-0.30847242380261264</v>
      </c>
      <c r="E17">
        <v>0.0398</v>
      </c>
      <c r="G17">
        <v>0.8891872097242378</v>
      </c>
      <c r="H17">
        <v>0.09670511484149664</v>
      </c>
      <c r="I17">
        <v>0.008719881288317298</v>
      </c>
    </row>
    <row r="18" spans="4:9" ht="12.75">
      <c r="D18">
        <v>-0.27634252539912924</v>
      </c>
      <c r="E18">
        <v>0.05115</v>
      </c>
      <c r="G18">
        <v>0.9113583454281564</v>
      </c>
      <c r="H18">
        <v>0.09390064851743422</v>
      </c>
      <c r="I18">
        <v>0.01521986181067373</v>
      </c>
    </row>
    <row r="19" spans="4:9" ht="12.75">
      <c r="D19">
        <v>-0.24619617803580074</v>
      </c>
      <c r="E19">
        <v>0.06395</v>
      </c>
      <c r="G19">
        <v>0.9618226354620221</v>
      </c>
      <c r="H19">
        <v>0.0977897685463543</v>
      </c>
      <c r="I19">
        <v>0.021248113942576755</v>
      </c>
    </row>
    <row r="20" spans="4:9" ht="12.75">
      <c r="D20">
        <v>-0.21496734397677816</v>
      </c>
      <c r="E20">
        <v>0.07944999999999999</v>
      </c>
      <c r="G20">
        <v>1.0098693396226412</v>
      </c>
      <c r="H20">
        <v>0.09597020120210076</v>
      </c>
      <c r="I20">
        <v>0.009334297789185287</v>
      </c>
    </row>
    <row r="21" spans="4:9" ht="12.75">
      <c r="D21">
        <v>-0.183829221093372</v>
      </c>
      <c r="E21">
        <v>0.09775</v>
      </c>
      <c r="G21">
        <v>1.0457789610546684</v>
      </c>
      <c r="H21">
        <v>0.10113705529550243</v>
      </c>
      <c r="I21">
        <v>0.0045322451131828475</v>
      </c>
    </row>
    <row r="22" spans="4:9" ht="12.75">
      <c r="D22">
        <v>-0.15375544267053723</v>
      </c>
      <c r="E22">
        <v>0.11785</v>
      </c>
      <c r="G22">
        <v>1.0943879777455245</v>
      </c>
      <c r="H22">
        <v>0.09584628845680623</v>
      </c>
      <c r="I22">
        <v>0.009416481462898708</v>
      </c>
    </row>
    <row r="23" spans="4:9" ht="12.75">
      <c r="D23">
        <v>-0.12211538461538468</v>
      </c>
      <c r="E23">
        <v>0.14325</v>
      </c>
      <c r="G23">
        <v>1.159984228350266</v>
      </c>
      <c r="H23">
        <v>0.08314163410629309</v>
      </c>
      <c r="I23">
        <v>0.00844792570121862</v>
      </c>
    </row>
    <row r="24" spans="4:9" ht="12.75">
      <c r="D24">
        <v>-0.09025157232704423</v>
      </c>
      <c r="E24">
        <v>0.173</v>
      </c>
      <c r="G24">
        <v>1.2599721577164973</v>
      </c>
      <c r="H24">
        <v>0.07123519244363405</v>
      </c>
      <c r="I24">
        <v>0.0047399421911062415</v>
      </c>
    </row>
    <row r="25" spans="4:9" ht="12.75">
      <c r="D25">
        <v>-0.04585752298016482</v>
      </c>
      <c r="E25">
        <v>0.22349999999999998</v>
      </c>
      <c r="G25">
        <v>1.3926402757619736</v>
      </c>
      <c r="H25">
        <v>0.06091657490137366</v>
      </c>
      <c r="I25">
        <v>0.004281299266847772</v>
      </c>
    </row>
    <row r="26" spans="4:5" ht="12.75">
      <c r="D26">
        <v>-0.03150701499758108</v>
      </c>
      <c r="E26">
        <v>0.24054999999999999</v>
      </c>
    </row>
    <row r="27" spans="4:5" ht="12.75">
      <c r="D27">
        <v>-0.016467102080309704</v>
      </c>
      <c r="E27">
        <v>0.2598</v>
      </c>
    </row>
    <row r="28" spans="4:5" ht="12.75">
      <c r="D28">
        <v>-0.0018867924528305179</v>
      </c>
      <c r="E28">
        <v>0.28055</v>
      </c>
    </row>
    <row r="29" spans="4:5" ht="12.75">
      <c r="D29">
        <v>0.012282293178519543</v>
      </c>
      <c r="E29">
        <v>0.2965</v>
      </c>
    </row>
    <row r="30" spans="4:5" ht="12.75">
      <c r="D30">
        <v>0.027110546686018148</v>
      </c>
      <c r="E30">
        <v>0.30095</v>
      </c>
    </row>
    <row r="31" spans="4:5" ht="12.75">
      <c r="D31">
        <v>0.04167876149008222</v>
      </c>
      <c r="E31">
        <v>0.2888</v>
      </c>
    </row>
    <row r="32" spans="4:5" ht="12.75">
      <c r="D32">
        <v>0.05691823899371038</v>
      </c>
      <c r="E32">
        <v>0.2511</v>
      </c>
    </row>
    <row r="33" spans="4:5" ht="12.75">
      <c r="D33">
        <v>0.07094218674407342</v>
      </c>
      <c r="E33">
        <v>0.17895</v>
      </c>
    </row>
    <row r="34" spans="4:5" ht="12.75">
      <c r="D34">
        <v>0.0857281083696178</v>
      </c>
      <c r="E34">
        <v>0.0685</v>
      </c>
    </row>
    <row r="35" spans="4:5" ht="12.75">
      <c r="D35">
        <v>0.1002116594097726</v>
      </c>
      <c r="E35">
        <v>-0.0645</v>
      </c>
    </row>
    <row r="36" spans="4:5" ht="12.75">
      <c r="D36">
        <v>0.1147133526850505</v>
      </c>
      <c r="E36">
        <v>-0.1754</v>
      </c>
    </row>
    <row r="37" spans="4:5" ht="12.75">
      <c r="D37">
        <v>0.12875544267053707</v>
      </c>
      <c r="E37">
        <v>-0.25505</v>
      </c>
    </row>
    <row r="38" spans="4:5" ht="12.75">
      <c r="D38">
        <v>0.15859337203676796</v>
      </c>
      <c r="E38">
        <v>-0.39415</v>
      </c>
    </row>
    <row r="39" spans="4:5" ht="12.75">
      <c r="D39">
        <v>0.17271407837445538</v>
      </c>
      <c r="E39">
        <v>-0.4736</v>
      </c>
    </row>
    <row r="40" spans="4:5" ht="12.75">
      <c r="D40">
        <v>0.1873427672955972</v>
      </c>
      <c r="E40">
        <v>-0.5276</v>
      </c>
    </row>
    <row r="41" spans="4:5" ht="12.75">
      <c r="D41">
        <v>0.20189283986453774</v>
      </c>
      <c r="E41">
        <v>-0.5726</v>
      </c>
    </row>
    <row r="42" spans="4:5" ht="12.75">
      <c r="D42">
        <v>0.21721093372036762</v>
      </c>
      <c r="E42">
        <v>-0.60925</v>
      </c>
    </row>
    <row r="43" spans="4:5" ht="12.75">
      <c r="D43">
        <v>0.23076923076923048</v>
      </c>
      <c r="E43">
        <v>-0.63495</v>
      </c>
    </row>
    <row r="44" spans="4:5" ht="12.75">
      <c r="D44">
        <v>0.24590590227382667</v>
      </c>
      <c r="E44">
        <v>-0.65605</v>
      </c>
    </row>
    <row r="45" spans="4:5" ht="12.75">
      <c r="D45">
        <v>0.26071601354620216</v>
      </c>
      <c r="E45">
        <v>-0.67605</v>
      </c>
    </row>
    <row r="46" spans="4:5" ht="12.75">
      <c r="D46">
        <v>0.27470367682631813</v>
      </c>
      <c r="E46">
        <v>-0.69535</v>
      </c>
    </row>
    <row r="47" spans="4:5" ht="12.75">
      <c r="D47">
        <v>0.2894230769230768</v>
      </c>
      <c r="E47">
        <v>-0.70955</v>
      </c>
    </row>
    <row r="48" spans="4:5" ht="12.75">
      <c r="D48">
        <v>0.30461417513304295</v>
      </c>
      <c r="E48">
        <v>-0.72695</v>
      </c>
    </row>
    <row r="49" spans="4:5" ht="12.75">
      <c r="D49">
        <v>0.31883164005805503</v>
      </c>
      <c r="E49">
        <v>-0.74215</v>
      </c>
    </row>
    <row r="50" spans="4:5" ht="12.75">
      <c r="D50">
        <v>0.3332426221577163</v>
      </c>
      <c r="E50">
        <v>-0.7588</v>
      </c>
    </row>
    <row r="51" spans="4:5" ht="12.75">
      <c r="D51">
        <v>0.34839138848572804</v>
      </c>
      <c r="E51">
        <v>-0.77805</v>
      </c>
    </row>
    <row r="52" spans="4:5" ht="12.75">
      <c r="D52">
        <v>0.3640844218674406</v>
      </c>
      <c r="E52">
        <v>-0.7814</v>
      </c>
    </row>
    <row r="53" spans="4:5" ht="12.75">
      <c r="D53">
        <v>0.37741896468311537</v>
      </c>
      <c r="E53">
        <v>-0.8045</v>
      </c>
    </row>
    <row r="54" spans="4:5" ht="12.75">
      <c r="D54">
        <v>0.391938800193517</v>
      </c>
      <c r="E54">
        <v>-0.817</v>
      </c>
    </row>
    <row r="55" spans="4:5" ht="12.75">
      <c r="D55">
        <v>0.40638606676342515</v>
      </c>
      <c r="E55">
        <v>-0.83025</v>
      </c>
    </row>
    <row r="56" spans="4:5" ht="12.75">
      <c r="D56">
        <v>0.42086961780357995</v>
      </c>
      <c r="E56">
        <v>-0.84745</v>
      </c>
    </row>
    <row r="57" spans="4:5" ht="12.75">
      <c r="D57">
        <v>0.4357885824866956</v>
      </c>
      <c r="E57">
        <v>-0.8613500000000001</v>
      </c>
    </row>
    <row r="58" spans="4:5" ht="12.75">
      <c r="D58">
        <v>0.45041122399612943</v>
      </c>
      <c r="E58">
        <v>-0.87155</v>
      </c>
    </row>
    <row r="59" spans="4:5" ht="12.75">
      <c r="D59">
        <v>0.46499153362360884</v>
      </c>
      <c r="E59">
        <v>-0.8804</v>
      </c>
    </row>
    <row r="60" spans="4:5" ht="12.75">
      <c r="D60">
        <v>0.47874939525882915</v>
      </c>
      <c r="E60">
        <v>-0.9114</v>
      </c>
    </row>
    <row r="61" spans="4:5" ht="12.75">
      <c r="D61">
        <v>0.4941098209966132</v>
      </c>
      <c r="E61">
        <v>-0.90295</v>
      </c>
    </row>
    <row r="62" spans="4:5" ht="12.75">
      <c r="D62">
        <v>0.5084966134494434</v>
      </c>
      <c r="E62">
        <v>-0.8926499999999999</v>
      </c>
    </row>
    <row r="63" spans="4:5" ht="12.75">
      <c r="D63">
        <v>0.5229983067247217</v>
      </c>
      <c r="E63">
        <v>-0.8975</v>
      </c>
    </row>
    <row r="64" spans="4:5" ht="12.75">
      <c r="D64">
        <v>0.537094823415578</v>
      </c>
      <c r="E64">
        <v>-0.90015</v>
      </c>
    </row>
    <row r="65" spans="4:5" ht="12.75">
      <c r="D65">
        <v>0.5519895984518624</v>
      </c>
      <c r="E65">
        <v>-0.90645</v>
      </c>
    </row>
    <row r="66" spans="4:5" ht="12.75">
      <c r="D66">
        <v>0.5663159167876148</v>
      </c>
      <c r="E66">
        <v>-0.90615</v>
      </c>
    </row>
    <row r="67" spans="4:5" ht="12.75">
      <c r="D67">
        <v>0.5810836961780357</v>
      </c>
      <c r="E67">
        <v>-0.9038999999999999</v>
      </c>
    </row>
    <row r="68" spans="4:5" ht="12.75">
      <c r="D68">
        <v>0.5954765360425737</v>
      </c>
      <c r="E68">
        <v>-0.8954</v>
      </c>
    </row>
    <row r="69" spans="4:5" ht="12.75">
      <c r="D69">
        <v>0.6106132075471696</v>
      </c>
      <c r="E69">
        <v>-0.88005</v>
      </c>
    </row>
    <row r="70" spans="4:5" ht="12.75">
      <c r="D70">
        <v>0.6248609095307207</v>
      </c>
      <c r="E70">
        <v>-0.8726</v>
      </c>
    </row>
    <row r="71" spans="4:5" ht="12.75">
      <c r="D71">
        <v>0.6396165940977261</v>
      </c>
      <c r="E71">
        <v>-0.82405</v>
      </c>
    </row>
    <row r="72" spans="4:8" ht="12.75">
      <c r="D72">
        <v>0.6585994134010642</v>
      </c>
      <c r="E72" s="2">
        <v>-0.7292776642654084</v>
      </c>
      <c r="H72" s="1"/>
    </row>
    <row r="73" spans="4:5" ht="12.75">
      <c r="D73">
        <v>0.6731918238993709</v>
      </c>
      <c r="E73">
        <v>-0.49605</v>
      </c>
    </row>
    <row r="74" spans="4:5" ht="12.75">
      <c r="D74">
        <v>0.6873246250604739</v>
      </c>
      <c r="E74">
        <v>-0.48719999999999997</v>
      </c>
    </row>
    <row r="75" spans="4:5" ht="12.75">
      <c r="D75">
        <v>0.7019291243347846</v>
      </c>
      <c r="E75">
        <v>-0.49265000000000003</v>
      </c>
    </row>
    <row r="76" spans="4:5" ht="12.75">
      <c r="D76">
        <v>0.7162433478471213</v>
      </c>
      <c r="E76">
        <v>-0.49865</v>
      </c>
    </row>
    <row r="77" spans="4:5" ht="12.75">
      <c r="D77">
        <v>0.7302007740686983</v>
      </c>
      <c r="E77">
        <v>-0.50145</v>
      </c>
    </row>
    <row r="78" spans="4:5" ht="12.75">
      <c r="D78">
        <v>0.7448657474600868</v>
      </c>
      <c r="E78">
        <v>-0.4948</v>
      </c>
    </row>
    <row r="79" spans="4:5" ht="12.75">
      <c r="D79">
        <v>0.758792936623125</v>
      </c>
      <c r="E79">
        <v>-0.48214999999999997</v>
      </c>
    </row>
    <row r="80" spans="4:5" ht="12.75">
      <c r="D80">
        <v>0.7725507982583453</v>
      </c>
      <c r="E80">
        <v>-0.46240000000000003</v>
      </c>
    </row>
    <row r="81" spans="4:5" ht="12.75">
      <c r="D81">
        <v>0.7869073536526364</v>
      </c>
      <c r="E81">
        <v>-0.4415</v>
      </c>
    </row>
    <row r="82" spans="4:5" ht="12.75">
      <c r="D82">
        <v>0.8017718916303821</v>
      </c>
      <c r="E82">
        <v>-0.41759999999999997</v>
      </c>
    </row>
    <row r="83" spans="4:5" ht="12.75">
      <c r="D83">
        <v>0.8158986453797773</v>
      </c>
      <c r="E83">
        <v>-0.39805</v>
      </c>
    </row>
    <row r="84" spans="4:5" ht="12.75">
      <c r="D84">
        <v>0.8306301402999515</v>
      </c>
      <c r="E84">
        <v>-0.3728</v>
      </c>
    </row>
    <row r="85" spans="4:5" ht="12.75">
      <c r="D85">
        <v>0.8443396226415091</v>
      </c>
      <c r="E85">
        <v>-0.35055000000000003</v>
      </c>
    </row>
    <row r="86" spans="4:5" ht="12.75">
      <c r="D86">
        <v>0.8592102080309626</v>
      </c>
      <c r="E86">
        <v>-0.3261</v>
      </c>
    </row>
    <row r="87" spans="4:5" ht="12.75">
      <c r="D87">
        <v>0.873506289308176</v>
      </c>
      <c r="E87">
        <v>-0.30425</v>
      </c>
    </row>
    <row r="88" spans="4:5" ht="12.75">
      <c r="D88">
        <v>0.8882498790517657</v>
      </c>
      <c r="E88">
        <v>-0.27654999999999996</v>
      </c>
    </row>
    <row r="89" spans="4:5" ht="12.75">
      <c r="D89">
        <v>0.9023887276245764</v>
      </c>
      <c r="E89">
        <v>-0.25365000000000004</v>
      </c>
    </row>
    <row r="90" spans="4:8" ht="12.75">
      <c r="D90">
        <v>0.9166848089017898</v>
      </c>
      <c r="E90">
        <v>-0.2284</v>
      </c>
      <c r="H90" s="1"/>
    </row>
    <row r="91" spans="4:8" ht="12.75">
      <c r="D91">
        <v>0.93107160135462</v>
      </c>
      <c r="E91">
        <v>-0.20784999999999998</v>
      </c>
      <c r="H91" s="1"/>
    </row>
    <row r="92" spans="4:5" ht="12.75">
      <c r="D92">
        <v>0.945089501693275</v>
      </c>
      <c r="E92">
        <v>-0.18605</v>
      </c>
    </row>
    <row r="93" spans="4:5" ht="12.75">
      <c r="D93">
        <v>0.9599056603773582</v>
      </c>
      <c r="E93">
        <v>-0.1639</v>
      </c>
    </row>
    <row r="94" spans="4:5" ht="12.75">
      <c r="D94">
        <v>0.9739356555394288</v>
      </c>
      <c r="E94">
        <v>-0.14634999999999998</v>
      </c>
    </row>
    <row r="95" spans="4:5" ht="12.75">
      <c r="D95">
        <v>0.9884010643444603</v>
      </c>
      <c r="E95">
        <v>-0.12840000000000001</v>
      </c>
    </row>
    <row r="96" spans="4:5" ht="12.75">
      <c r="D96">
        <v>1.0031386066763424</v>
      </c>
      <c r="E96">
        <v>-0.1104</v>
      </c>
    </row>
    <row r="97" spans="4:9" ht="12.75">
      <c r="D97">
        <v>1.0174830672472182</v>
      </c>
      <c r="E97">
        <v>-0.09245</v>
      </c>
      <c r="H97" s="3"/>
      <c r="I97" s="8"/>
    </row>
    <row r="98" spans="4:8" ht="12.75">
      <c r="D98">
        <v>1.0315493468795354</v>
      </c>
      <c r="E98">
        <v>-0.0839</v>
      </c>
      <c r="H98" s="3"/>
    </row>
    <row r="99" spans="4:8" ht="12.75">
      <c r="D99">
        <v>1.0943879777455245</v>
      </c>
      <c r="E99" s="2">
        <v>-0.06068370965251022</v>
      </c>
      <c r="H99" s="3"/>
    </row>
    <row r="100" spans="4:8" ht="12.75">
      <c r="D100">
        <v>1.1268867924528299</v>
      </c>
      <c r="E100">
        <v>-0.048350000000000004</v>
      </c>
      <c r="H100" s="3"/>
    </row>
    <row r="101" spans="4:5" ht="12.75">
      <c r="D101">
        <v>1.159984228350266</v>
      </c>
      <c r="E101" s="2">
        <v>-0.025645120030475862</v>
      </c>
    </row>
    <row r="102" spans="4:5" ht="12.75">
      <c r="D102">
        <v>1.1930333817126269</v>
      </c>
      <c r="E102">
        <v>-0.0471</v>
      </c>
    </row>
    <row r="103" spans="4:5" ht="12.75">
      <c r="D103">
        <v>1.2260401548137394</v>
      </c>
      <c r="E103">
        <v>-0.0485</v>
      </c>
    </row>
    <row r="104" spans="4:5" ht="12.75">
      <c r="D104">
        <v>1.2599721577164973</v>
      </c>
      <c r="E104" s="2">
        <v>-0.055151815168250407</v>
      </c>
    </row>
    <row r="105" spans="4:5" ht="12.75">
      <c r="D105">
        <v>1.2938195452346393</v>
      </c>
      <c r="E105">
        <v>-0.056400000000000006</v>
      </c>
    </row>
    <row r="106" spans="4:5" ht="12.75">
      <c r="D106">
        <v>1.3267053701015963</v>
      </c>
      <c r="E106">
        <v>-0.0613</v>
      </c>
    </row>
    <row r="107" spans="4:5" ht="12.75">
      <c r="D107">
        <v>1.3596032897919688</v>
      </c>
      <c r="E107">
        <v>-0.06620000000000001</v>
      </c>
    </row>
    <row r="108" spans="4:5" ht="12.75">
      <c r="D108">
        <v>1.3926402757619736</v>
      </c>
      <c r="E108" s="2">
        <v>-0.07243067781617078</v>
      </c>
    </row>
    <row r="109" spans="4:5" ht="12.75">
      <c r="D109">
        <v>1.426602564102564</v>
      </c>
      <c r="E109">
        <v>-0.07425</v>
      </c>
    </row>
    <row r="110" spans="4:5" ht="12.75">
      <c r="D110">
        <v>1.4596698113207545</v>
      </c>
      <c r="E110">
        <v>-0.07765</v>
      </c>
    </row>
    <row r="111" spans="4:5" ht="12.75">
      <c r="D111">
        <v>1.4931180454765358</v>
      </c>
      <c r="E111">
        <v>-0.08005</v>
      </c>
    </row>
    <row r="112" spans="4:5" ht="12.75">
      <c r="D112">
        <v>1.5267597968069664</v>
      </c>
      <c r="E112">
        <v>-0.08225</v>
      </c>
    </row>
    <row r="113" spans="4:5" ht="12.75">
      <c r="D113">
        <v>1.559313014029995</v>
      </c>
      <c r="E113">
        <v>-0.08360000000000001</v>
      </c>
    </row>
    <row r="114" spans="4:5" ht="12.75">
      <c r="D114">
        <v>1.5932994678277694</v>
      </c>
      <c r="E114">
        <v>-0.086</v>
      </c>
    </row>
    <row r="115" spans="4:5" ht="12.75">
      <c r="D115">
        <v>1.6264816158684081</v>
      </c>
      <c r="E115">
        <v>-0.08785</v>
      </c>
    </row>
    <row r="116" spans="4:5" ht="12.75">
      <c r="D116">
        <v>1.659421867440735</v>
      </c>
      <c r="E116">
        <v>-0.08845</v>
      </c>
    </row>
    <row r="117" spans="4:5" ht="12.75">
      <c r="D117">
        <v>1.6927128688921138</v>
      </c>
      <c r="E117">
        <v>-0.0892</v>
      </c>
    </row>
    <row r="118" spans="4:5" ht="12.75">
      <c r="D118">
        <v>1.7257619738751813</v>
      </c>
      <c r="E118">
        <v>-0.08979999999999999</v>
      </c>
    </row>
    <row r="119" spans="4:5" ht="12.75">
      <c r="D119">
        <v>1.7593855829704883</v>
      </c>
      <c r="E119">
        <v>-0.0897</v>
      </c>
    </row>
    <row r="120" spans="4:5" ht="12.75">
      <c r="D120">
        <v>1.7922593130140296</v>
      </c>
      <c r="E120">
        <v>-0.09025</v>
      </c>
    </row>
    <row r="121" spans="4:5" ht="12.75">
      <c r="D121">
        <v>1.8258708272859214</v>
      </c>
      <c r="E121">
        <v>-0.08785000000000001</v>
      </c>
    </row>
    <row r="122" spans="4:5" ht="12.75">
      <c r="D122">
        <v>1.859016690856313</v>
      </c>
      <c r="E122">
        <v>-0.0877</v>
      </c>
    </row>
    <row r="123" spans="4:5" ht="12.75">
      <c r="D123">
        <v>1.8926040154813735</v>
      </c>
      <c r="E123">
        <v>-0.08835000000000001</v>
      </c>
    </row>
    <row r="124" spans="4:5" ht="12.75">
      <c r="D124">
        <v>1.9253567972907593</v>
      </c>
      <c r="E124">
        <v>-0.08685</v>
      </c>
    </row>
    <row r="125" spans="4:5" ht="12.75">
      <c r="D125">
        <v>1.9588413159167872</v>
      </c>
      <c r="E125">
        <v>-0.0862</v>
      </c>
    </row>
    <row r="126" spans="4:5" ht="12.75">
      <c r="D126">
        <v>1.9917755200774068</v>
      </c>
      <c r="E126">
        <v>-0.08515</v>
      </c>
    </row>
    <row r="127" spans="4:5" ht="12.75">
      <c r="D127">
        <v>2.0247460087082727</v>
      </c>
      <c r="E127">
        <v>-0.08185</v>
      </c>
    </row>
    <row r="128" spans="4:5" ht="12.75">
      <c r="D128">
        <v>2.0582063376874693</v>
      </c>
      <c r="E128">
        <v>-0.07875</v>
      </c>
    </row>
    <row r="129" spans="4:5" ht="12.75">
      <c r="D129">
        <v>2.0922230285437826</v>
      </c>
      <c r="E129">
        <v>-0.07635</v>
      </c>
    </row>
    <row r="130" spans="4:5" ht="12.75">
      <c r="D130">
        <v>2.125036284470246</v>
      </c>
      <c r="E130">
        <v>-0.0726</v>
      </c>
    </row>
    <row r="131" ht="12.75">
      <c r="D131" s="1"/>
    </row>
    <row r="187" spans="4:7" ht="12.75">
      <c r="D187" s="1"/>
      <c r="E187" s="3"/>
      <c r="G187" s="3"/>
    </row>
    <row r="188" spans="4:7" ht="12.75">
      <c r="D188" s="1"/>
      <c r="E188" s="5"/>
      <c r="G188" s="4"/>
    </row>
    <row r="189" ht="12.75">
      <c r="G189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">
      <selection activeCell="B12" sqref="B12"/>
    </sheetView>
  </sheetViews>
  <sheetFormatPr defaultColWidth="9.140625" defaultRowHeight="12.75"/>
  <cols>
    <col min="1" max="1" width="22.57421875" style="0" customWidth="1"/>
  </cols>
  <sheetData>
    <row r="1" spans="1:5" ht="15.75">
      <c r="A1" s="17" t="s">
        <v>0</v>
      </c>
      <c r="E1" s="1"/>
    </row>
    <row r="3" spans="1:10" ht="12.75">
      <c r="A3" t="s">
        <v>35</v>
      </c>
      <c r="B3" s="15">
        <v>297.5599495</v>
      </c>
      <c r="D3" s="1" t="s">
        <v>6</v>
      </c>
      <c r="G3" s="2"/>
      <c r="H3" s="2"/>
      <c r="I3" s="2"/>
      <c r="J3" s="2"/>
    </row>
    <row r="4" spans="1:10" ht="12.75">
      <c r="A4" t="s">
        <v>34</v>
      </c>
      <c r="B4" s="15">
        <v>54.150819999999996</v>
      </c>
      <c r="D4" s="8" t="s">
        <v>7</v>
      </c>
      <c r="E4" s="1" t="s">
        <v>17</v>
      </c>
      <c r="G4" s="8" t="s">
        <v>8</v>
      </c>
      <c r="H4" s="8" t="s">
        <v>18</v>
      </c>
      <c r="I4" s="8" t="s">
        <v>19</v>
      </c>
      <c r="J4" s="2"/>
    </row>
    <row r="5" spans="1:10" ht="12.75">
      <c r="A5" t="s">
        <v>1</v>
      </c>
      <c r="B5">
        <v>101225.513</v>
      </c>
      <c r="I5" s="7"/>
      <c r="J5" s="1"/>
    </row>
    <row r="6" spans="1:9" ht="12.75">
      <c r="A6" t="s">
        <v>2</v>
      </c>
      <c r="B6">
        <v>100513.812</v>
      </c>
      <c r="D6">
        <v>-0.8045416061925499</v>
      </c>
      <c r="E6">
        <v>-0.019450000000000002</v>
      </c>
      <c r="G6">
        <v>0.6507680515239476</v>
      </c>
      <c r="H6">
        <v>0</v>
      </c>
      <c r="I6">
        <v>0.4454746923558352</v>
      </c>
    </row>
    <row r="7" spans="1:9" ht="12.75">
      <c r="A7" t="s">
        <v>3</v>
      </c>
      <c r="B7" s="10">
        <v>34.681307000000004</v>
      </c>
      <c r="D7">
        <v>-0.7423863086598935</v>
      </c>
      <c r="E7">
        <v>-0.01685</v>
      </c>
      <c r="G7">
        <v>0.6585994134010642</v>
      </c>
      <c r="H7">
        <v>0.09570684339639624</v>
      </c>
      <c r="I7">
        <v>0.122981917554977</v>
      </c>
    </row>
    <row r="8" spans="1:9" ht="12.75">
      <c r="A8" t="s">
        <v>32</v>
      </c>
      <c r="B8">
        <v>360.1</v>
      </c>
      <c r="D8">
        <v>-0.6790699080793421</v>
      </c>
      <c r="E8">
        <v>-0.0152</v>
      </c>
      <c r="G8">
        <v>0.6889513546202223</v>
      </c>
      <c r="H8">
        <v>0.06229202484107149</v>
      </c>
      <c r="I8">
        <v>0.18918742048219245</v>
      </c>
    </row>
    <row r="9" spans="1:9" ht="12.75">
      <c r="A9" t="s">
        <v>4</v>
      </c>
      <c r="B9" s="2">
        <v>0.1004475185</v>
      </c>
      <c r="D9">
        <v>-0.6176161103047898</v>
      </c>
      <c r="E9">
        <v>-0.012299999999999998</v>
      </c>
      <c r="G9">
        <v>0.7117017053701015</v>
      </c>
      <c r="H9">
        <v>0.0730322243522151</v>
      </c>
      <c r="I9">
        <v>0.12172628140191342</v>
      </c>
    </row>
    <row r="10" spans="1:9" ht="12.75">
      <c r="A10" t="s">
        <v>33</v>
      </c>
      <c r="B10" s="16">
        <v>1.172442</v>
      </c>
      <c r="D10">
        <v>-0.5564646831156266</v>
      </c>
      <c r="E10">
        <v>-0.00785</v>
      </c>
      <c r="G10">
        <v>0.7336900761973872</v>
      </c>
      <c r="H10">
        <v>0.0768167629725497</v>
      </c>
      <c r="I10">
        <v>0.01755639123768767</v>
      </c>
    </row>
    <row r="11" spans="1:9" ht="12.75">
      <c r="A11" t="s">
        <v>5</v>
      </c>
      <c r="B11" s="15">
        <v>705.0987425</v>
      </c>
      <c r="D11">
        <v>-0.4936562651185292</v>
      </c>
      <c r="E11">
        <v>-0.0003</v>
      </c>
      <c r="G11">
        <v>0.7551644775036283</v>
      </c>
      <c r="H11">
        <v>0.07310968082970588</v>
      </c>
      <c r="I11">
        <v>0.057124149904080546</v>
      </c>
    </row>
    <row r="12" spans="1:9" ht="12.75">
      <c r="A12" s="2" t="s">
        <v>37</v>
      </c>
      <c r="B12" s="15">
        <f>SQRT(2*1.31*I6*B11/B10)</f>
        <v>26.493628986007312</v>
      </c>
      <c r="D12">
        <v>-0.4631107885824867</v>
      </c>
      <c r="E12">
        <v>0.00285</v>
      </c>
      <c r="G12">
        <v>0.7778120524915333</v>
      </c>
      <c r="H12">
        <v>0.0735956851834068</v>
      </c>
      <c r="I12">
        <v>0.09242793623762362</v>
      </c>
    </row>
    <row r="13" spans="4:9" ht="12.75">
      <c r="D13">
        <v>-0.43190009675858726</v>
      </c>
      <c r="E13">
        <v>0.0078</v>
      </c>
      <c r="G13">
        <v>0.8007074987905175</v>
      </c>
      <c r="H13">
        <v>0.07644878903369404</v>
      </c>
      <c r="I13">
        <v>0.07719399883924447</v>
      </c>
    </row>
    <row r="14" spans="4:9" ht="12.75">
      <c r="D14">
        <v>-0.40088292210933746</v>
      </c>
      <c r="E14">
        <v>0.01315</v>
      </c>
      <c r="G14">
        <v>0.8231676402999514</v>
      </c>
      <c r="H14">
        <v>0.07969228386373296</v>
      </c>
      <c r="I14">
        <v>0.05857466359948879</v>
      </c>
    </row>
    <row r="15" spans="4:9" ht="12.75">
      <c r="D15">
        <v>-0.369533139816159</v>
      </c>
      <c r="E15">
        <v>0.0203</v>
      </c>
      <c r="G15">
        <v>0.844466594097726</v>
      </c>
      <c r="H15">
        <v>0.08317237452478732</v>
      </c>
      <c r="I15">
        <v>0.04110967730996452</v>
      </c>
    </row>
    <row r="16" spans="4:9" ht="12.75">
      <c r="D16">
        <v>-0.3392718916303821</v>
      </c>
      <c r="E16">
        <v>0.027450000000000002</v>
      </c>
      <c r="G16">
        <v>0.8664851898887275</v>
      </c>
      <c r="H16">
        <v>0.08473861098907187</v>
      </c>
      <c r="I16">
        <v>0.034865803450256715</v>
      </c>
    </row>
    <row r="17" spans="4:9" ht="12.75">
      <c r="D17">
        <v>-0.30847242380261264</v>
      </c>
      <c r="E17">
        <v>0.03715</v>
      </c>
      <c r="G17">
        <v>0.8891872097242378</v>
      </c>
      <c r="H17">
        <v>0.08695150858265284</v>
      </c>
      <c r="I17">
        <v>0.04123615819452264</v>
      </c>
    </row>
    <row r="18" spans="4:9" ht="12.75">
      <c r="D18">
        <v>-0.27634252539912924</v>
      </c>
      <c r="E18">
        <v>0.0482</v>
      </c>
      <c r="G18">
        <v>0.9113583454281564</v>
      </c>
      <c r="H18">
        <v>0.08573481234111215</v>
      </c>
      <c r="I18">
        <v>0.0459327568141872</v>
      </c>
    </row>
    <row r="19" spans="4:9" ht="12.75">
      <c r="D19">
        <v>-0.24619617803580074</v>
      </c>
      <c r="E19">
        <v>0.06105</v>
      </c>
      <c r="G19">
        <v>0.9618226354620221</v>
      </c>
      <c r="H19">
        <v>0.0910833227972411</v>
      </c>
      <c r="I19">
        <v>0.04098914847893978</v>
      </c>
    </row>
    <row r="20" spans="4:9" ht="12.75">
      <c r="D20">
        <v>-0.21496734397677816</v>
      </c>
      <c r="E20">
        <v>0.0769</v>
      </c>
      <c r="G20">
        <v>1.0098693396226412</v>
      </c>
      <c r="H20">
        <v>0.09131039043585447</v>
      </c>
      <c r="I20">
        <v>0.033718899990730335</v>
      </c>
    </row>
    <row r="21" spans="4:9" ht="12.75">
      <c r="D21">
        <v>-0.183829221093372</v>
      </c>
      <c r="E21">
        <v>0.09515000000000001</v>
      </c>
      <c r="G21">
        <v>1.0457789610546684</v>
      </c>
      <c r="H21">
        <v>0.09959636070423186</v>
      </c>
      <c r="I21">
        <v>0.045352887994170386</v>
      </c>
    </row>
    <row r="22" spans="4:9" ht="12.75">
      <c r="D22">
        <v>-0.15375544267053723</v>
      </c>
      <c r="E22">
        <v>0.11515</v>
      </c>
      <c r="G22">
        <v>1.0943879777455245</v>
      </c>
      <c r="H22">
        <v>0.09414178867691704</v>
      </c>
      <c r="I22">
        <v>0.046223428542935506</v>
      </c>
    </row>
    <row r="23" spans="4:9" ht="12.75">
      <c r="D23">
        <v>-0.12211538461538468</v>
      </c>
      <c r="E23">
        <v>0.1407</v>
      </c>
      <c r="G23">
        <v>1.159984228350266</v>
      </c>
      <c r="H23">
        <v>0.08231218024248396</v>
      </c>
      <c r="I23">
        <v>0.03447597820387822</v>
      </c>
    </row>
    <row r="24" spans="4:9" ht="12.75">
      <c r="D24">
        <v>-0.09025157232704423</v>
      </c>
      <c r="E24">
        <v>0.17025</v>
      </c>
      <c r="G24">
        <v>1.2599721577164973</v>
      </c>
      <c r="H24">
        <v>0.0714388861093209</v>
      </c>
      <c r="I24">
        <v>0.03182651423733299</v>
      </c>
    </row>
    <row r="25" spans="4:9" ht="12.75">
      <c r="D25">
        <v>-0.04585752298016482</v>
      </c>
      <c r="E25">
        <v>0.21965</v>
      </c>
      <c r="G25">
        <v>1.3926402757619736</v>
      </c>
      <c r="H25">
        <v>0.06163152120461276</v>
      </c>
      <c r="I25">
        <v>0.024223739947803757</v>
      </c>
    </row>
    <row r="26" spans="4:5" ht="12.75">
      <c r="D26">
        <v>-0.03150701499758108</v>
      </c>
      <c r="E26">
        <v>0.23715</v>
      </c>
    </row>
    <row r="27" spans="4:5" ht="12.75">
      <c r="D27">
        <v>-0.016467102080309704</v>
      </c>
      <c r="E27">
        <v>0.25634999999999997</v>
      </c>
    </row>
    <row r="28" spans="4:5" ht="12.75">
      <c r="D28">
        <v>-0.0018867924528305179</v>
      </c>
      <c r="E28">
        <v>0.27595000000000003</v>
      </c>
    </row>
    <row r="29" spans="4:5" ht="12.75">
      <c r="D29">
        <v>0.012282293178519543</v>
      </c>
      <c r="E29">
        <v>0.29215</v>
      </c>
    </row>
    <row r="30" spans="4:5" ht="12.75">
      <c r="D30">
        <v>0.027110546686018148</v>
      </c>
      <c r="E30">
        <v>0.2958</v>
      </c>
    </row>
    <row r="31" spans="4:5" ht="12.75">
      <c r="D31">
        <v>0.04167876149008222</v>
      </c>
      <c r="E31">
        <v>0.28459999999999996</v>
      </c>
    </row>
    <row r="32" spans="4:5" ht="12.75">
      <c r="D32">
        <v>0.05691823899371038</v>
      </c>
      <c r="E32">
        <v>0.24814999999999998</v>
      </c>
    </row>
    <row r="33" spans="4:5" ht="12.75">
      <c r="D33">
        <v>0.07094218674407342</v>
      </c>
      <c r="E33">
        <v>0.1752</v>
      </c>
    </row>
    <row r="34" spans="4:5" ht="12.75">
      <c r="D34">
        <v>0.0857281083696178</v>
      </c>
      <c r="E34">
        <v>0.06559999999999999</v>
      </c>
    </row>
    <row r="35" spans="4:5" ht="12.75">
      <c r="D35">
        <v>0.1002116594097726</v>
      </c>
      <c r="E35">
        <v>-0.0676</v>
      </c>
    </row>
    <row r="36" spans="4:5" ht="12.75">
      <c r="D36">
        <v>0.1147133526850505</v>
      </c>
      <c r="E36">
        <v>-0.1782</v>
      </c>
    </row>
    <row r="37" spans="4:5" ht="12.75">
      <c r="D37">
        <v>0.12875544267053707</v>
      </c>
      <c r="E37">
        <v>-0.258</v>
      </c>
    </row>
    <row r="38" spans="4:5" ht="12.75">
      <c r="D38">
        <v>0.15859337203676796</v>
      </c>
      <c r="E38">
        <v>-0.39654999999999996</v>
      </c>
    </row>
    <row r="39" spans="4:5" ht="12.75">
      <c r="D39">
        <v>0.17271407837445538</v>
      </c>
      <c r="E39">
        <v>-0.476</v>
      </c>
    </row>
    <row r="40" spans="4:5" ht="12.75">
      <c r="D40">
        <v>0.1873427672955972</v>
      </c>
      <c r="E40">
        <v>-0.52905</v>
      </c>
    </row>
    <row r="41" spans="4:5" ht="12.75">
      <c r="D41">
        <v>0.20189283986453774</v>
      </c>
      <c r="E41">
        <v>-0.5741</v>
      </c>
    </row>
    <row r="42" spans="4:5" ht="12.75">
      <c r="D42">
        <v>0.21721093372036762</v>
      </c>
      <c r="E42">
        <v>-0.6093999999999999</v>
      </c>
    </row>
    <row r="43" spans="4:5" ht="12.75">
      <c r="D43">
        <v>0.23076923076923048</v>
      </c>
      <c r="E43">
        <v>-0.6354500000000001</v>
      </c>
    </row>
    <row r="44" spans="4:5" ht="12.75">
      <c r="D44">
        <v>0.24590590227382667</v>
      </c>
      <c r="E44">
        <v>-0.6556500000000001</v>
      </c>
    </row>
    <row r="45" spans="4:5" ht="12.75">
      <c r="D45">
        <v>0.26071601354620216</v>
      </c>
      <c r="E45">
        <v>-0.6757</v>
      </c>
    </row>
    <row r="46" spans="4:5" ht="12.75">
      <c r="D46">
        <v>0.27470367682631813</v>
      </c>
      <c r="E46">
        <v>-0.69455</v>
      </c>
    </row>
    <row r="47" spans="4:5" ht="12.75">
      <c r="D47">
        <v>0.2894230769230768</v>
      </c>
      <c r="E47">
        <v>-0.70835</v>
      </c>
    </row>
    <row r="48" spans="4:5" ht="12.75">
      <c r="D48">
        <v>0.30461417513304295</v>
      </c>
      <c r="E48">
        <v>-0.7252000000000001</v>
      </c>
    </row>
    <row r="49" spans="4:5" ht="12.75">
      <c r="D49">
        <v>0.31883164005805503</v>
      </c>
      <c r="E49">
        <v>-0.74045</v>
      </c>
    </row>
    <row r="50" spans="4:5" ht="12.75">
      <c r="D50">
        <v>0.3332426221577163</v>
      </c>
      <c r="E50">
        <v>-0.7565999999999999</v>
      </c>
    </row>
    <row r="51" spans="4:5" ht="12.75">
      <c r="D51">
        <v>0.34839138848572804</v>
      </c>
      <c r="E51">
        <v>-0.7759499999999999</v>
      </c>
    </row>
    <row r="52" spans="4:5" ht="12.75">
      <c r="D52">
        <v>0.3640844218674406</v>
      </c>
      <c r="E52">
        <v>-0.77825</v>
      </c>
    </row>
    <row r="53" spans="4:5" ht="12.75">
      <c r="D53">
        <v>0.37741896468311537</v>
      </c>
      <c r="E53">
        <v>-0.8002</v>
      </c>
    </row>
    <row r="54" spans="4:5" ht="12.75">
      <c r="D54">
        <v>0.391938800193517</v>
      </c>
      <c r="E54">
        <v>-0.81265</v>
      </c>
    </row>
    <row r="55" spans="4:5" ht="12.75">
      <c r="D55">
        <v>0.40638606676342515</v>
      </c>
      <c r="E55">
        <v>-0.82545</v>
      </c>
    </row>
    <row r="56" spans="4:5" ht="12.75">
      <c r="D56">
        <v>0.42086961780357995</v>
      </c>
      <c r="E56">
        <v>-0.8419</v>
      </c>
    </row>
    <row r="57" spans="4:5" ht="12.75">
      <c r="D57">
        <v>0.4357885824866956</v>
      </c>
      <c r="E57">
        <v>-0.8553999999999999</v>
      </c>
    </row>
    <row r="58" spans="4:5" ht="12.75">
      <c r="D58">
        <v>0.45041122399612943</v>
      </c>
      <c r="E58">
        <v>-0.86455</v>
      </c>
    </row>
    <row r="59" spans="4:5" ht="12.75">
      <c r="D59">
        <v>0.46499153362360884</v>
      </c>
      <c r="E59">
        <v>-0.8735999999999999</v>
      </c>
    </row>
    <row r="60" spans="4:5" ht="12.75">
      <c r="D60">
        <v>0.47874939525882915</v>
      </c>
      <c r="E60">
        <v>-0.9035</v>
      </c>
    </row>
    <row r="61" spans="4:5" ht="12.75">
      <c r="D61">
        <v>0.4941098209966132</v>
      </c>
      <c r="E61">
        <v>-0.895</v>
      </c>
    </row>
    <row r="62" spans="4:5" ht="12.75">
      <c r="D62">
        <v>0.5084966134494434</v>
      </c>
      <c r="E62">
        <v>-0.88425</v>
      </c>
    </row>
    <row r="63" spans="4:5" ht="12.75">
      <c r="D63">
        <v>0.5229983067247217</v>
      </c>
      <c r="E63">
        <v>-0.88805</v>
      </c>
    </row>
    <row r="64" spans="4:5" ht="12.75">
      <c r="D64">
        <v>0.537094823415578</v>
      </c>
      <c r="E64">
        <v>-0.8902</v>
      </c>
    </row>
    <row r="65" spans="4:5" ht="12.75">
      <c r="D65">
        <v>0.5519895984518624</v>
      </c>
      <c r="E65">
        <v>-0.8954</v>
      </c>
    </row>
    <row r="66" spans="4:5" ht="12.75">
      <c r="D66">
        <v>0.5663159167876148</v>
      </c>
      <c r="E66">
        <v>-0.89345</v>
      </c>
    </row>
    <row r="67" spans="4:5" ht="12.75">
      <c r="D67">
        <v>0.5810836961780357</v>
      </c>
      <c r="E67">
        <v>-0.8897999999999999</v>
      </c>
    </row>
    <row r="68" spans="4:5" ht="12.75">
      <c r="D68">
        <v>0.5954765360425737</v>
      </c>
      <c r="E68">
        <v>-0.8793</v>
      </c>
    </row>
    <row r="69" spans="4:5" ht="12.75">
      <c r="D69">
        <v>0.6106132075471696</v>
      </c>
      <c r="E69">
        <v>-0.86195</v>
      </c>
    </row>
    <row r="70" spans="4:5" ht="12.75">
      <c r="D70">
        <v>0.6248609095307207</v>
      </c>
      <c r="E70">
        <v>-0.8513</v>
      </c>
    </row>
    <row r="71" spans="4:5" ht="12.75">
      <c r="D71">
        <v>0.6396165940977261</v>
      </c>
      <c r="E71">
        <v>-0.80005</v>
      </c>
    </row>
    <row r="72" spans="4:9" ht="12.75">
      <c r="D72">
        <v>0.6585994134010642</v>
      </c>
      <c r="E72" s="2">
        <v>-0.6731138428288022</v>
      </c>
      <c r="I72" s="1"/>
    </row>
    <row r="73" spans="4:5" ht="12.75">
      <c r="D73">
        <v>0.6731918238993709</v>
      </c>
      <c r="E73">
        <v>-0.47135</v>
      </c>
    </row>
    <row r="74" spans="4:5" ht="12.75">
      <c r="D74">
        <v>0.6873246250604739</v>
      </c>
      <c r="E74">
        <v>-0.4625</v>
      </c>
    </row>
    <row r="75" spans="4:5" ht="12.75">
      <c r="D75">
        <v>0.7019291243347846</v>
      </c>
      <c r="E75">
        <v>-0.46655</v>
      </c>
    </row>
    <row r="76" spans="4:5" ht="12.75">
      <c r="D76">
        <v>0.7162433478471213</v>
      </c>
      <c r="E76">
        <v>-0.4765</v>
      </c>
    </row>
    <row r="77" spans="4:5" ht="12.75">
      <c r="D77">
        <v>0.7302007740686983</v>
      </c>
      <c r="E77">
        <v>-0.48065</v>
      </c>
    </row>
    <row r="78" spans="4:5" ht="12.75">
      <c r="D78">
        <v>0.7448657474600868</v>
      </c>
      <c r="E78">
        <v>-0.48260000000000003</v>
      </c>
    </row>
    <row r="79" spans="4:5" ht="12.75">
      <c r="D79">
        <v>0.758792936623125</v>
      </c>
      <c r="E79">
        <v>-0.47815</v>
      </c>
    </row>
    <row r="80" spans="4:5" ht="12.75">
      <c r="D80">
        <v>0.7725507982583453</v>
      </c>
      <c r="E80">
        <v>-0.46840000000000004</v>
      </c>
    </row>
    <row r="81" spans="4:5" ht="12.75">
      <c r="D81">
        <v>0.7869073536526364</v>
      </c>
      <c r="E81">
        <v>-0.45720000000000005</v>
      </c>
    </row>
    <row r="82" spans="4:5" ht="12.75">
      <c r="D82">
        <v>0.8017718916303821</v>
      </c>
      <c r="E82">
        <v>-0.44320000000000004</v>
      </c>
    </row>
    <row r="83" spans="4:5" ht="12.75">
      <c r="D83">
        <v>0.8158986453797773</v>
      </c>
      <c r="E83">
        <v>-0.42869999999999997</v>
      </c>
    </row>
    <row r="84" spans="4:5" ht="12.75">
      <c r="D84">
        <v>0.8306301402999515</v>
      </c>
      <c r="E84">
        <v>-0.4083</v>
      </c>
    </row>
    <row r="85" spans="4:5" ht="12.75">
      <c r="D85">
        <v>0.8443396226415091</v>
      </c>
      <c r="E85">
        <v>-0.38885000000000003</v>
      </c>
    </row>
    <row r="86" spans="4:5" ht="12.75">
      <c r="D86">
        <v>0.8592102080309626</v>
      </c>
      <c r="E86">
        <v>-0.3664</v>
      </c>
    </row>
    <row r="87" spans="4:5" ht="12.75">
      <c r="D87">
        <v>0.873506289308176</v>
      </c>
      <c r="E87">
        <v>-0.3444</v>
      </c>
    </row>
    <row r="88" spans="4:5" ht="12.75">
      <c r="D88">
        <v>0.8882498790517657</v>
      </c>
      <c r="E88">
        <v>-0.31930000000000003</v>
      </c>
    </row>
    <row r="89" spans="4:5" ht="12.75">
      <c r="D89">
        <v>0.9023887276245764</v>
      </c>
      <c r="E89">
        <v>-0.29684999999999995</v>
      </c>
    </row>
    <row r="90" spans="4:9" ht="12.75">
      <c r="D90">
        <v>0.9166848089017898</v>
      </c>
      <c r="E90">
        <v>-0.27385000000000004</v>
      </c>
      <c r="I90" s="1"/>
    </row>
    <row r="91" spans="4:9" ht="12.75">
      <c r="D91">
        <v>0.93107160135462</v>
      </c>
      <c r="E91">
        <v>-0.25075000000000003</v>
      </c>
      <c r="I91" s="1"/>
    </row>
    <row r="92" spans="4:5" ht="12.75">
      <c r="D92">
        <v>0.945089501693275</v>
      </c>
      <c r="E92">
        <v>-0.22949999999999998</v>
      </c>
    </row>
    <row r="93" spans="4:5" ht="12.75">
      <c r="D93">
        <v>0.9599056603773582</v>
      </c>
      <c r="E93">
        <v>-0.2085</v>
      </c>
    </row>
    <row r="94" spans="4:5" ht="12.75">
      <c r="D94">
        <v>0.9739356555394288</v>
      </c>
      <c r="E94">
        <v>-0.18545</v>
      </c>
    </row>
    <row r="95" spans="4:5" ht="12.75">
      <c r="D95">
        <v>0.9884010643444603</v>
      </c>
      <c r="E95">
        <v>-0.16535</v>
      </c>
    </row>
    <row r="96" spans="4:5" ht="12.75">
      <c r="D96">
        <v>1.0031386066763424</v>
      </c>
      <c r="E96">
        <v>-0.14400000000000002</v>
      </c>
    </row>
    <row r="97" spans="4:10" ht="12.75">
      <c r="D97">
        <v>1.0174830672472182</v>
      </c>
      <c r="E97">
        <v>-0.1241</v>
      </c>
      <c r="I97" s="3"/>
      <c r="J97" s="8"/>
    </row>
    <row r="98" spans="4:9" ht="12.75">
      <c r="D98">
        <v>1.0315493468795354</v>
      </c>
      <c r="E98">
        <v>-0.1135</v>
      </c>
      <c r="I98" s="3"/>
    </row>
    <row r="99" spans="4:9" ht="12.75">
      <c r="D99">
        <v>1.0457789610546684</v>
      </c>
      <c r="E99" s="2">
        <v>-0.10980315847821448</v>
      </c>
      <c r="I99" s="3"/>
    </row>
    <row r="100" spans="4:9" ht="12.75">
      <c r="D100">
        <v>1.0943879777455245</v>
      </c>
      <c r="E100" s="2">
        <v>-0.06665048394096817</v>
      </c>
      <c r="I100" s="3"/>
    </row>
    <row r="101" spans="4:5" ht="12.75">
      <c r="D101">
        <v>1.1268867924528299</v>
      </c>
      <c r="E101">
        <v>-0.06035</v>
      </c>
    </row>
    <row r="102" spans="4:5" ht="12.75">
      <c r="D102">
        <v>1.159984228350266</v>
      </c>
      <c r="E102" s="2">
        <v>-0.049407606735747865</v>
      </c>
    </row>
    <row r="103" spans="4:5" ht="12.75">
      <c r="D103">
        <v>1.1930333817126269</v>
      </c>
      <c r="E103">
        <v>-0.05425</v>
      </c>
    </row>
    <row r="104" spans="4:5" ht="12.75">
      <c r="D104">
        <v>1.2260401548137394</v>
      </c>
      <c r="E104">
        <v>-0.05425</v>
      </c>
    </row>
    <row r="105" spans="4:5" ht="12.75">
      <c r="D105">
        <v>1.2599721577164973</v>
      </c>
      <c r="E105" s="2">
        <v>-0.05505025002787538</v>
      </c>
    </row>
    <row r="106" spans="4:5" ht="12.75">
      <c r="D106">
        <v>1.2938195452346393</v>
      </c>
      <c r="E106">
        <v>-0.05995</v>
      </c>
    </row>
    <row r="107" spans="4:5" ht="12.75">
      <c r="D107">
        <v>1.3267053701015963</v>
      </c>
      <c r="E107">
        <v>-0.06395</v>
      </c>
    </row>
    <row r="108" spans="4:5" ht="12.75">
      <c r="D108">
        <v>1.3596032897919688</v>
      </c>
      <c r="E108">
        <v>-0.06845000000000001</v>
      </c>
    </row>
    <row r="109" spans="4:5" ht="12.75">
      <c r="D109">
        <v>1.3926402757619736</v>
      </c>
      <c r="E109" s="2">
        <v>-0.06761880026255011</v>
      </c>
    </row>
    <row r="110" spans="4:5" ht="12.75">
      <c r="D110">
        <v>1.426602564102564</v>
      </c>
      <c r="E110">
        <v>-0.07665</v>
      </c>
    </row>
    <row r="111" spans="4:5" ht="12.75">
      <c r="D111">
        <v>1.4596698113207545</v>
      </c>
      <c r="E111">
        <v>-0.07985</v>
      </c>
    </row>
    <row r="112" spans="4:5" ht="12.75">
      <c r="D112">
        <v>1.4931180454765358</v>
      </c>
      <c r="E112">
        <v>-0.08255</v>
      </c>
    </row>
    <row r="113" spans="4:5" ht="12.75">
      <c r="D113">
        <v>1.5267597968069664</v>
      </c>
      <c r="E113">
        <v>-0.08505</v>
      </c>
    </row>
    <row r="114" spans="4:5" ht="12.75">
      <c r="D114">
        <v>1.559313014029995</v>
      </c>
      <c r="E114">
        <v>-0.0865</v>
      </c>
    </row>
    <row r="115" spans="4:5" ht="12.75">
      <c r="D115">
        <v>1.5932994678277694</v>
      </c>
      <c r="E115">
        <v>-0.08860000000000001</v>
      </c>
    </row>
    <row r="116" spans="4:5" ht="12.75">
      <c r="D116">
        <v>1.6264816158684081</v>
      </c>
      <c r="E116">
        <v>-0.09054999999999999</v>
      </c>
    </row>
    <row r="117" spans="4:5" ht="12.75">
      <c r="D117">
        <v>1.659421867440735</v>
      </c>
      <c r="E117">
        <v>-0.09215000000000001</v>
      </c>
    </row>
    <row r="118" spans="4:5" ht="12.75">
      <c r="D118">
        <v>1.6927128688921138</v>
      </c>
      <c r="E118">
        <v>-0.09215</v>
      </c>
    </row>
    <row r="119" spans="4:5" ht="12.75">
      <c r="D119">
        <v>1.7257619738751813</v>
      </c>
      <c r="E119">
        <v>-0.09295</v>
      </c>
    </row>
    <row r="120" spans="4:5" ht="12.75">
      <c r="D120">
        <v>1.7593855829704883</v>
      </c>
      <c r="E120">
        <v>-0.0927</v>
      </c>
    </row>
    <row r="121" spans="4:5" ht="12.75">
      <c r="D121">
        <v>1.7922593130140296</v>
      </c>
      <c r="E121">
        <v>-0.09275</v>
      </c>
    </row>
    <row r="122" spans="4:5" ht="12.75">
      <c r="D122">
        <v>1.8258708272859214</v>
      </c>
      <c r="E122">
        <v>-0.09104999999999999</v>
      </c>
    </row>
    <row r="123" spans="4:5" ht="12.75">
      <c r="D123">
        <v>1.859016690856313</v>
      </c>
      <c r="E123">
        <v>-0.09045</v>
      </c>
    </row>
    <row r="124" spans="4:5" ht="12.75">
      <c r="D124">
        <v>1.8926040154813735</v>
      </c>
      <c r="E124">
        <v>-0.09075</v>
      </c>
    </row>
    <row r="125" spans="4:5" ht="12.75">
      <c r="D125">
        <v>1.9253567972907593</v>
      </c>
      <c r="E125">
        <v>-0.08990000000000001</v>
      </c>
    </row>
    <row r="126" spans="4:6" ht="12.75">
      <c r="D126">
        <v>1.9588413159167872</v>
      </c>
      <c r="E126">
        <v>-0.0887</v>
      </c>
      <c r="F126" s="2"/>
    </row>
    <row r="127" spans="4:6" ht="12.75">
      <c r="D127">
        <v>1.9917755200774068</v>
      </c>
      <c r="E127">
        <v>-0.08805</v>
      </c>
      <c r="F127" s="2"/>
    </row>
    <row r="128" spans="4:6" ht="12.75">
      <c r="D128">
        <v>2.0247460087082727</v>
      </c>
      <c r="E128">
        <v>-0.0851</v>
      </c>
      <c r="F128" s="2"/>
    </row>
    <row r="129" spans="4:6" ht="12.75">
      <c r="D129">
        <v>2.0582063376874693</v>
      </c>
      <c r="E129">
        <v>-0.08195</v>
      </c>
      <c r="F129" s="2"/>
    </row>
    <row r="130" spans="4:6" ht="12.75">
      <c r="D130">
        <v>2.0922230285437826</v>
      </c>
      <c r="E130">
        <v>-0.0796</v>
      </c>
      <c r="F130" s="2"/>
    </row>
    <row r="131" spans="4:6" ht="12.75">
      <c r="D131">
        <v>2.125036284470246</v>
      </c>
      <c r="E131">
        <v>-0.07555</v>
      </c>
      <c r="F131" s="2"/>
    </row>
    <row r="132" ht="12.75">
      <c r="D132" s="1"/>
    </row>
    <row r="133" ht="12.75">
      <c r="D133" s="1"/>
    </row>
    <row r="189" spans="4:6" ht="12.75">
      <c r="D189" s="1"/>
      <c r="E189" s="3"/>
      <c r="F189" s="3"/>
    </row>
    <row r="190" spans="4:6" ht="12.75">
      <c r="D190" s="1"/>
      <c r="E190" s="5"/>
      <c r="F190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2.00390625" style="10" customWidth="1"/>
    <col min="3" max="25" width="9.140625" style="2" customWidth="1"/>
  </cols>
  <sheetData>
    <row r="1" spans="1:25" ht="12.75">
      <c r="A1" s="1" t="s">
        <v>45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ht="12.75">
      <c r="A2" s="1" t="s">
        <v>21</v>
      </c>
    </row>
    <row r="4" spans="1:22" s="11" customFormat="1" ht="12.75">
      <c r="A4" s="11" t="s">
        <v>22</v>
      </c>
      <c r="B4" s="9" t="s">
        <v>44</v>
      </c>
      <c r="C4" s="11">
        <v>0.6507680515239476</v>
      </c>
      <c r="D4" s="11">
        <v>0.6585994134010642</v>
      </c>
      <c r="E4" s="11">
        <v>0.6889513546202223</v>
      </c>
      <c r="F4" s="11">
        <v>0.7117017053701015</v>
      </c>
      <c r="G4" s="11">
        <v>0.7336900761973872</v>
      </c>
      <c r="H4" s="11">
        <v>0.7551644775036283</v>
      </c>
      <c r="I4" s="11">
        <v>0.7778120524915333</v>
      </c>
      <c r="J4" s="11">
        <v>0.8007074987905175</v>
      </c>
      <c r="K4" s="11">
        <v>0.8231676402999514</v>
      </c>
      <c r="L4" s="11">
        <v>0.844466594097726</v>
      </c>
      <c r="M4" s="11">
        <v>0.8664851898887275</v>
      </c>
      <c r="N4" s="11">
        <v>0.8891872097242378</v>
      </c>
      <c r="O4" s="11">
        <v>0.9113583454281564</v>
      </c>
      <c r="P4" s="11">
        <v>0.9618226354620221</v>
      </c>
      <c r="Q4" s="11">
        <v>1.0098693396226412</v>
      </c>
      <c r="R4" s="11">
        <v>1.0457789610546684</v>
      </c>
      <c r="S4" s="11">
        <v>1.0943879777455245</v>
      </c>
      <c r="T4" s="11">
        <v>1.159984228350266</v>
      </c>
      <c r="U4" s="11">
        <v>1.2599721577164973</v>
      </c>
      <c r="V4" s="11">
        <v>1.3926402757619736</v>
      </c>
    </row>
    <row r="5" spans="1:2" ht="12.75">
      <c r="A5" t="s">
        <v>43</v>
      </c>
      <c r="B5" s="3" t="s">
        <v>23</v>
      </c>
    </row>
    <row r="6" spans="1:22" ht="12.75">
      <c r="A6" s="21">
        <f>B6+80</f>
        <v>170</v>
      </c>
      <c r="B6" s="12">
        <v>90</v>
      </c>
      <c r="C6" s="2">
        <v>0.511595</v>
      </c>
      <c r="D6" s="2">
        <v>-0.158193</v>
      </c>
      <c r="E6" s="2">
        <v>0.277143</v>
      </c>
      <c r="F6" s="2">
        <v>0.014129</v>
      </c>
      <c r="G6" s="2">
        <v>-0.02823</v>
      </c>
      <c r="H6" s="2">
        <v>0.079312</v>
      </c>
      <c r="I6" s="2">
        <v>0.128728</v>
      </c>
      <c r="J6" s="2">
        <v>0.112206</v>
      </c>
      <c r="K6" s="2">
        <v>0.083963</v>
      </c>
      <c r="L6" s="2">
        <v>0.058621</v>
      </c>
      <c r="M6" s="2">
        <v>0.049588</v>
      </c>
      <c r="N6" s="2">
        <v>0.054614</v>
      </c>
      <c r="O6" s="2">
        <v>0.064186</v>
      </c>
      <c r="P6" s="2">
        <v>0.058</v>
      </c>
      <c r="Q6" s="2">
        <v>0.046122</v>
      </c>
      <c r="R6" s="2">
        <v>0.069662</v>
      </c>
      <c r="S6" s="2">
        <v>0.06991</v>
      </c>
      <c r="T6" s="2">
        <v>0.051519</v>
      </c>
      <c r="U6" s="2">
        <v>0.049055</v>
      </c>
      <c r="V6" s="2">
        <v>0.03776</v>
      </c>
    </row>
    <row r="7" spans="1:22" ht="12.75">
      <c r="A7" s="21">
        <f aca="true" t="shared" si="0" ref="A7:A26">B7+80</f>
        <v>180.28571428571428</v>
      </c>
      <c r="B7" s="12">
        <v>100.28571428571428</v>
      </c>
      <c r="C7" s="2">
        <v>0.505443</v>
      </c>
      <c r="D7" s="2">
        <v>-0.163609</v>
      </c>
      <c r="E7" s="2">
        <v>0.274093</v>
      </c>
      <c r="F7" s="2">
        <v>0.047929</v>
      </c>
      <c r="G7" s="2">
        <v>-0.028056</v>
      </c>
      <c r="H7" s="2">
        <v>0.081822</v>
      </c>
      <c r="I7" s="2">
        <v>0.131279</v>
      </c>
      <c r="J7" s="2">
        <v>0.111304</v>
      </c>
      <c r="K7" s="2">
        <v>0.08525</v>
      </c>
      <c r="L7" s="2">
        <v>0.059428</v>
      </c>
      <c r="M7" s="2">
        <v>0.047238</v>
      </c>
      <c r="N7" s="2">
        <v>0.04883</v>
      </c>
      <c r="O7" s="2">
        <v>0.06</v>
      </c>
      <c r="P7" s="2">
        <v>0.056599</v>
      </c>
      <c r="Q7" s="2">
        <v>0.04422</v>
      </c>
      <c r="R7" s="2">
        <v>0.066592</v>
      </c>
      <c r="S7" s="2">
        <v>0.067671</v>
      </c>
      <c r="T7" s="2">
        <v>0.047629</v>
      </c>
      <c r="U7" s="2">
        <v>0.045802</v>
      </c>
      <c r="V7" s="2">
        <v>0.035433</v>
      </c>
    </row>
    <row r="8" spans="1:22" ht="12.75">
      <c r="A8" s="21">
        <f t="shared" si="0"/>
        <v>190.57142857142856</v>
      </c>
      <c r="B8" s="12">
        <v>110.57142857142857</v>
      </c>
      <c r="C8" s="2">
        <v>0.484373</v>
      </c>
      <c r="D8" s="2">
        <v>-0.166067</v>
      </c>
      <c r="E8" s="2">
        <v>0.261688</v>
      </c>
      <c r="F8" s="2">
        <v>0.080385</v>
      </c>
      <c r="G8" s="2">
        <v>-0.026107</v>
      </c>
      <c r="H8" s="2">
        <v>0.081704</v>
      </c>
      <c r="I8" s="2">
        <v>0.129676</v>
      </c>
      <c r="J8" s="2">
        <v>0.106645</v>
      </c>
      <c r="K8" s="2">
        <v>0.083665</v>
      </c>
      <c r="L8" s="2">
        <v>0.058094</v>
      </c>
      <c r="M8" s="2">
        <v>0.042777</v>
      </c>
      <c r="N8" s="2">
        <v>0.041671</v>
      </c>
      <c r="O8" s="2">
        <v>0.05388</v>
      </c>
      <c r="P8" s="2">
        <v>0.053566</v>
      </c>
      <c r="Q8" s="2">
        <v>0.041454</v>
      </c>
      <c r="R8" s="2">
        <v>0.061414</v>
      </c>
      <c r="S8" s="2">
        <v>0.064364</v>
      </c>
      <c r="T8" s="2">
        <v>0.042831</v>
      </c>
      <c r="U8" s="2">
        <v>0.041155</v>
      </c>
      <c r="V8" s="2">
        <v>0.03147</v>
      </c>
    </row>
    <row r="9" spans="1:22" ht="12.75">
      <c r="A9" s="21">
        <f t="shared" si="0"/>
        <v>200.85714285714286</v>
      </c>
      <c r="B9" s="12">
        <v>120.85714285714286</v>
      </c>
      <c r="C9" s="2">
        <v>0.449297</v>
      </c>
      <c r="D9" s="2">
        <v>-0.167772</v>
      </c>
      <c r="E9" s="2">
        <v>0.240693</v>
      </c>
      <c r="F9" s="2">
        <v>0.110009</v>
      </c>
      <c r="G9" s="2">
        <v>-0.022576</v>
      </c>
      <c r="H9" s="2">
        <v>0.078866</v>
      </c>
      <c r="I9" s="2">
        <v>0.123903</v>
      </c>
      <c r="J9" s="2">
        <v>0.098336</v>
      </c>
      <c r="K9" s="2">
        <v>0.079242</v>
      </c>
      <c r="L9" s="2">
        <v>0.054486</v>
      </c>
      <c r="M9" s="2">
        <v>0.036529</v>
      </c>
      <c r="N9" s="2">
        <v>0.033457</v>
      </c>
      <c r="O9" s="2">
        <v>0.046082</v>
      </c>
      <c r="P9" s="2">
        <v>0.049033</v>
      </c>
      <c r="Q9" s="2">
        <v>0.037604</v>
      </c>
      <c r="R9" s="2">
        <v>0.054505</v>
      </c>
      <c r="S9" s="2">
        <v>0.060617</v>
      </c>
      <c r="T9" s="2">
        <v>0.037424</v>
      </c>
      <c r="U9" s="2">
        <v>0.035643</v>
      </c>
      <c r="V9" s="2">
        <v>0.026426</v>
      </c>
    </row>
    <row r="10" spans="1:22" ht="12.75">
      <c r="A10" s="21">
        <f t="shared" si="0"/>
        <v>211.14285714285714</v>
      </c>
      <c r="B10" s="12">
        <v>131.14285714285714</v>
      </c>
      <c r="C10" s="2">
        <v>0.403348</v>
      </c>
      <c r="D10" s="2">
        <v>-0.16705</v>
      </c>
      <c r="E10" s="2">
        <v>0.212162</v>
      </c>
      <c r="F10" s="2">
        <v>0.135494</v>
      </c>
      <c r="G10" s="2">
        <v>-0.017853</v>
      </c>
      <c r="H10" s="2">
        <v>0.073371</v>
      </c>
      <c r="I10" s="2">
        <v>0.114059</v>
      </c>
      <c r="J10" s="2">
        <v>0.08658</v>
      </c>
      <c r="K10" s="2">
        <v>0.072096</v>
      </c>
      <c r="L10" s="2">
        <v>0.048594</v>
      </c>
      <c r="M10" s="2">
        <v>0.028769</v>
      </c>
      <c r="N10" s="2">
        <v>0.024106</v>
      </c>
      <c r="O10" s="2">
        <v>0.036746</v>
      </c>
      <c r="P10" s="2">
        <v>0.042822</v>
      </c>
      <c r="Q10" s="2">
        <v>0.032255</v>
      </c>
      <c r="R10" s="2">
        <v>0.046033</v>
      </c>
      <c r="S10" s="2">
        <v>0.055342</v>
      </c>
      <c r="T10" s="2">
        <v>0.031713</v>
      </c>
      <c r="U10" s="2">
        <v>0.029624</v>
      </c>
      <c r="V10" s="2">
        <v>0.020596</v>
      </c>
    </row>
    <row r="11" spans="1:22" ht="12.75">
      <c r="A11" s="21">
        <f t="shared" si="0"/>
        <v>221.42857142857142</v>
      </c>
      <c r="B11" s="12">
        <v>141.42857142857142</v>
      </c>
      <c r="C11" s="2">
        <v>0.350868</v>
      </c>
      <c r="D11" s="2">
        <v>-0.163157</v>
      </c>
      <c r="E11" s="2">
        <v>0.177233</v>
      </c>
      <c r="F11" s="2">
        <v>0.155808</v>
      </c>
      <c r="G11" s="2">
        <v>-0.012385</v>
      </c>
      <c r="H11" s="2">
        <v>0.065383</v>
      </c>
      <c r="I11" s="2">
        <v>0.100295</v>
      </c>
      <c r="J11" s="2">
        <v>0.07166</v>
      </c>
      <c r="K11" s="2">
        <v>0.0624</v>
      </c>
      <c r="L11" s="2">
        <v>0.040556</v>
      </c>
      <c r="M11" s="2">
        <v>0.019591</v>
      </c>
      <c r="N11" s="2">
        <v>0.013224</v>
      </c>
      <c r="O11" s="2">
        <v>0.026003</v>
      </c>
      <c r="P11" s="2">
        <v>0.034469</v>
      </c>
      <c r="Q11" s="2">
        <v>0.025115</v>
      </c>
      <c r="R11" s="2">
        <v>0.036325</v>
      </c>
      <c r="S11" s="2">
        <v>0.047152</v>
      </c>
      <c r="T11" s="2">
        <v>0.025694</v>
      </c>
      <c r="U11" s="2">
        <v>0.023004</v>
      </c>
      <c r="V11" s="2">
        <v>0.014274</v>
      </c>
    </row>
    <row r="12" spans="1:22" ht="12.75">
      <c r="A12" s="21">
        <f t="shared" si="0"/>
        <v>231.71428571428572</v>
      </c>
      <c r="B12" s="12">
        <v>151.71428571428572</v>
      </c>
      <c r="C12" s="2">
        <v>0.295538</v>
      </c>
      <c r="D12" s="2">
        <v>-0.155713</v>
      </c>
      <c r="E12" s="2">
        <v>0.137263</v>
      </c>
      <c r="F12" s="2">
        <v>0.170292</v>
      </c>
      <c r="G12" s="2">
        <v>-0.00654</v>
      </c>
      <c r="H12" s="2">
        <v>0.055161</v>
      </c>
      <c r="I12" s="2">
        <v>0.082994</v>
      </c>
      <c r="J12" s="2">
        <v>0.054106</v>
      </c>
      <c r="K12" s="2">
        <v>0.050518</v>
      </c>
      <c r="L12" s="2">
        <v>0.030727</v>
      </c>
      <c r="M12" s="2">
        <v>0.009352</v>
      </c>
      <c r="N12" s="2">
        <v>0.000945</v>
      </c>
      <c r="O12" s="2">
        <v>0.014108</v>
      </c>
      <c r="P12" s="2">
        <v>0.024265</v>
      </c>
      <c r="Q12" s="2">
        <v>0.01632</v>
      </c>
      <c r="R12" s="2">
        <v>0.025676</v>
      </c>
      <c r="S12" s="2">
        <v>0.036167</v>
      </c>
      <c r="T12" s="2">
        <v>0.018968</v>
      </c>
      <c r="U12" s="2">
        <v>0.016035</v>
      </c>
      <c r="V12" s="2">
        <v>0.007296</v>
      </c>
    </row>
    <row r="13" spans="1:22" ht="12.75">
      <c r="A13" s="21">
        <f t="shared" si="0"/>
        <v>242</v>
      </c>
      <c r="B13" s="12">
        <v>162</v>
      </c>
      <c r="C13" s="2">
        <v>0.207225</v>
      </c>
      <c r="D13" s="2">
        <v>-0.137334</v>
      </c>
      <c r="E13" s="2">
        <v>0.069164</v>
      </c>
      <c r="F13" s="2">
        <v>0.180661</v>
      </c>
      <c r="G13" s="2">
        <v>0.002511</v>
      </c>
      <c r="H13" s="2">
        <v>0.035907</v>
      </c>
      <c r="I13" s="2">
        <v>0.051082</v>
      </c>
      <c r="J13" s="2">
        <v>0.023949</v>
      </c>
      <c r="K13" s="2">
        <v>0.029464</v>
      </c>
      <c r="L13" s="2">
        <v>0.013927</v>
      </c>
      <c r="M13" s="2">
        <v>-0.006432</v>
      </c>
      <c r="N13" s="2">
        <v>-0.01801</v>
      </c>
      <c r="O13" s="2">
        <v>-0.005019</v>
      </c>
      <c r="P13" s="2">
        <v>0.007687</v>
      </c>
      <c r="Q13" s="2">
        <v>0.001308</v>
      </c>
      <c r="R13" s="2">
        <v>0.007055</v>
      </c>
      <c r="S13" s="2">
        <v>0.017076</v>
      </c>
      <c r="T13" s="2">
        <v>0.00705</v>
      </c>
      <c r="U13" s="2">
        <v>0.005102</v>
      </c>
      <c r="V13" s="2">
        <v>-0.003479</v>
      </c>
    </row>
    <row r="14" spans="1:22" ht="12.75">
      <c r="A14" s="21">
        <f t="shared" si="0"/>
        <v>252.28571428571428</v>
      </c>
      <c r="B14" s="12">
        <v>172.28571428571428</v>
      </c>
      <c r="C14" s="2">
        <v>0.148516</v>
      </c>
      <c r="D14" s="2">
        <v>-0.120143</v>
      </c>
      <c r="E14" s="2">
        <v>0.023254</v>
      </c>
      <c r="F14" s="2">
        <v>0.179314</v>
      </c>
      <c r="G14" s="2">
        <v>0.008129</v>
      </c>
      <c r="H14" s="2">
        <v>0.021999</v>
      </c>
      <c r="I14" s="2">
        <v>0.028208</v>
      </c>
      <c r="J14" s="2">
        <v>0.003855</v>
      </c>
      <c r="K14" s="2">
        <v>0.01541</v>
      </c>
      <c r="L14" s="2">
        <v>0.003458</v>
      </c>
      <c r="M14" s="2">
        <v>-0.015237</v>
      </c>
      <c r="N14" s="2">
        <v>-0.027899</v>
      </c>
      <c r="O14" s="2">
        <v>-0.016316</v>
      </c>
      <c r="P14" s="2">
        <v>-0.001696</v>
      </c>
      <c r="Q14" s="2">
        <v>-0.007524</v>
      </c>
      <c r="R14" s="2">
        <v>-0.005366</v>
      </c>
      <c r="S14" s="2">
        <v>0.004891</v>
      </c>
      <c r="T14" s="2">
        <v>-0.001922</v>
      </c>
      <c r="U14" s="2">
        <v>-0.002339</v>
      </c>
      <c r="V14" s="2">
        <v>-0.010387</v>
      </c>
    </row>
    <row r="15" spans="1:22" ht="12.75">
      <c r="A15" s="21">
        <f t="shared" si="0"/>
        <v>260</v>
      </c>
      <c r="B15" s="12">
        <v>180</v>
      </c>
      <c r="C15" s="2">
        <v>0.1041685</v>
      </c>
      <c r="D15" s="2">
        <v>-0.10397975</v>
      </c>
      <c r="E15" s="2">
        <v>-0.01085225</v>
      </c>
      <c r="F15" s="2">
        <v>0.17388325</v>
      </c>
      <c r="G15" s="2">
        <v>0.012046249999999998</v>
      </c>
      <c r="H15" s="2">
        <v>0.01117125</v>
      </c>
      <c r="I15" s="2">
        <v>0.010512500000000001</v>
      </c>
      <c r="J15" s="2">
        <v>-0.010689</v>
      </c>
      <c r="K15" s="2">
        <v>0.0052385</v>
      </c>
      <c r="L15" s="2">
        <v>-0.003406750000000001</v>
      </c>
      <c r="M15" s="2">
        <v>-0.020248500000000003</v>
      </c>
      <c r="N15" s="2">
        <v>-0.03287225</v>
      </c>
      <c r="O15" s="2">
        <v>-0.023363</v>
      </c>
      <c r="P15" s="2">
        <v>-0.007402</v>
      </c>
      <c r="Q15" s="2">
        <v>-0.01269675</v>
      </c>
      <c r="R15" s="2">
        <v>-0.014122250000000001</v>
      </c>
      <c r="S15" s="2">
        <v>-0.003542</v>
      </c>
      <c r="T15" s="2">
        <v>-0.00865925</v>
      </c>
      <c r="U15" s="2">
        <v>-0.008251999999999999</v>
      </c>
      <c r="V15" s="2">
        <v>-0.0154255</v>
      </c>
    </row>
    <row r="16" spans="1:22" ht="12.75">
      <c r="A16" s="21">
        <f t="shared" si="0"/>
        <v>262.57142857142856</v>
      </c>
      <c r="B16" s="12">
        <v>182.57142857142856</v>
      </c>
      <c r="C16" s="2">
        <v>0.089386</v>
      </c>
      <c r="D16" s="2">
        <v>-0.098592</v>
      </c>
      <c r="E16" s="2">
        <v>-0.022221</v>
      </c>
      <c r="F16" s="2">
        <v>0.172073</v>
      </c>
      <c r="G16" s="2">
        <v>0.013352</v>
      </c>
      <c r="H16" s="2">
        <v>0.007562</v>
      </c>
      <c r="I16" s="2">
        <v>0.004614</v>
      </c>
      <c r="J16" s="2">
        <v>-0.015537</v>
      </c>
      <c r="K16" s="2">
        <v>0.001848</v>
      </c>
      <c r="L16" s="2">
        <v>-0.005695</v>
      </c>
      <c r="M16" s="2">
        <v>-0.021919</v>
      </c>
      <c r="N16" s="2">
        <v>-0.03453</v>
      </c>
      <c r="O16" s="2">
        <v>-0.025712</v>
      </c>
      <c r="P16" s="2">
        <v>-0.009304</v>
      </c>
      <c r="Q16" s="2">
        <v>-0.014421</v>
      </c>
      <c r="R16" s="2">
        <v>-0.017041</v>
      </c>
      <c r="S16" s="2">
        <v>-0.006353</v>
      </c>
      <c r="T16" s="2">
        <v>-0.010905</v>
      </c>
      <c r="U16" s="2">
        <v>-0.010223</v>
      </c>
      <c r="V16" s="2">
        <v>-0.017105</v>
      </c>
    </row>
    <row r="17" spans="1:22" ht="12.75">
      <c r="A17" s="21">
        <f t="shared" si="0"/>
        <v>272.85714285714283</v>
      </c>
      <c r="B17" s="12">
        <v>192.85714285714283</v>
      </c>
      <c r="C17" s="2">
        <v>0.031227</v>
      </c>
      <c r="D17" s="2">
        <v>-0.072314</v>
      </c>
      <c r="E17" s="2">
        <v>-0.065724</v>
      </c>
      <c r="F17" s="2">
        <v>0.159423</v>
      </c>
      <c r="G17" s="2">
        <v>0.017969</v>
      </c>
      <c r="H17" s="2">
        <v>-0.006887</v>
      </c>
      <c r="I17" s="2">
        <v>-0.018822</v>
      </c>
      <c r="J17" s="2">
        <v>-0.03335</v>
      </c>
      <c r="K17" s="2">
        <v>-0.010578</v>
      </c>
      <c r="L17" s="2">
        <v>-0.012939</v>
      </c>
      <c r="M17" s="2">
        <v>-0.026232</v>
      </c>
      <c r="N17" s="2">
        <v>-0.037689</v>
      </c>
      <c r="O17" s="2">
        <v>-0.032933</v>
      </c>
      <c r="P17" s="2">
        <v>-0.015351</v>
      </c>
      <c r="Q17" s="2">
        <v>-0.019367</v>
      </c>
      <c r="R17" s="2">
        <v>-0.02726</v>
      </c>
      <c r="S17" s="2">
        <v>-0.017125</v>
      </c>
      <c r="T17" s="2">
        <v>-0.01904</v>
      </c>
      <c r="U17" s="2">
        <v>-0.01823</v>
      </c>
      <c r="V17" s="2">
        <v>-0.02357</v>
      </c>
    </row>
    <row r="18" spans="1:22" ht="12.75">
      <c r="A18" s="21">
        <f t="shared" si="0"/>
        <v>283.1428571428571</v>
      </c>
      <c r="B18" s="12">
        <v>203.14285714285714</v>
      </c>
      <c r="C18" s="2">
        <v>-0.02529</v>
      </c>
      <c r="D18" s="2">
        <v>-0.040256</v>
      </c>
      <c r="E18" s="2">
        <v>-0.105842</v>
      </c>
      <c r="F18" s="2">
        <v>0.142048</v>
      </c>
      <c r="G18" s="2">
        <v>0.021786</v>
      </c>
      <c r="H18" s="2">
        <v>-0.020794</v>
      </c>
      <c r="I18" s="2">
        <v>-0.041228</v>
      </c>
      <c r="J18" s="2">
        <v>-0.048999</v>
      </c>
      <c r="K18" s="2">
        <v>-0.021534</v>
      </c>
      <c r="L18" s="2">
        <v>-0.018297</v>
      </c>
      <c r="M18" s="2">
        <v>-0.028528</v>
      </c>
      <c r="N18" s="2">
        <v>-0.038598</v>
      </c>
      <c r="O18" s="2">
        <v>-0.038457</v>
      </c>
      <c r="P18" s="2">
        <v>-0.020955</v>
      </c>
      <c r="Q18" s="2">
        <v>-0.023346</v>
      </c>
      <c r="R18" s="2">
        <v>-0.035563</v>
      </c>
      <c r="S18" s="2">
        <v>-0.027259</v>
      </c>
      <c r="T18" s="2">
        <v>-0.026245</v>
      </c>
      <c r="U18" s="2">
        <v>-0.025717</v>
      </c>
      <c r="V18" s="2">
        <v>-0.029201</v>
      </c>
    </row>
    <row r="19" spans="1:22" ht="12.75">
      <c r="A19" s="21">
        <f t="shared" si="0"/>
        <v>293.42857142857144</v>
      </c>
      <c r="B19" s="12">
        <v>213.42857142857144</v>
      </c>
      <c r="C19" s="2">
        <v>-0.080073</v>
      </c>
      <c r="D19" s="2">
        <v>-0.001836</v>
      </c>
      <c r="E19" s="2">
        <v>-0.141452</v>
      </c>
      <c r="F19" s="2">
        <v>0.120797</v>
      </c>
      <c r="G19" s="2">
        <v>0.024674</v>
      </c>
      <c r="H19" s="2">
        <v>-0.033678</v>
      </c>
      <c r="I19" s="2">
        <v>-0.061825</v>
      </c>
      <c r="J19" s="2">
        <v>-0.062232</v>
      </c>
      <c r="K19" s="2">
        <v>-0.031054</v>
      </c>
      <c r="L19" s="2">
        <v>-0.022364</v>
      </c>
      <c r="M19" s="2">
        <v>-0.029677</v>
      </c>
      <c r="N19" s="2">
        <v>-0.039408</v>
      </c>
      <c r="O19" s="2">
        <v>-0.043123</v>
      </c>
      <c r="P19" s="2">
        <v>-0.027137</v>
      </c>
      <c r="Q19" s="2">
        <v>-0.027263</v>
      </c>
      <c r="R19" s="2">
        <v>-0.041886</v>
      </c>
      <c r="S19" s="2">
        <v>-0.036142</v>
      </c>
      <c r="T19" s="2">
        <v>-0.032286</v>
      </c>
      <c r="U19" s="2">
        <v>-0.032258</v>
      </c>
      <c r="V19" s="2">
        <v>-0.03299</v>
      </c>
    </row>
    <row r="20" spans="1:22" ht="12.75">
      <c r="A20" s="21">
        <f t="shared" si="0"/>
        <v>303.7142857142857</v>
      </c>
      <c r="B20" s="12">
        <v>223.71428571428572</v>
      </c>
      <c r="C20" s="2">
        <v>-0.132112</v>
      </c>
      <c r="D20" s="2">
        <v>0.042389</v>
      </c>
      <c r="E20" s="2">
        <v>-0.171772</v>
      </c>
      <c r="F20" s="2">
        <v>0.09656</v>
      </c>
      <c r="G20" s="2">
        <v>0.026475</v>
      </c>
      <c r="H20" s="2">
        <v>-0.045182</v>
      </c>
      <c r="I20" s="2">
        <v>-0.079984</v>
      </c>
      <c r="J20" s="2">
        <v>-0.073069</v>
      </c>
      <c r="K20" s="2">
        <v>-0.039454</v>
      </c>
      <c r="L20" s="2">
        <v>-0.026109</v>
      </c>
      <c r="M20" s="2">
        <v>-0.030864</v>
      </c>
      <c r="N20" s="2">
        <v>-0.041808</v>
      </c>
      <c r="O20" s="2">
        <v>-0.047681</v>
      </c>
      <c r="P20" s="2">
        <v>-0.034241</v>
      </c>
      <c r="Q20" s="2">
        <v>-0.031704</v>
      </c>
      <c r="R20" s="2">
        <v>-0.046552</v>
      </c>
      <c r="S20" s="2">
        <v>-0.043366</v>
      </c>
      <c r="T20" s="2">
        <v>-0.036673</v>
      </c>
      <c r="U20" s="2">
        <v>-0.037145</v>
      </c>
      <c r="V20" s="2">
        <v>-0.03437</v>
      </c>
    </row>
    <row r="21" spans="1:22" ht="12.75">
      <c r="A21" s="21">
        <f t="shared" si="0"/>
        <v>314</v>
      </c>
      <c r="B21" s="12">
        <v>234</v>
      </c>
      <c r="C21" s="2">
        <v>-0.182069</v>
      </c>
      <c r="D21" s="2">
        <v>0.087764</v>
      </c>
      <c r="E21" s="2">
        <v>-0.196401</v>
      </c>
      <c r="F21" s="2">
        <v>0.070196</v>
      </c>
      <c r="G21" s="2">
        <v>0.027017</v>
      </c>
      <c r="H21" s="2">
        <v>-0.055033</v>
      </c>
      <c r="I21" s="2">
        <v>-0.095293</v>
      </c>
      <c r="J21" s="2">
        <v>-0.081726</v>
      </c>
      <c r="K21" s="2">
        <v>-0.047143</v>
      </c>
      <c r="L21" s="2">
        <v>-0.030395</v>
      </c>
      <c r="M21" s="2">
        <v>-0.032966</v>
      </c>
      <c r="N21" s="2">
        <v>-0.045915</v>
      </c>
      <c r="O21" s="2">
        <v>-0.052187</v>
      </c>
      <c r="P21" s="2">
        <v>-0.041472</v>
      </c>
      <c r="Q21" s="2">
        <v>-0.036426</v>
      </c>
      <c r="R21" s="2">
        <v>-0.049856</v>
      </c>
      <c r="S21" s="2">
        <v>-0.048705</v>
      </c>
      <c r="T21" s="2">
        <v>-0.039384</v>
      </c>
      <c r="U21" s="2">
        <v>-0.039678</v>
      </c>
      <c r="V21" s="2">
        <v>-0.033189</v>
      </c>
    </row>
    <row r="22" spans="1:22" ht="12.75">
      <c r="A22" s="21">
        <f t="shared" si="0"/>
        <v>324.2857142857143</v>
      </c>
      <c r="B22" s="12">
        <v>244.28571428571428</v>
      </c>
      <c r="C22" s="2">
        <v>-0.240266</v>
      </c>
      <c r="D22" s="2">
        <v>0.123724</v>
      </c>
      <c r="E22" s="2">
        <v>-0.215328</v>
      </c>
      <c r="F22" s="2">
        <v>0.042537</v>
      </c>
      <c r="G22" s="2">
        <v>0.026158</v>
      </c>
      <c r="H22" s="2">
        <v>-0.063081</v>
      </c>
      <c r="I22" s="2">
        <v>-0.107493</v>
      </c>
      <c r="J22" s="2">
        <v>-0.088406</v>
      </c>
      <c r="K22" s="2">
        <v>-0.054413</v>
      </c>
      <c r="L22" s="2">
        <v>-0.035591</v>
      </c>
      <c r="M22" s="2">
        <v>-0.036134</v>
      </c>
      <c r="N22" s="2">
        <v>-0.050621</v>
      </c>
      <c r="O22" s="2">
        <v>-0.056173</v>
      </c>
      <c r="P22" s="2">
        <v>-0.047615</v>
      </c>
      <c r="Q22" s="2">
        <v>-0.040324</v>
      </c>
      <c r="R22" s="2">
        <v>-0.052087</v>
      </c>
      <c r="S22" s="2">
        <v>-0.052309</v>
      </c>
      <c r="T22" s="2">
        <v>-0.040456</v>
      </c>
      <c r="U22" s="2">
        <v>-0.04017</v>
      </c>
      <c r="V22" s="2">
        <v>-0.030153</v>
      </c>
    </row>
    <row r="23" spans="1:22" ht="12.75">
      <c r="A23" s="21">
        <f t="shared" si="0"/>
        <v>334.57142857142856</v>
      </c>
      <c r="B23" s="12">
        <v>254.57142857142856</v>
      </c>
      <c r="C23" s="2">
        <v>-0.331585</v>
      </c>
      <c r="D23" s="2">
        <v>0.141307</v>
      </c>
      <c r="E23" s="2">
        <v>-0.228843</v>
      </c>
      <c r="F23" s="2">
        <v>0.014349</v>
      </c>
      <c r="G23" s="2">
        <v>0.023838</v>
      </c>
      <c r="H23" s="2">
        <v>-0.069263</v>
      </c>
      <c r="I23" s="2">
        <v>-0.116457</v>
      </c>
      <c r="J23" s="2">
        <v>-0.093364</v>
      </c>
      <c r="K23" s="2">
        <v>-0.061408</v>
      </c>
      <c r="L23" s="2">
        <v>-0.041674</v>
      </c>
      <c r="M23" s="2">
        <v>-0.039993</v>
      </c>
      <c r="N23" s="2">
        <v>-0.054298</v>
      </c>
      <c r="O23" s="2">
        <v>-0.05909</v>
      </c>
      <c r="P23" s="2">
        <v>-0.052175</v>
      </c>
      <c r="Q23" s="2">
        <v>-0.042871</v>
      </c>
      <c r="R23" s="2">
        <v>-0.053329</v>
      </c>
      <c r="S23" s="2">
        <v>-0.05485</v>
      </c>
      <c r="T23" s="2">
        <v>-0.040206</v>
      </c>
      <c r="U23" s="2">
        <v>-0.038994</v>
      </c>
      <c r="V23" s="2">
        <v>-0.02627</v>
      </c>
    </row>
    <row r="24" spans="1:22" ht="12.75">
      <c r="A24" s="21">
        <f t="shared" si="0"/>
        <v>344.8571428571429</v>
      </c>
      <c r="B24" s="12">
        <v>264.8571428571429</v>
      </c>
      <c r="C24" s="2">
        <v>-0.473397</v>
      </c>
      <c r="D24" s="2">
        <v>0.144696</v>
      </c>
      <c r="E24" s="2">
        <v>-0.237291</v>
      </c>
      <c r="F24" s="2">
        <v>-0.013708</v>
      </c>
      <c r="G24" s="2">
        <v>0.020156</v>
      </c>
      <c r="H24" s="2">
        <v>-0.073559</v>
      </c>
      <c r="I24" s="2">
        <v>-0.122139</v>
      </c>
      <c r="J24" s="2">
        <v>-0.096745</v>
      </c>
      <c r="K24" s="2">
        <v>-0.068075</v>
      </c>
      <c r="L24" s="2">
        <v>-0.048132</v>
      </c>
      <c r="M24" s="2">
        <v>-0.043794</v>
      </c>
      <c r="N24" s="2">
        <v>-0.055425</v>
      </c>
      <c r="O24" s="2">
        <v>-0.060414</v>
      </c>
      <c r="P24" s="2">
        <v>-0.054925</v>
      </c>
      <c r="Q24" s="2">
        <v>-0.044082</v>
      </c>
      <c r="R24" s="2">
        <v>-0.053468</v>
      </c>
      <c r="S24" s="2">
        <v>-0.056641</v>
      </c>
      <c r="T24" s="2">
        <v>-0.039229</v>
      </c>
      <c r="U24" s="2">
        <v>-0.036679</v>
      </c>
      <c r="V24" s="2">
        <v>-0.022461</v>
      </c>
    </row>
    <row r="25" spans="1:22" ht="12.75">
      <c r="A25" s="21">
        <f t="shared" si="0"/>
        <v>350</v>
      </c>
      <c r="B25" s="12">
        <v>270</v>
      </c>
      <c r="C25" s="2">
        <v>-0.5569725</v>
      </c>
      <c r="D25" s="2">
        <v>0.14571800000000001</v>
      </c>
      <c r="E25" s="2">
        <v>-0.239007</v>
      </c>
      <c r="F25" s="2">
        <v>-0.0273195</v>
      </c>
      <c r="G25" s="2">
        <v>0.017804</v>
      </c>
      <c r="H25" s="2">
        <v>-0.0747315</v>
      </c>
      <c r="I25" s="2">
        <v>-0.12328549999999999</v>
      </c>
      <c r="J25" s="2">
        <v>-0.0975665</v>
      </c>
      <c r="K25" s="2">
        <v>-0.07104250000000001</v>
      </c>
      <c r="L25" s="2">
        <v>-0.051084500000000005</v>
      </c>
      <c r="M25" s="2">
        <v>-0.045158500000000004</v>
      </c>
      <c r="N25" s="2">
        <v>-0.0543255</v>
      </c>
      <c r="O25" s="2">
        <v>-0.0601</v>
      </c>
      <c r="P25" s="2">
        <v>-0.055426</v>
      </c>
      <c r="Q25" s="2">
        <v>-0.0440415</v>
      </c>
      <c r="R25" s="2">
        <v>-0.0530445</v>
      </c>
      <c r="S25" s="2">
        <v>-0.0568265</v>
      </c>
      <c r="T25" s="2">
        <v>-0.0384735</v>
      </c>
      <c r="U25" s="2">
        <v>-0.035416500000000004</v>
      </c>
      <c r="V25" s="2">
        <v>-0.020983</v>
      </c>
    </row>
    <row r="26" spans="1:22" ht="12.75">
      <c r="A26" s="21">
        <f t="shared" si="0"/>
        <v>355.1428571428571</v>
      </c>
      <c r="B26" s="12">
        <v>275.1428571428571</v>
      </c>
      <c r="C26" s="2">
        <v>-0.640548</v>
      </c>
      <c r="D26" s="2">
        <v>0.14674</v>
      </c>
      <c r="E26" s="2">
        <v>-0.240723</v>
      </c>
      <c r="F26" s="2">
        <v>-0.040931</v>
      </c>
      <c r="G26" s="2">
        <v>0.015452</v>
      </c>
      <c r="H26" s="2">
        <v>-0.075904</v>
      </c>
      <c r="I26" s="2">
        <v>-0.124432</v>
      </c>
      <c r="J26" s="2">
        <v>-0.098388</v>
      </c>
      <c r="K26" s="2">
        <v>-0.07401</v>
      </c>
      <c r="L26" s="2">
        <v>-0.054037</v>
      </c>
      <c r="M26" s="2">
        <v>-0.046523</v>
      </c>
      <c r="N26" s="2">
        <v>-0.053226</v>
      </c>
      <c r="O26" s="2">
        <v>-0.059786</v>
      </c>
      <c r="P26" s="2">
        <v>-0.055927</v>
      </c>
      <c r="Q26" s="2">
        <v>-0.044001</v>
      </c>
      <c r="R26" s="2">
        <v>-0.052621</v>
      </c>
      <c r="S26" s="2">
        <v>-0.057012</v>
      </c>
      <c r="T26" s="2">
        <v>-0.037718</v>
      </c>
      <c r="U26" s="2">
        <v>-0.034154</v>
      </c>
      <c r="V26" s="2">
        <v>-0.019505</v>
      </c>
    </row>
    <row r="27" spans="1:22" ht="12.75">
      <c r="A27" s="21">
        <f aca="true" t="shared" si="1" ref="A27:A34">B27+80-360</f>
        <v>5.428571428571445</v>
      </c>
      <c r="B27" s="12">
        <v>285.42857142857144</v>
      </c>
      <c r="C27" s="2">
        <v>-0.780274</v>
      </c>
      <c r="D27" s="2">
        <v>0.153535</v>
      </c>
      <c r="E27" s="2">
        <v>-0.238845</v>
      </c>
      <c r="F27" s="2">
        <v>-0.066486</v>
      </c>
      <c r="G27" s="2">
        <v>0.01046</v>
      </c>
      <c r="H27" s="2">
        <v>-0.076138</v>
      </c>
      <c r="I27" s="2">
        <v>-0.123171</v>
      </c>
      <c r="J27" s="2">
        <v>-0.097883</v>
      </c>
      <c r="K27" s="2">
        <v>-0.078389</v>
      </c>
      <c r="L27" s="2">
        <v>-0.05836</v>
      </c>
      <c r="M27" s="2">
        <v>-0.047205</v>
      </c>
      <c r="N27" s="2">
        <v>-0.048107</v>
      </c>
      <c r="O27" s="2">
        <v>-0.057076</v>
      </c>
      <c r="P27" s="2">
        <v>-0.055401</v>
      </c>
      <c r="Q27" s="2">
        <v>-0.042732</v>
      </c>
      <c r="R27" s="2">
        <v>-0.050754</v>
      </c>
      <c r="S27" s="2">
        <v>-0.055386</v>
      </c>
      <c r="T27" s="2">
        <v>-0.036092</v>
      </c>
      <c r="U27" s="2">
        <v>-0.031778</v>
      </c>
      <c r="V27" s="2">
        <v>-0.017511</v>
      </c>
    </row>
    <row r="28" spans="1:22" ht="12.75">
      <c r="A28" s="21">
        <f t="shared" si="1"/>
        <v>15.714285714285666</v>
      </c>
      <c r="B28" s="12">
        <v>295.71428571428567</v>
      </c>
      <c r="C28" s="2">
        <v>-0.855072</v>
      </c>
      <c r="D28" s="2">
        <v>0.160701</v>
      </c>
      <c r="E28" s="2">
        <v>-0.231254</v>
      </c>
      <c r="F28" s="2">
        <v>-0.089634</v>
      </c>
      <c r="G28" s="2">
        <v>0.006061</v>
      </c>
      <c r="H28" s="2">
        <v>-0.074142</v>
      </c>
      <c r="I28" s="2">
        <v>-0.118249</v>
      </c>
      <c r="J28" s="2">
        <v>-0.094643</v>
      </c>
      <c r="K28" s="2">
        <v>-0.080286</v>
      </c>
      <c r="L28" s="2">
        <v>-0.060103</v>
      </c>
      <c r="M28" s="2">
        <v>-0.045177</v>
      </c>
      <c r="N28" s="2">
        <v>-0.041002</v>
      </c>
      <c r="O28" s="2">
        <v>-0.052196</v>
      </c>
      <c r="P28" s="2">
        <v>-0.053272</v>
      </c>
      <c r="Q28" s="2">
        <v>-0.040277</v>
      </c>
      <c r="R28" s="2">
        <v>-0.047899</v>
      </c>
      <c r="S28" s="2">
        <v>-0.052024</v>
      </c>
      <c r="T28" s="2">
        <v>-0.034754</v>
      </c>
      <c r="U28" s="2">
        <v>-0.029774</v>
      </c>
      <c r="V28" s="2">
        <v>-0.01633</v>
      </c>
    </row>
    <row r="29" spans="1:22" ht="12.75">
      <c r="A29" s="21">
        <f t="shared" si="1"/>
        <v>26</v>
      </c>
      <c r="B29" s="12">
        <v>306</v>
      </c>
      <c r="C29" s="2">
        <v>-0.84992</v>
      </c>
      <c r="D29" s="2">
        <v>0.16165</v>
      </c>
      <c r="E29" s="2">
        <v>-0.217441</v>
      </c>
      <c r="F29" s="2">
        <v>-0.109901</v>
      </c>
      <c r="G29" s="2">
        <v>0.002764</v>
      </c>
      <c r="H29" s="2">
        <v>-0.069906</v>
      </c>
      <c r="I29" s="2">
        <v>-0.109707</v>
      </c>
      <c r="J29" s="2">
        <v>-0.088184</v>
      </c>
      <c r="K29" s="2">
        <v>-0.078898</v>
      </c>
      <c r="L29" s="2">
        <v>-0.058461</v>
      </c>
      <c r="M29" s="2">
        <v>-0.040034</v>
      </c>
      <c r="N29" s="2">
        <v>-0.032171</v>
      </c>
      <c r="O29" s="2">
        <v>-0.044812</v>
      </c>
      <c r="P29" s="2">
        <v>-0.049183</v>
      </c>
      <c r="Q29" s="2">
        <v>-0.036528</v>
      </c>
      <c r="R29" s="2">
        <v>-0.044311</v>
      </c>
      <c r="S29" s="2">
        <v>-0.047746</v>
      </c>
      <c r="T29" s="2">
        <v>-0.033373</v>
      </c>
      <c r="U29" s="2">
        <v>-0.028111</v>
      </c>
      <c r="V29" s="2">
        <v>-0.015566</v>
      </c>
    </row>
    <row r="30" spans="1:22" ht="12.75">
      <c r="A30" s="21">
        <f t="shared" si="1"/>
        <v>36.28571428571428</v>
      </c>
      <c r="B30" s="12">
        <v>316.2857142857143</v>
      </c>
      <c r="C30" s="2">
        <v>-0.763174</v>
      </c>
      <c r="D30" s="2">
        <v>0.153834</v>
      </c>
      <c r="E30" s="2">
        <v>-0.196805</v>
      </c>
      <c r="F30" s="2">
        <v>-0.126983</v>
      </c>
      <c r="G30" s="2">
        <v>0.000733</v>
      </c>
      <c r="H30" s="2">
        <v>-0.063494</v>
      </c>
      <c r="I30" s="2">
        <v>-0.097691</v>
      </c>
      <c r="J30" s="2">
        <v>-0.078234</v>
      </c>
      <c r="K30" s="2">
        <v>-0.073734</v>
      </c>
      <c r="L30" s="2">
        <v>-0.053101</v>
      </c>
      <c r="M30" s="2">
        <v>-0.031743</v>
      </c>
      <c r="N30" s="2">
        <v>-0.021615</v>
      </c>
      <c r="O30" s="2">
        <v>-0.034994</v>
      </c>
      <c r="P30" s="2">
        <v>-0.04265</v>
      </c>
      <c r="Q30" s="2">
        <v>-0.031248</v>
      </c>
      <c r="R30" s="2">
        <v>-0.039957</v>
      </c>
      <c r="S30" s="2">
        <v>-0.043453</v>
      </c>
      <c r="T30" s="2">
        <v>-0.031356</v>
      </c>
      <c r="U30" s="2">
        <v>-0.026048</v>
      </c>
      <c r="V30" s="2">
        <v>-0.014473</v>
      </c>
    </row>
    <row r="31" spans="1:22" ht="12.75">
      <c r="A31" s="21">
        <f t="shared" si="1"/>
        <v>46.571428571428555</v>
      </c>
      <c r="B31" s="12">
        <v>326.57142857142856</v>
      </c>
      <c r="C31" s="2">
        <v>-0.604916</v>
      </c>
      <c r="D31" s="2">
        <v>0.138321</v>
      </c>
      <c r="E31" s="2">
        <v>-0.16886</v>
      </c>
      <c r="F31" s="2">
        <v>-0.140645</v>
      </c>
      <c r="G31" s="2">
        <v>-0.000124</v>
      </c>
      <c r="H31" s="2">
        <v>-0.055061</v>
      </c>
      <c r="I31" s="2">
        <v>-0.082528</v>
      </c>
      <c r="J31" s="2">
        <v>-0.064913</v>
      </c>
      <c r="K31" s="2">
        <v>-0.064883</v>
      </c>
      <c r="L31" s="2">
        <v>-0.044383</v>
      </c>
      <c r="M31" s="2">
        <v>-0.021032</v>
      </c>
      <c r="N31" s="2">
        <v>-0.009903</v>
      </c>
      <c r="O31" s="2">
        <v>-0.02357</v>
      </c>
      <c r="P31" s="2">
        <v>-0.033767</v>
      </c>
      <c r="Q31" s="2">
        <v>-0.024379</v>
      </c>
      <c r="R31" s="2">
        <v>-0.034482</v>
      </c>
      <c r="S31" s="2">
        <v>-0.039412</v>
      </c>
      <c r="T31" s="2">
        <v>-0.028284</v>
      </c>
      <c r="U31" s="2">
        <v>-0.022989</v>
      </c>
      <c r="V31" s="2">
        <v>-0.012588</v>
      </c>
    </row>
    <row r="32" spans="1:22" ht="12.75">
      <c r="A32" s="21">
        <f t="shared" si="1"/>
        <v>56.85714285714289</v>
      </c>
      <c r="B32" s="12">
        <v>336.8571428571429</v>
      </c>
      <c r="C32" s="2">
        <v>-0.400838</v>
      </c>
      <c r="D32" s="2">
        <v>0.118262</v>
      </c>
      <c r="E32" s="2">
        <v>-0.133587</v>
      </c>
      <c r="F32" s="2">
        <v>-0.150723</v>
      </c>
      <c r="G32" s="2">
        <v>-0.000159</v>
      </c>
      <c r="H32" s="2">
        <v>-0.044856</v>
      </c>
      <c r="I32" s="2">
        <v>-0.064746</v>
      </c>
      <c r="J32" s="2">
        <v>-0.048739</v>
      </c>
      <c r="K32" s="2">
        <v>-0.052962</v>
      </c>
      <c r="L32" s="2">
        <v>-0.03331</v>
      </c>
      <c r="M32" s="2">
        <v>-0.009294</v>
      </c>
      <c r="N32" s="2">
        <v>0.001944</v>
      </c>
      <c r="O32" s="2">
        <v>-0.011372</v>
      </c>
      <c r="P32" s="2">
        <v>-0.023461</v>
      </c>
      <c r="Q32" s="2">
        <v>-0.016212</v>
      </c>
      <c r="R32" s="2">
        <v>-0.027644</v>
      </c>
      <c r="S32" s="2">
        <v>-0.034515</v>
      </c>
      <c r="T32" s="2">
        <v>-0.023815</v>
      </c>
      <c r="U32" s="2">
        <v>-0.018668</v>
      </c>
      <c r="V32" s="2">
        <v>-0.009435</v>
      </c>
    </row>
    <row r="33" spans="1:22" ht="12.75">
      <c r="A33" s="21">
        <f t="shared" si="1"/>
        <v>67.14285714285717</v>
      </c>
      <c r="B33" s="12">
        <v>347.14285714285717</v>
      </c>
      <c r="C33" s="2">
        <v>-0.188743</v>
      </c>
      <c r="D33" s="2">
        <v>0.096754</v>
      </c>
      <c r="E33" s="2">
        <v>-0.091687</v>
      </c>
      <c r="F33" s="2">
        <v>-0.157123</v>
      </c>
      <c r="G33" s="2">
        <v>9.3E-05</v>
      </c>
      <c r="H33" s="2">
        <v>-0.033207</v>
      </c>
      <c r="I33" s="2">
        <v>-0.044953</v>
      </c>
      <c r="J33" s="2">
        <v>-0.030443</v>
      </c>
      <c r="K33" s="2">
        <v>-0.038835</v>
      </c>
      <c r="L33" s="2">
        <v>-0.021123</v>
      </c>
      <c r="M33" s="2">
        <v>0.001987</v>
      </c>
      <c r="N33" s="2">
        <v>0.012813</v>
      </c>
      <c r="O33" s="2">
        <v>0.000815</v>
      </c>
      <c r="P33" s="2">
        <v>-0.012784</v>
      </c>
      <c r="Q33" s="2">
        <v>-0.007219</v>
      </c>
      <c r="R33" s="2">
        <v>-0.019263</v>
      </c>
      <c r="S33" s="2">
        <v>-0.02711</v>
      </c>
      <c r="T33" s="2">
        <v>-0.017737</v>
      </c>
      <c r="U33" s="2">
        <v>-0.013248</v>
      </c>
      <c r="V33" s="2">
        <v>-0.004797</v>
      </c>
    </row>
    <row r="34" spans="1:22" ht="12.75">
      <c r="A34" s="21">
        <f t="shared" si="1"/>
        <v>77.42857142857144</v>
      </c>
      <c r="B34" s="12">
        <v>357.42857142857144</v>
      </c>
      <c r="C34" s="2">
        <v>0.000877</v>
      </c>
      <c r="D34" s="2">
        <v>0.075942</v>
      </c>
      <c r="E34" s="2">
        <v>-0.044529</v>
      </c>
      <c r="F34" s="2">
        <v>-0.159692</v>
      </c>
      <c r="G34" s="2">
        <v>2.9E-05</v>
      </c>
      <c r="H34" s="2">
        <v>-0.020464</v>
      </c>
      <c r="I34" s="2">
        <v>-0.02376</v>
      </c>
      <c r="J34" s="2">
        <v>-0.010837</v>
      </c>
      <c r="K34" s="2">
        <v>-0.023339</v>
      </c>
      <c r="L34" s="2">
        <v>-0.008809</v>
      </c>
      <c r="M34" s="2">
        <v>0.01185</v>
      </c>
      <c r="N34" s="2">
        <v>0.022113</v>
      </c>
      <c r="O34" s="2">
        <v>0.012377</v>
      </c>
      <c r="P34" s="2">
        <v>-0.002216</v>
      </c>
      <c r="Q34" s="2">
        <v>0.002189</v>
      </c>
      <c r="R34" s="2">
        <v>-0.009142</v>
      </c>
      <c r="S34" s="2">
        <v>-0.016778</v>
      </c>
      <c r="T34" s="2">
        <v>-0.009733</v>
      </c>
      <c r="U34" s="2">
        <v>-0.006807</v>
      </c>
      <c r="V34" s="2">
        <v>0.000684</v>
      </c>
    </row>
    <row r="35" spans="1:22" ht="12.75">
      <c r="A35" s="21">
        <f>B35+80</f>
        <v>80</v>
      </c>
      <c r="B35" s="12">
        <v>0</v>
      </c>
      <c r="C35" s="2">
        <v>0.03933875</v>
      </c>
      <c r="D35" s="2">
        <v>0.07146749999999999</v>
      </c>
      <c r="E35" s="2">
        <v>-0.031898750000000003</v>
      </c>
      <c r="F35" s="2">
        <v>-0.1593195</v>
      </c>
      <c r="G35" s="2">
        <v>-0.00019325</v>
      </c>
      <c r="H35" s="2">
        <v>-0.017094250000000002</v>
      </c>
      <c r="I35" s="2">
        <v>-0.01826125</v>
      </c>
      <c r="J35" s="2">
        <v>-0.005815249999999999</v>
      </c>
      <c r="K35" s="2">
        <v>-0.01928475</v>
      </c>
      <c r="L35" s="2">
        <v>-0.0058702500000000005</v>
      </c>
      <c r="M35" s="2">
        <v>0.013907</v>
      </c>
      <c r="N35" s="2">
        <v>0.02410475</v>
      </c>
      <c r="O35" s="2">
        <v>0.01511175</v>
      </c>
      <c r="P35" s="2">
        <v>0.00042274999999999973</v>
      </c>
      <c r="Q35" s="2">
        <v>0.00462625</v>
      </c>
      <c r="R35" s="2">
        <v>-0.006231250000000001</v>
      </c>
      <c r="S35" s="2">
        <v>-0.013732000000000001</v>
      </c>
      <c r="T35" s="2">
        <v>-0.0071955000000000005</v>
      </c>
      <c r="U35" s="2">
        <v>-0.0048267499999999994</v>
      </c>
      <c r="V35" s="2">
        <v>0.00214125</v>
      </c>
    </row>
    <row r="36" spans="1:22" ht="12.75">
      <c r="A36" s="21">
        <f aca="true" t="shared" si="2" ref="A36:A43">B36+80</f>
        <v>87.71428571428572</v>
      </c>
      <c r="B36" s="12">
        <v>7.714285714285722</v>
      </c>
      <c r="C36" s="2">
        <v>0.154724</v>
      </c>
      <c r="D36" s="2">
        <v>0.058044</v>
      </c>
      <c r="E36" s="2">
        <v>0.005992</v>
      </c>
      <c r="F36" s="2">
        <v>-0.158202</v>
      </c>
      <c r="G36" s="2">
        <v>-0.00086</v>
      </c>
      <c r="H36" s="2">
        <v>-0.006985</v>
      </c>
      <c r="I36" s="2">
        <v>-0.001765</v>
      </c>
      <c r="J36" s="2">
        <v>0.00925</v>
      </c>
      <c r="K36" s="2">
        <v>-0.007122</v>
      </c>
      <c r="L36" s="2">
        <v>0.002946</v>
      </c>
      <c r="M36" s="2">
        <v>0.020078</v>
      </c>
      <c r="N36" s="2">
        <v>0.03008</v>
      </c>
      <c r="O36" s="2">
        <v>0.023316</v>
      </c>
      <c r="P36" s="2">
        <v>0.008339</v>
      </c>
      <c r="Q36" s="2">
        <v>0.011938</v>
      </c>
      <c r="R36" s="2">
        <v>0.002501</v>
      </c>
      <c r="S36" s="2">
        <v>-0.004594</v>
      </c>
      <c r="T36" s="2">
        <v>0.000417</v>
      </c>
      <c r="U36" s="2">
        <v>0.001114</v>
      </c>
      <c r="V36" s="2">
        <v>0.006513</v>
      </c>
    </row>
    <row r="37" spans="1:22" ht="12.75">
      <c r="A37" s="21">
        <f t="shared" si="2"/>
        <v>98</v>
      </c>
      <c r="B37" s="12">
        <v>18</v>
      </c>
      <c r="C37" s="2">
        <v>0.270313</v>
      </c>
      <c r="D37" s="2">
        <v>0.045403</v>
      </c>
      <c r="E37" s="2">
        <v>0.057634</v>
      </c>
      <c r="F37" s="2">
        <v>-0.152342</v>
      </c>
      <c r="G37" s="2">
        <v>-0.002918</v>
      </c>
      <c r="H37" s="2">
        <v>0.00687</v>
      </c>
      <c r="I37" s="2">
        <v>0.020443</v>
      </c>
      <c r="J37" s="2">
        <v>0.029035</v>
      </c>
      <c r="K37" s="2">
        <v>0.009127</v>
      </c>
      <c r="L37" s="2">
        <v>0.013668</v>
      </c>
      <c r="M37" s="2">
        <v>0.026891</v>
      </c>
      <c r="N37" s="2">
        <v>0.037305</v>
      </c>
      <c r="O37" s="2">
        <v>0.033768</v>
      </c>
      <c r="P37" s="2">
        <v>0.01897</v>
      </c>
      <c r="Q37" s="2">
        <v>0.021629</v>
      </c>
      <c r="R37" s="2">
        <v>0.015282</v>
      </c>
      <c r="S37" s="2">
        <v>0.00793</v>
      </c>
      <c r="T37" s="2">
        <v>0.012099</v>
      </c>
      <c r="U37" s="2">
        <v>0.010486</v>
      </c>
      <c r="V37" s="2">
        <v>0.012427</v>
      </c>
    </row>
    <row r="38" spans="1:22" ht="12.75">
      <c r="A38" s="21">
        <f t="shared" si="2"/>
        <v>108.28571428571428</v>
      </c>
      <c r="B38" s="12">
        <v>28.285714285714278</v>
      </c>
      <c r="C38" s="2">
        <v>0.350697</v>
      </c>
      <c r="D38" s="2">
        <v>0.038942</v>
      </c>
      <c r="E38" s="2">
        <v>0.107984</v>
      </c>
      <c r="F38" s="2">
        <v>-0.141779</v>
      </c>
      <c r="G38" s="2">
        <v>-0.006178</v>
      </c>
      <c r="H38" s="2">
        <v>0.020675</v>
      </c>
      <c r="I38" s="2">
        <v>0.04219</v>
      </c>
      <c r="J38" s="2">
        <v>0.047846</v>
      </c>
      <c r="K38" s="2">
        <v>0.024729</v>
      </c>
      <c r="L38" s="2">
        <v>0.023191</v>
      </c>
      <c r="M38" s="2">
        <v>0.032665</v>
      </c>
      <c r="N38" s="2">
        <v>0.044146</v>
      </c>
      <c r="O38" s="2">
        <v>0.04347</v>
      </c>
      <c r="P38" s="2">
        <v>0.029276</v>
      </c>
      <c r="Q38" s="2">
        <v>0.030338</v>
      </c>
      <c r="R38" s="2">
        <v>0.028626</v>
      </c>
      <c r="S38" s="2">
        <v>0.020264</v>
      </c>
      <c r="T38" s="2">
        <v>0.024158</v>
      </c>
      <c r="U38" s="2">
        <v>0.020717</v>
      </c>
      <c r="V38" s="2">
        <v>0.018293</v>
      </c>
    </row>
    <row r="39" spans="1:22" ht="12.75">
      <c r="A39" s="21">
        <f t="shared" si="2"/>
        <v>118.57142857142856</v>
      </c>
      <c r="B39" s="12">
        <v>38.571428571428555</v>
      </c>
      <c r="C39" s="2">
        <v>0.403052</v>
      </c>
      <c r="D39" s="2">
        <v>0.030477</v>
      </c>
      <c r="E39" s="2">
        <v>0.154641</v>
      </c>
      <c r="F39" s="2">
        <v>-0.126281</v>
      </c>
      <c r="G39" s="2">
        <v>-0.010389</v>
      </c>
      <c r="H39" s="2">
        <v>0.033981</v>
      </c>
      <c r="I39" s="2">
        <v>0.062823</v>
      </c>
      <c r="J39" s="2">
        <v>0.065131</v>
      </c>
      <c r="K39" s="2">
        <v>0.039272</v>
      </c>
      <c r="L39" s="2">
        <v>0.03171</v>
      </c>
      <c r="M39" s="2">
        <v>0.037801</v>
      </c>
      <c r="N39" s="2">
        <v>0.050518</v>
      </c>
      <c r="O39" s="2">
        <v>0.051918</v>
      </c>
      <c r="P39" s="2">
        <v>0.038548</v>
      </c>
      <c r="Q39" s="2">
        <v>0.037441</v>
      </c>
      <c r="R39" s="2">
        <v>0.041524</v>
      </c>
      <c r="S39" s="2">
        <v>0.032743</v>
      </c>
      <c r="T39" s="2">
        <v>0.035558</v>
      </c>
      <c r="U39" s="2">
        <v>0.030731</v>
      </c>
      <c r="V39" s="2">
        <v>0.024061</v>
      </c>
    </row>
    <row r="40" spans="1:22" ht="12.75">
      <c r="A40" s="21">
        <f t="shared" si="2"/>
        <v>128.85714285714283</v>
      </c>
      <c r="B40" s="12">
        <v>48.85714285714283</v>
      </c>
      <c r="C40" s="2">
        <v>0.437306</v>
      </c>
      <c r="D40" s="2">
        <v>0.000862</v>
      </c>
      <c r="E40" s="2">
        <v>0.195539</v>
      </c>
      <c r="F40" s="2">
        <v>-0.105825</v>
      </c>
      <c r="G40" s="2">
        <v>-0.015103</v>
      </c>
      <c r="H40" s="2">
        <v>0.046367</v>
      </c>
      <c r="I40" s="2">
        <v>0.081689</v>
      </c>
      <c r="J40" s="2">
        <v>0.080366</v>
      </c>
      <c r="K40" s="2">
        <v>0.052399</v>
      </c>
      <c r="L40" s="2">
        <v>0.039405</v>
      </c>
      <c r="M40" s="2">
        <v>0.042409</v>
      </c>
      <c r="N40" s="2">
        <v>0.055899</v>
      </c>
      <c r="O40" s="2">
        <v>0.05869</v>
      </c>
      <c r="P40" s="2">
        <v>0.046234</v>
      </c>
      <c r="Q40" s="2">
        <v>0.042525</v>
      </c>
      <c r="R40" s="2">
        <v>0.052992</v>
      </c>
      <c r="S40" s="2">
        <v>0.045275</v>
      </c>
      <c r="T40" s="2">
        <v>0.044953</v>
      </c>
      <c r="U40" s="2">
        <v>0.039295</v>
      </c>
      <c r="V40" s="2">
        <v>0.02935</v>
      </c>
    </row>
    <row r="41" spans="1:22" ht="12.75">
      <c r="A41" s="21">
        <f t="shared" si="2"/>
        <v>139.1428571428571</v>
      </c>
      <c r="B41" s="12">
        <v>59.14285714285711</v>
      </c>
      <c r="C41" s="2">
        <v>0.463537</v>
      </c>
      <c r="D41" s="2">
        <v>-0.054354</v>
      </c>
      <c r="E41" s="2">
        <v>0.229153</v>
      </c>
      <c r="F41" s="2">
        <v>-0.080687</v>
      </c>
      <c r="G41" s="2">
        <v>-0.01973</v>
      </c>
      <c r="H41" s="2">
        <v>0.057459</v>
      </c>
      <c r="I41" s="2">
        <v>0.0982</v>
      </c>
      <c r="J41" s="2">
        <v>0.09311</v>
      </c>
      <c r="K41" s="2">
        <v>0.06377</v>
      </c>
      <c r="L41" s="2">
        <v>0.046202</v>
      </c>
      <c r="M41" s="2">
        <v>0.046259</v>
      </c>
      <c r="N41" s="2">
        <v>0.059463</v>
      </c>
      <c r="O41" s="2">
        <v>0.063448</v>
      </c>
      <c r="P41" s="2">
        <v>0.052042</v>
      </c>
      <c r="Q41" s="2">
        <v>0.045509</v>
      </c>
      <c r="R41" s="2">
        <v>0.062099</v>
      </c>
      <c r="S41" s="2">
        <v>0.056727</v>
      </c>
      <c r="T41" s="2">
        <v>0.051201</v>
      </c>
      <c r="U41" s="2">
        <v>0.045655</v>
      </c>
      <c r="V41" s="2">
        <v>0.033797</v>
      </c>
    </row>
    <row r="42" spans="1:22" ht="12.75">
      <c r="A42" s="21">
        <f t="shared" si="2"/>
        <v>149.42857142857144</v>
      </c>
      <c r="B42" s="12">
        <v>69.42857142857144</v>
      </c>
      <c r="C42" s="2">
        <v>0.486678</v>
      </c>
      <c r="D42" s="2">
        <v>-0.109655</v>
      </c>
      <c r="E42" s="2">
        <v>0.254413</v>
      </c>
      <c r="F42" s="2">
        <v>-0.051555</v>
      </c>
      <c r="G42" s="2">
        <v>-0.023742</v>
      </c>
      <c r="H42" s="2">
        <v>0.066902</v>
      </c>
      <c r="I42" s="2">
        <v>0.111875</v>
      </c>
      <c r="J42" s="2">
        <v>0.102932</v>
      </c>
      <c r="K42" s="2">
        <v>0.073072</v>
      </c>
      <c r="L42" s="2">
        <v>0.051846</v>
      </c>
      <c r="M42" s="2">
        <v>0.048931</v>
      </c>
      <c r="N42" s="2">
        <v>0.060438</v>
      </c>
      <c r="O42" s="2">
        <v>0.065934</v>
      </c>
      <c r="P42" s="2">
        <v>0.055884</v>
      </c>
      <c r="Q42" s="2">
        <v>0.046896</v>
      </c>
      <c r="R42" s="2">
        <v>0.067929</v>
      </c>
      <c r="S42" s="2">
        <v>0.065179</v>
      </c>
      <c r="T42" s="2">
        <v>0.054065</v>
      </c>
      <c r="U42" s="2">
        <v>0.049279</v>
      </c>
      <c r="V42" s="2">
        <v>0.036853</v>
      </c>
    </row>
    <row r="43" spans="1:22" ht="12.75">
      <c r="A43" s="21">
        <f t="shared" si="2"/>
        <v>159.71428571428572</v>
      </c>
      <c r="B43" s="12">
        <v>79.71428571428572</v>
      </c>
      <c r="C43" s="2">
        <v>0.504275</v>
      </c>
      <c r="D43" s="2">
        <v>-0.143301</v>
      </c>
      <c r="E43" s="2">
        <v>0.270556</v>
      </c>
      <c r="F43" s="2">
        <v>-0.019505</v>
      </c>
      <c r="G43" s="2">
        <v>-0.026709</v>
      </c>
      <c r="H43" s="2">
        <v>0.074294</v>
      </c>
      <c r="I43" s="2">
        <v>0.122186</v>
      </c>
      <c r="J43" s="2">
        <v>0.109382</v>
      </c>
      <c r="K43" s="2">
        <v>0.079891</v>
      </c>
      <c r="L43" s="2">
        <v>0.056024</v>
      </c>
      <c r="M43" s="2">
        <v>0.050067</v>
      </c>
      <c r="N43" s="2">
        <v>0.058661</v>
      </c>
      <c r="O43" s="2">
        <v>0.066167</v>
      </c>
      <c r="P43" s="2">
        <v>0.057797</v>
      </c>
      <c r="Q43" s="2">
        <v>0.047063</v>
      </c>
      <c r="R43" s="2">
        <v>0.070266</v>
      </c>
      <c r="S43" s="2">
        <v>0.069471</v>
      </c>
      <c r="T43" s="2">
        <v>0.053927</v>
      </c>
      <c r="U43" s="2">
        <v>0.050312</v>
      </c>
      <c r="V43" s="2">
        <v>0.038147</v>
      </c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100" ht="12.75">
      <c r="B100" s="13"/>
    </row>
    <row r="136" spans="3:22" ht="12.75">
      <c r="C136" s="2">
        <v>0.4369841363693888</v>
      </c>
      <c r="D136" s="2">
        <v>0.12203794713101274</v>
      </c>
      <c r="E136" s="2">
        <v>0.18549382035112386</v>
      </c>
      <c r="F136" s="2">
        <v>0.123041186267227</v>
      </c>
      <c r="G136" s="2">
        <v>0.017178477252705732</v>
      </c>
      <c r="H136" s="2">
        <v>0.056179815676339256</v>
      </c>
      <c r="I136" s="2">
        <v>0.09088913076556081</v>
      </c>
      <c r="J136" s="2">
        <v>0.07568211125683184</v>
      </c>
      <c r="K136" s="2">
        <v>0.057400807109868904</v>
      </c>
      <c r="L136" s="2">
        <v>0.040276074109795314</v>
      </c>
      <c r="M136" s="2">
        <v>0.03444702927516491</v>
      </c>
      <c r="N136" s="2">
        <v>0.041041323825420084</v>
      </c>
      <c r="O136" s="2">
        <v>0.04532079841529175</v>
      </c>
      <c r="P136" s="2">
        <v>0.04031908939099266</v>
      </c>
      <c r="Q136" s="2">
        <v>0.033169339257197575</v>
      </c>
      <c r="R136" s="2">
        <v>0.04437076177350097</v>
      </c>
      <c r="S136" s="2">
        <v>0.04530092941388635</v>
      </c>
      <c r="T136" s="2">
        <v>0.03366827611058222</v>
      </c>
      <c r="U136" s="2">
        <v>0.031072429787393028</v>
      </c>
      <c r="V136" s="2">
        <v>0.023597275233106143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LaRC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Greenblatt</dc:creator>
  <cp:keywords/>
  <dc:description/>
  <cp:lastModifiedBy>David Greenblatt</cp:lastModifiedBy>
  <cp:lastPrinted>2004-09-24T00:41:11Z</cp:lastPrinted>
  <dcterms:created xsi:type="dcterms:W3CDTF">2004-07-23T00:55:37Z</dcterms:created>
  <dcterms:modified xsi:type="dcterms:W3CDTF">2005-02-08T19:24:41Z</dcterms:modified>
  <cp:category/>
  <cp:version/>
  <cp:contentType/>
  <cp:contentStatus/>
</cp:coreProperties>
</file>