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445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'Sheet1'!$A$1:$L$36</definedName>
  </definedNames>
  <calcPr fullCalcOnLoad="1"/>
</workbook>
</file>

<file path=xl/sharedStrings.xml><?xml version="1.0" encoding="utf-8"?>
<sst xmlns="http://schemas.openxmlformats.org/spreadsheetml/2006/main" count="338" uniqueCount="297">
  <si>
    <t>Award Number</t>
  </si>
  <si>
    <t>PI last name</t>
  </si>
  <si>
    <t>PI First name</t>
  </si>
  <si>
    <t>Countries Involved</t>
  </si>
  <si>
    <t>Title</t>
  </si>
  <si>
    <t>Axinn</t>
  </si>
  <si>
    <t>William</t>
  </si>
  <si>
    <t>U Michigan</t>
  </si>
  <si>
    <t>Nepal, China</t>
  </si>
  <si>
    <t>PIRE: Collaborative Research and Training in Social Context, Population Processes and Environmental Change</t>
  </si>
  <si>
    <t>Alba</t>
  </si>
  <si>
    <t>Richard</t>
  </si>
  <si>
    <t>SUNY Albany</t>
  </si>
  <si>
    <t>UK, France, Netherlands, Spain, Sweden</t>
  </si>
  <si>
    <t>PIRE: The Children of Immigrant Schools</t>
  </si>
  <si>
    <t xml:space="preserve">Ecuador, El Salvador, Guatemala, Nicaragua </t>
  </si>
  <si>
    <t>DeGroot</t>
  </si>
  <si>
    <t>Don J.</t>
  </si>
  <si>
    <t>Norway, Australia</t>
  </si>
  <si>
    <t>Germany</t>
  </si>
  <si>
    <t>Russia, Japan</t>
  </si>
  <si>
    <t>Faghri</t>
  </si>
  <si>
    <t>Mohammed</t>
  </si>
  <si>
    <t>Jelinek</t>
  </si>
  <si>
    <t>Frederick</t>
  </si>
  <si>
    <t>Czech Republic, Germany</t>
  </si>
  <si>
    <t>Johnson</t>
  </si>
  <si>
    <t xml:space="preserve">Jerald B. </t>
  </si>
  <si>
    <t>Argentina, Chile</t>
  </si>
  <si>
    <t>Kono</t>
  </si>
  <si>
    <t>Junichiro</t>
  </si>
  <si>
    <t>Japan</t>
  </si>
  <si>
    <t>Nyblade</t>
  </si>
  <si>
    <t>South Africa, Tanzania, Uganda</t>
  </si>
  <si>
    <t>David N.</t>
  </si>
  <si>
    <t>Spergel</t>
  </si>
  <si>
    <t>Voice</t>
  </si>
  <si>
    <t>Thomas C.</t>
  </si>
  <si>
    <t>France, Russia, Ukraine</t>
  </si>
  <si>
    <t>Wodtke</t>
  </si>
  <si>
    <t>Alec M.</t>
  </si>
  <si>
    <t>China</t>
  </si>
  <si>
    <t>Gierke</t>
  </si>
  <si>
    <t>John S.</t>
  </si>
  <si>
    <t>Izbekov</t>
  </si>
  <si>
    <t>Pavel</t>
  </si>
  <si>
    <t>PIRE: U.S.-Ukraine-France- Russia Partnership: New Generation Synthetic Membranes: Nanotechnology for Drinking Water Safety</t>
  </si>
  <si>
    <t>PIRE: Southern Optical Astronomical Survey</t>
  </si>
  <si>
    <t>PIRE:  AfricaArray: Imaging the African Superplume, building African partnerships, and enhancing the diversity in the geosciences</t>
  </si>
  <si>
    <t>PIRE:  Speciation in Pantagonia: Establishing Sustainable International Collaborations in Evolution, Ecology, and Conservation Biology</t>
  </si>
  <si>
    <t>PIRE: Investigation of Meaning Representations in Language Understanding</t>
  </si>
  <si>
    <t>Partnership in International Research and Education in Microfluidic Technology and Applications</t>
  </si>
  <si>
    <t>PIRE:  United States - Russia - Japan Partnership in Research and Education in Volcanology</t>
  </si>
  <si>
    <t>PIRE:  Developing International Protocols for Offshore Sediments and their Role in Geohazards: Characterization, Assessment, and Mitigation</t>
  </si>
  <si>
    <t>PIRE:  Remote Sensing for Hazard Mitigation and Resource Protection in Pacific Latin America</t>
  </si>
  <si>
    <t>Bean</t>
  </si>
  <si>
    <t xml:space="preserve">Alice L. </t>
  </si>
  <si>
    <t>Switzerland</t>
  </si>
  <si>
    <t>Carpenter</t>
  </si>
  <si>
    <t xml:space="preserve">Kent E. </t>
  </si>
  <si>
    <t>Philippines, Indonesia, Malaysia</t>
  </si>
  <si>
    <t>PIRE: Origins of high marine biodiversity in the Indo-Malay-Philippine Archipelago: transforming a biodiversity hotspot into a research and education hotspot</t>
  </si>
  <si>
    <t>Chaudhry</t>
  </si>
  <si>
    <t>M. H.</t>
  </si>
  <si>
    <t xml:space="preserve">Belgium, Portugal </t>
  </si>
  <si>
    <t>Datye</t>
  </si>
  <si>
    <t>Abhaya K</t>
  </si>
  <si>
    <t xml:space="preserve">Denmark, Germany </t>
  </si>
  <si>
    <t>PIRE- Molecular Engineering for Conversion of Biomass-derived Reactants to Fuels, Chemicals and Materials</t>
  </si>
  <si>
    <t>Deng</t>
  </si>
  <si>
    <t xml:space="preserve">Yi </t>
  </si>
  <si>
    <t>Mexico, China, Spain</t>
  </si>
  <si>
    <t xml:space="preserve">PIRE: A Global Living Laboratory for Cyberinfrastructure </t>
  </si>
  <si>
    <t xml:space="preserve"> Hase</t>
  </si>
  <si>
    <t xml:space="preserve">William L. </t>
  </si>
  <si>
    <t>Spain, Italy, Austria</t>
  </si>
  <si>
    <t>PIRE: Simulation of Electronic Non-Adiabatic Dynamics for Reactions with Organic Macromolecules, Liquids, and Surfaces</t>
  </si>
  <si>
    <t>Krishnaswamy</t>
  </si>
  <si>
    <t>Sridhar</t>
  </si>
  <si>
    <t>China, India, South Korea</t>
  </si>
  <si>
    <t>PIRE: US-Asia Network of Centers for Intelligent Structural Health Management of Safety-Critical Structures</t>
  </si>
  <si>
    <t>Liu</t>
  </si>
  <si>
    <t>Mian</t>
  </si>
  <si>
    <t>PIRE: A US-China partnership in research and education of intraplate earthquakes</t>
  </si>
  <si>
    <t>Mauricio</t>
  </si>
  <si>
    <t>Rodney</t>
  </si>
  <si>
    <t>China, Hong Kong, Taiwan</t>
  </si>
  <si>
    <t>PIRE: Genetics of Invasive Species Exchanged Between the Southeastern U.S. and China</t>
  </si>
  <si>
    <t>Moreno</t>
  </si>
  <si>
    <t>Juana</t>
  </si>
  <si>
    <t xml:space="preserve">Switzerland, Germany </t>
  </si>
  <si>
    <t>PIRE: Graduate Education in Petascale Many Body Methods for Complex Correlated Systems</t>
  </si>
  <si>
    <t>Newman</t>
  </si>
  <si>
    <t>Charles M</t>
  </si>
  <si>
    <t>Brazil, Netherlands</t>
  </si>
  <si>
    <t>PIRE: Percolative and Disordered Systems: A U.S. - Brazil-Netherlands Based International Collaboration</t>
  </si>
  <si>
    <t>Oh</t>
  </si>
  <si>
    <t xml:space="preserve">Paul Y. </t>
  </si>
  <si>
    <t>South Korea</t>
  </si>
  <si>
    <t>PIRE: Humanoids - Universally Accessible Infrastructures to Advance Capabilities</t>
  </si>
  <si>
    <t>Petraitis</t>
  </si>
  <si>
    <t xml:space="preserve">Peter S. </t>
  </si>
  <si>
    <t>Mongolia</t>
  </si>
  <si>
    <t>PIRE: Ecological and evolutionary effects of climate change and anthropogenic influences in Mongolia</t>
  </si>
  <si>
    <t>Rauschecker</t>
  </si>
  <si>
    <t xml:space="preserve">Josef P. </t>
  </si>
  <si>
    <t>Germany, France</t>
  </si>
  <si>
    <t>Rodgers</t>
  </si>
  <si>
    <t xml:space="preserve">Mary T. </t>
  </si>
  <si>
    <t>Netherlands</t>
  </si>
  <si>
    <t>PIRE: A U.S. - Dutch Mass Spectrometry Consortium for Advanced Modeling and Biological Structure and Imaging Applications</t>
  </si>
  <si>
    <t>Ryu</t>
  </si>
  <si>
    <t xml:space="preserve">Chang </t>
  </si>
  <si>
    <t>Rensselaer Polytechnic Institute</t>
  </si>
  <si>
    <t>PIRE: POLYMER Education and Research Partnership between US and Korea</t>
  </si>
  <si>
    <t>Saleska</t>
  </si>
  <si>
    <t xml:space="preserve">Scott </t>
  </si>
  <si>
    <t>Brazil</t>
  </si>
  <si>
    <t>PIRE: Carbon, water and vegetation dynamics of Amazon forests under climatic variability and change</t>
  </si>
  <si>
    <t>Smith</t>
  </si>
  <si>
    <t xml:space="preserve">Arthur R. </t>
  </si>
  <si>
    <t>Germany, Argentina</t>
  </si>
  <si>
    <t>PIRE: The "Spin Triangle" - Athens, Hamburg, Buenos Aires: Advancing Nanospintronics &amp; Nanomagnetism</t>
  </si>
  <si>
    <t>Winkler</t>
  </si>
  <si>
    <t>David W</t>
  </si>
  <si>
    <t>Argentina, Venezuela, Mexico</t>
  </si>
  <si>
    <t>PIRE: Golondrinas de las Americas: Integrated Pan-American Research and Training in Organisms and Environments</t>
  </si>
  <si>
    <t>PIRE:  International Research Program in Cognitive and Computational Neuroscience</t>
  </si>
  <si>
    <t xml:space="preserve">PIRE: U.S.-Japan Cooperative Research and Education: Ultrafast and Nonlinear Optics in 6.1-Angstrom Semiconductors </t>
  </si>
  <si>
    <t xml:space="preserve"> </t>
  </si>
  <si>
    <t>none</t>
  </si>
  <si>
    <t>Other US Institutions</t>
  </si>
  <si>
    <t>South Africa, Chile (Spain)</t>
  </si>
  <si>
    <t>http://www.pire-georgetown-howard.org/</t>
  </si>
  <si>
    <t>Ohio State, U Cincinnati, Oak Ridge NL</t>
  </si>
  <si>
    <t>Howard U</t>
  </si>
  <si>
    <t>http://www.nsf.gov/cgi-bin/good-bye?http://pire.africaarray.psu.edu</t>
  </si>
  <si>
    <t>http://www.nsf.gov/cgi-bin/good-bye?http://www.clsp.jhu.edu/research/pire/</t>
  </si>
  <si>
    <t>http://www.nsf.gov/cgi-bin/good-bye?http://www.offshoregeohazards.org/</t>
  </si>
  <si>
    <t>http://www.nsf.gov/cgi-bin/good-bye?http://www.uri.edu/iep/info/pire.htm</t>
  </si>
  <si>
    <t>http://www.nsf.gov/cgi-bin/good-bye?http://www.egr.msu.edu/permeant</t>
  </si>
  <si>
    <t>http://www.nsf.gov/cgi-bin/good-bye?http://pire-ecci.ucsb.edu/</t>
  </si>
  <si>
    <t>http://www.nsf.gov/cgi-bin/good-bye?http://www.geo.mtu.edu/rs4hazards/</t>
  </si>
  <si>
    <t>http://www.nsf.gov/cgi-bin/good-bye?http://patagonia.byu.edu</t>
  </si>
  <si>
    <t>http://www.nsf.gov/cgi-bin/good-bye?http://mumford.albany.edu/schools/index.htm</t>
  </si>
  <si>
    <t>http://www.nsf.gov/cgi-bin/good-bye?http://www.uaf.edu/geology/</t>
  </si>
  <si>
    <t>http://www.nsf.gov/cgi-bin/good-bye?http://nanojapan.rice.edu</t>
  </si>
  <si>
    <t>http://www.nsf.gov/cgi-bin/good-bye?http://www.genetics.uga.edu/pire</t>
  </si>
  <si>
    <t xml:space="preserve">http://pire.fiu.edu/
</t>
  </si>
  <si>
    <t>http://pire-europe.chem.ttu.edu</t>
  </si>
  <si>
    <t>http://pire.missouri.edu</t>
  </si>
  <si>
    <t>http://www.unm.edu/~pire/index.html</t>
  </si>
  <si>
    <t>U New Hampshire</t>
  </si>
  <si>
    <t>Brown U</t>
  </si>
  <si>
    <t>U Tulsa</t>
  </si>
  <si>
    <t>UC-Irvine
SC-State
U. Puerto Rico</t>
  </si>
  <si>
    <t>IBM, Florida Atlantic U.</t>
  </si>
  <si>
    <t>www.phy.ohiou.edu/spire</t>
  </si>
  <si>
    <t xml:space="preserve">http://www.pirealps.org/
</t>
  </si>
  <si>
    <t>http://mongolia.bio.upenn.edu/</t>
  </si>
  <si>
    <t>http://www.ce.sc.edu/CentersAndPrograms/PIRE/index.html</t>
  </si>
  <si>
    <t xml:space="preserve">http://physicsweb.phy.uic.edu/pire/index.html
</t>
  </si>
  <si>
    <t xml:space="preserve">http://www.cims.nyu.edu/pire/ </t>
  </si>
  <si>
    <t>PIRE I</t>
  </si>
  <si>
    <t>Male</t>
  </si>
  <si>
    <t>Principal Investigators</t>
  </si>
  <si>
    <t>Co-Principal Investigators</t>
  </si>
  <si>
    <t>Female</t>
  </si>
  <si>
    <t>Sex</t>
  </si>
  <si>
    <t>Race/ethnicity</t>
  </si>
  <si>
    <t>White</t>
  </si>
  <si>
    <t>Asian</t>
  </si>
  <si>
    <t>Black</t>
  </si>
  <si>
    <t>Hispanic</t>
  </si>
  <si>
    <t>American Indian</t>
  </si>
  <si>
    <t>Unknown</t>
  </si>
  <si>
    <t>PIRE II</t>
  </si>
  <si>
    <t>Total</t>
  </si>
  <si>
    <t>Percent</t>
  </si>
  <si>
    <t>Foreign Institutions</t>
  </si>
  <si>
    <t>Award Institution</t>
  </si>
  <si>
    <t xml:space="preserve"> http://www.psc.isr.umich.edu/research/project-detail/34479 </t>
  </si>
  <si>
    <t>Abstract</t>
  </si>
  <si>
    <t>Website</t>
  </si>
  <si>
    <t>PIRE 0529921 Abstract</t>
  </si>
  <si>
    <t>Expected Total Budget</t>
  </si>
  <si>
    <t>2005 COHORT</t>
  </si>
  <si>
    <t>2007 COHORT</t>
  </si>
  <si>
    <t>N/A</t>
  </si>
  <si>
    <t>PIRE 0530109 Abstract</t>
  </si>
  <si>
    <t>PIRE 0530151 Abstract</t>
  </si>
  <si>
    <t>PIRE 0730180 Abstract</t>
  </si>
  <si>
    <t>PIRE 0730257 Abstract</t>
  </si>
  <si>
    <t>PIRE 0730305 Abstract</t>
  </si>
  <si>
    <t>PIRE 0730243 Abstract</t>
  </si>
  <si>
    <t>PIRE 0730072 Abstract</t>
  </si>
  <si>
    <t>PIRE 0730255 Abstract</t>
  </si>
  <si>
    <t>PIRE 0729786 Abstract</t>
  </si>
  <si>
    <t>PIRE 0730206 Abstract</t>
  </si>
  <si>
    <t>PIRE 0730136 Abstract</t>
  </si>
  <si>
    <t>PIRE 0530278 Abstract</t>
  </si>
  <si>
    <t>PIRE 0530203 Abstract</t>
  </si>
  <si>
    <t>PIRE 0530118 Abstract</t>
  </si>
  <si>
    <t>PIRE 0530267 Abstract</t>
  </si>
  <si>
    <t>PIRE 0530220 Abstract</t>
  </si>
  <si>
    <t>PIRE 0530095 Abstract</t>
  </si>
  <si>
    <t>PIRE 0530174 Abstract</t>
  </si>
  <si>
    <t>PIRE 0530268 Abstract</t>
  </si>
  <si>
    <t>PIRE 0729709 Abstract</t>
  </si>
  <si>
    <t>PIRE 0730173 Abstract</t>
  </si>
  <si>
    <t>PIRE 0730256 Abstract</t>
  </si>
  <si>
    <t>PIRE 0730246 Abstract</t>
  </si>
  <si>
    <t>PIRE 0730277 Abstract</t>
  </si>
  <si>
    <t>PIRE 0730065 Abstract</t>
  </si>
  <si>
    <t>PIRE 0730114 Abstract</t>
  </si>
  <si>
    <t>PIRE 0730259 Abstract</t>
  </si>
  <si>
    <t>PIRE 0730154 Abstract</t>
  </si>
  <si>
    <t>PIRE 0730218 Abstract</t>
  </si>
  <si>
    <t>PIRE 0730290 Abstract</t>
  </si>
  <si>
    <t>Geosciences/ Earth Science</t>
  </si>
  <si>
    <t>Math &amp; Physical Sciences/ Chemistry</t>
  </si>
  <si>
    <t>Geosciences/ Ocean Science</t>
  </si>
  <si>
    <t>Math &amp; Physical Sciences/ Mathematics</t>
  </si>
  <si>
    <t>Math &amp; Physical Sciences/ Materials</t>
  </si>
  <si>
    <t>Biological Sciences/ Environmental Biology</t>
  </si>
  <si>
    <t>Math &amp; Physical Sciences/ Astronomy</t>
  </si>
  <si>
    <t>Engineering/ Civil, Mechanical &amp; Manufacturing Innovation</t>
  </si>
  <si>
    <t>Engineering/ Chemical, Bioengineering, Environmental, and Transport Ssystems</t>
  </si>
  <si>
    <t>Engineering/ Chemical, Bioengineering, Environmental, and Transport Systems</t>
  </si>
  <si>
    <t>Computer Science/ Information and Intelligent Systems</t>
  </si>
  <si>
    <t>Math &amp; Physical Sciences/ Physics</t>
  </si>
  <si>
    <t>Cyberinfrastructure</t>
  </si>
  <si>
    <t>Social, Behavioral  &amp; Economic Sciences/  Social and Economic Sciences</t>
  </si>
  <si>
    <t>NSF Disciplinary area(s)</t>
  </si>
  <si>
    <t>Engineering/ Electrical, Communications &amp; Cyber Systems; Math &amp; Physical Sciences/ Materials</t>
  </si>
  <si>
    <t>Andrew</t>
  </si>
  <si>
    <t xml:space="preserve"> PIRE 0530062 Abstract</t>
  </si>
  <si>
    <t>Social, Behavioral and Economic Sciences/ Behavioral and Cognitive Science</t>
  </si>
  <si>
    <t>Franklin &amp; Marshall College,  U Washington, U Wisconsin, Grand Valley State U, Iowa State U, Metropolitan State College of Denver, Portland State U, Oregon State U, College of William and Mary, Prescott College, Princeton U</t>
  </si>
  <si>
    <t>US Geological Survey</t>
  </si>
  <si>
    <t>Harvard U,Social Science Research Council, New York U;U California, SantaCruz</t>
  </si>
  <si>
    <t>Vassar College, U Mass-Amherst, Tufts U, Northeastern U</t>
  </si>
  <si>
    <t>U Miami, Pennsylvania State U, US Geological Survey</t>
  </si>
  <si>
    <t>World Wildlife Foundation, The Nature Conservancy</t>
  </si>
  <si>
    <t>North Carolina CA&amp;T, U Texas, U Rhode Island, MIT, Northwestern U</t>
  </si>
  <si>
    <t>U Pennsylvania, Rutgers U</t>
  </si>
  <si>
    <t>Arizona State U, San Diego State U, U North Carolina, Chapel Hill</t>
  </si>
  <si>
    <t>Kansas State U
U Nebraska
U. Illinois-Chicago
U. Puerto Rico</t>
  </si>
  <si>
    <t>Duke U, Boston U, Peace Corps</t>
  </si>
  <si>
    <t>U Virginia, U Wisconsin, Iowa State U</t>
  </si>
  <si>
    <t>Iowa State U,
Yale U</t>
  </si>
  <si>
    <t>Incorporated Research Institutions for Seismology, U Oklahoma, US Geological Survey, UNAVCO</t>
  </si>
  <si>
    <t>Georgia Southern U; USDA Southern Research Station</t>
  </si>
  <si>
    <t>Bryn Mawr College,
Swarthmore College,
U of Pennsylvania,
Virginia Polytechnic and State U</t>
  </si>
  <si>
    <t>Academy of Natural Sciences, Philadelphia</t>
  </si>
  <si>
    <t>Michigan Techological U</t>
  </si>
  <si>
    <t>U Massachusetts, Amherst</t>
  </si>
  <si>
    <t>U California, Santa Barbara</t>
  </si>
  <si>
    <t>Michigan State U</t>
  </si>
  <si>
    <t>Princeton U</t>
  </si>
  <si>
    <t>Pennsylvania State U</t>
  </si>
  <si>
    <t>William Marsh Rice U</t>
  </si>
  <si>
    <t>Brigham Young U</t>
  </si>
  <si>
    <t>Johns Hopkins U</t>
  </si>
  <si>
    <t>U Rhode Island</t>
  </si>
  <si>
    <t>U Alaska, Fairbanks</t>
  </si>
  <si>
    <t xml:space="preserve">U Kansas </t>
  </si>
  <si>
    <t>Old Dominion U</t>
  </si>
  <si>
    <t xml:space="preserve">U South Carolina </t>
  </si>
  <si>
    <t>U New Mexico</t>
  </si>
  <si>
    <t>Florida International U</t>
  </si>
  <si>
    <t>Texas Tech U</t>
  </si>
  <si>
    <t>Northwestern U</t>
  </si>
  <si>
    <t>U Missouri, Columbia</t>
  </si>
  <si>
    <t xml:space="preserve">U North Dakota </t>
  </si>
  <si>
    <t>New York U</t>
  </si>
  <si>
    <t>Drexel U</t>
  </si>
  <si>
    <t>U Pennsylvania</t>
  </si>
  <si>
    <t>Georgetown U</t>
  </si>
  <si>
    <t>U Arizona</t>
  </si>
  <si>
    <t>North Carolina State U, Princeton U, SUNY, Albany, U Massachusetts, U Texas</t>
  </si>
  <si>
    <t>Ohio U</t>
  </si>
  <si>
    <t>Cornell U</t>
  </si>
  <si>
    <t>U Illinois, Chicago</t>
  </si>
  <si>
    <t>U Georgia</t>
  </si>
  <si>
    <t>U Florida</t>
  </si>
  <si>
    <t>Wayne State U</t>
  </si>
  <si>
    <t>PIRE: Partnership for International Research and Education for Electron Chemistry and Catalysis at Interfaces</t>
  </si>
  <si>
    <t>PIRE: Collaborative Research with the Paul Scherrer Institute and Eidgenoessische Technische Hochschule on Advanced Pixel Silicon Detectors for the CMS detector</t>
  </si>
  <si>
    <t>PIRE: Modeling of Flood Hazards and Geomorphic Impacts of Levee Breach and Dam Failure</t>
  </si>
  <si>
    <t>http://www.nsf.gov/cgi-bin/good-bye?http://www.ice.csic.es/personal/jimenez/scs/Blank.html</t>
  </si>
  <si>
    <t>http://www.ishm.northwestern.edu/?q=node</t>
  </si>
  <si>
    <t>http://rodgers.chem.wayne.edu/pire/</t>
  </si>
  <si>
    <t>http://amazonpire.org/index.php</t>
  </si>
  <si>
    <t>http://block.chem.rpi.edu/</t>
  </si>
  <si>
    <t>http://golondrinas.cornell.edu/default.html</t>
  </si>
  <si>
    <t>http://sci.odu.edu/impa/ctpire.html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</si>
</sst>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6" fontId="0" fillId="0" borderId="1" xfId="0" applyNumberFormat="1" applyFont="1" applyBorder="1" applyAlignment="1" applyProtection="1">
      <alignment/>
      <protection locked="0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6" fontId="0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20" applyNumberForma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9" fontId="0" fillId="0" borderId="0" xfId="21" applyAlignment="1">
      <alignment/>
    </xf>
    <xf numFmtId="9" fontId="1" fillId="0" borderId="0" xfId="2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3" fillId="0" borderId="1" xfId="20" applyNumberFormat="1" applyFill="1" applyBorder="1" applyAlignment="1">
      <alignment wrapText="1"/>
    </xf>
    <xf numFmtId="6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 applyProtection="1">
      <alignment/>
      <protection/>
    </xf>
    <xf numFmtId="165" fontId="3" fillId="0" borderId="1" xfId="20" applyNumberFormat="1" applyFill="1" applyBorder="1" applyAlignment="1" applyProtection="1">
      <alignment wrapText="1"/>
      <protection/>
    </xf>
    <xf numFmtId="8" fontId="0" fillId="0" borderId="1" xfId="0" applyNumberFormat="1" applyFont="1" applyFill="1" applyBorder="1" applyAlignment="1">
      <alignment wrapText="1"/>
    </xf>
    <xf numFmtId="6" fontId="3" fillId="0" borderId="1" xfId="20" applyNumberFormat="1" applyFill="1" applyBorder="1" applyAlignment="1">
      <alignment wrapText="1"/>
    </xf>
    <xf numFmtId="0" fontId="0" fillId="0" borderId="1" xfId="0" applyFont="1" applyFill="1" applyBorder="1" applyAlignment="1">
      <alignment shrinkToFit="1"/>
    </xf>
    <xf numFmtId="165" fontId="7" fillId="0" borderId="1" xfId="0" applyNumberFormat="1" applyFont="1" applyBorder="1" applyAlignment="1">
      <alignment horizontal="center" wrapText="1"/>
    </xf>
    <xf numFmtId="6" fontId="3" fillId="0" borderId="1" xfId="20" applyNumberFormat="1" applyBorder="1" applyAlignment="1" applyProtection="1">
      <alignment wrapText="1"/>
      <protection locked="0"/>
    </xf>
    <xf numFmtId="6" fontId="3" fillId="0" borderId="1" xfId="20" applyNumberFormat="1" applyBorder="1" applyAlignment="1">
      <alignment wrapText="1"/>
    </xf>
    <xf numFmtId="165" fontId="9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20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cgi-bin/good-bye?http://www.clsp.jhu.edu/research/pire/" TargetMode="External" /><Relationship Id="rId2" Type="http://schemas.openxmlformats.org/officeDocument/2006/relationships/hyperlink" Target="http://www.nsf.gov/cgi-bin/good-bye?http://www.offshoregeohazards.org/" TargetMode="External" /><Relationship Id="rId3" Type="http://schemas.openxmlformats.org/officeDocument/2006/relationships/hyperlink" Target="http://www.nsf.gov/cgi-bin/good-bye?http://www.uri.edu/iep/info/pire.htm" TargetMode="External" /><Relationship Id="rId4" Type="http://schemas.openxmlformats.org/officeDocument/2006/relationships/hyperlink" Target="http://www.nsf.gov/cgi-bin/good-bye?http://www.egr.msu.edu/permeant" TargetMode="External" /><Relationship Id="rId5" Type="http://schemas.openxmlformats.org/officeDocument/2006/relationships/hyperlink" Target="http://www.nsf.gov/cgi-bin/good-bye?http://pire-ecci.ucsb.edu/" TargetMode="External" /><Relationship Id="rId6" Type="http://schemas.openxmlformats.org/officeDocument/2006/relationships/hyperlink" Target="http://www.nsf.gov/cgi-bin/good-bye?http://www.geo.mtu.edu/rs4hazards/" TargetMode="External" /><Relationship Id="rId7" Type="http://schemas.openxmlformats.org/officeDocument/2006/relationships/hyperlink" Target="http://www.nsf.gov/cgi-bin/good-bye?http://www.ice.csic.es/personal/jimenez/scs/Blank.html" TargetMode="External" /><Relationship Id="rId8" Type="http://schemas.openxmlformats.org/officeDocument/2006/relationships/hyperlink" Target="http://www.nsf.gov/cgi-bin/good-bye?http://patagonia.byu.edu" TargetMode="External" /><Relationship Id="rId9" Type="http://schemas.openxmlformats.org/officeDocument/2006/relationships/hyperlink" Target="http://www.nsf.gov/cgi-bin/good-bye?http://mumford.albany.edu/schools/index.htm" TargetMode="External" /><Relationship Id="rId10" Type="http://schemas.openxmlformats.org/officeDocument/2006/relationships/hyperlink" Target="http://www.nsf.gov/cgi-bin/good-bye?http://www.uaf.edu/geology/" TargetMode="External" /><Relationship Id="rId11" Type="http://schemas.openxmlformats.org/officeDocument/2006/relationships/hyperlink" Target="http://www.nsf.gov/cgi-bin/good-bye?http://nanojapan.rice.edu" TargetMode="External" /><Relationship Id="rId12" Type="http://schemas.openxmlformats.org/officeDocument/2006/relationships/hyperlink" Target="http://www.nsf.gov/cgi-bin/good-bye?http://www.genetics.uga.edu/pire" TargetMode="External" /><Relationship Id="rId13" Type="http://schemas.openxmlformats.org/officeDocument/2006/relationships/hyperlink" Target="http://pire.fiu.edu/" TargetMode="External" /><Relationship Id="rId14" Type="http://schemas.openxmlformats.org/officeDocument/2006/relationships/hyperlink" Target="http://pire-europe.chem.ttu.edu/" TargetMode="External" /><Relationship Id="rId15" Type="http://schemas.openxmlformats.org/officeDocument/2006/relationships/hyperlink" Target="http://www.pire-georgetown-howard.org/" TargetMode="External" /><Relationship Id="rId16" Type="http://schemas.openxmlformats.org/officeDocument/2006/relationships/hyperlink" Target="http://pire.missouri.edu/" TargetMode="External" /><Relationship Id="rId17" Type="http://schemas.openxmlformats.org/officeDocument/2006/relationships/hyperlink" Target="http://www.unm.edu/~pire/index.html" TargetMode="External" /><Relationship Id="rId18" Type="http://schemas.openxmlformats.org/officeDocument/2006/relationships/hyperlink" Target="http://amazonpire.org/index.php" TargetMode="External" /><Relationship Id="rId19" Type="http://schemas.openxmlformats.org/officeDocument/2006/relationships/hyperlink" Target="http://www.phy.ohiou.edu/spire" TargetMode="External" /><Relationship Id="rId20" Type="http://schemas.openxmlformats.org/officeDocument/2006/relationships/hyperlink" Target="http://www.pirealps.org/" TargetMode="External" /><Relationship Id="rId21" Type="http://schemas.openxmlformats.org/officeDocument/2006/relationships/hyperlink" Target="http://sci.odu.edu/impa/ctpire.html" TargetMode="External" /><Relationship Id="rId22" Type="http://schemas.openxmlformats.org/officeDocument/2006/relationships/hyperlink" Target="http://mongolia.bio.upenn.edu/" TargetMode="External" /><Relationship Id="rId23" Type="http://schemas.openxmlformats.org/officeDocument/2006/relationships/hyperlink" Target="http://www.ce.sc.edu/CentersAndPrograms/PIRE/index.html" TargetMode="External" /><Relationship Id="rId24" Type="http://schemas.openxmlformats.org/officeDocument/2006/relationships/hyperlink" Target="http://physicsweb.phy.uic.edu/pire/index.html" TargetMode="External" /><Relationship Id="rId25" Type="http://schemas.openxmlformats.org/officeDocument/2006/relationships/hyperlink" Target="http://www.cims.nyu.edu/pire/" TargetMode="External" /><Relationship Id="rId26" Type="http://schemas.openxmlformats.org/officeDocument/2006/relationships/hyperlink" Target="http://www.psc.isr.umich.edu/research/project-detail/34479" TargetMode="External" /><Relationship Id="rId27" Type="http://schemas.openxmlformats.org/officeDocument/2006/relationships/hyperlink" Target="http://www.ishm.northwestern.edu/?q=node" TargetMode="External" /><Relationship Id="rId28" Type="http://schemas.openxmlformats.org/officeDocument/2006/relationships/hyperlink" Target="http://golondrinas.cornell.edu/default.html" TargetMode="External" /><Relationship Id="rId29" Type="http://schemas.openxmlformats.org/officeDocument/2006/relationships/hyperlink" Target="http://rodgers.chem.wayne.edu/pire/" TargetMode="External" /><Relationship Id="rId30" Type="http://schemas.openxmlformats.org/officeDocument/2006/relationships/hyperlink" Target="http://block.chem.rpi.edu/" TargetMode="External" /><Relationship Id="rId31" Type="http://schemas.openxmlformats.org/officeDocument/2006/relationships/hyperlink" Target="http://www.nsf.gov/awardsearch/showAward.do?AwardNumber=0529921" TargetMode="External" /><Relationship Id="rId32" Type="http://schemas.openxmlformats.org/officeDocument/2006/relationships/hyperlink" Target="http://www.nsf.gov/awardsearch/showAward.do?AwardNumber=0530109" TargetMode="External" /><Relationship Id="rId33" Type="http://schemas.openxmlformats.org/officeDocument/2006/relationships/hyperlink" Target="http://www.nsf.gov/awardsearch/showAward.do?AwardNumber=0530151" TargetMode="External" /><Relationship Id="rId34" Type="http://schemas.openxmlformats.org/officeDocument/2006/relationships/hyperlink" Target="http://www.nsf.gov/awardsearch/showAward.do?AwardNumber=0530278" TargetMode="External" /><Relationship Id="rId35" Type="http://schemas.openxmlformats.org/officeDocument/2006/relationships/hyperlink" Target="http://www.nsf.gov/awardsearch/showAward.do?AwardNumber=0530203" TargetMode="External" /><Relationship Id="rId36" Type="http://schemas.openxmlformats.org/officeDocument/2006/relationships/hyperlink" Target="http://www.nsf.gov/awardsearch/showAward.do?AwardNumber=0530118" TargetMode="External" /><Relationship Id="rId37" Type="http://schemas.openxmlformats.org/officeDocument/2006/relationships/hyperlink" Target="http://www.nsf.gov/awardsearch/showAward.do?AwardNumber=0530267" TargetMode="External" /><Relationship Id="rId38" Type="http://schemas.openxmlformats.org/officeDocument/2006/relationships/hyperlink" Target="http://www.nsf.gov/awardsearch/showAward.do?AwardNumber=0530062" TargetMode="External" /><Relationship Id="rId39" Type="http://schemas.openxmlformats.org/officeDocument/2006/relationships/hyperlink" Target="http://www.nsf.gov/awardsearch/showAward.do?AwardNumber=0530095" TargetMode="External" /><Relationship Id="rId40" Type="http://schemas.openxmlformats.org/officeDocument/2006/relationships/hyperlink" Target="http://www.nsf.gov/awardsearch/showAward.do?AwardNumber=0530174" TargetMode="External" /><Relationship Id="rId41" Type="http://schemas.openxmlformats.org/officeDocument/2006/relationships/hyperlink" Target="http://www.nsf.gov/awardsearch/showAward.do?AwardNumber=0530268" TargetMode="External" /><Relationship Id="rId42" Type="http://schemas.openxmlformats.org/officeDocument/2006/relationships/hyperlink" Target="http://www.nsf.gov/awardsearch/showAward.do?AwardNumber=0729709" TargetMode="External" /><Relationship Id="rId43" Type="http://schemas.openxmlformats.org/officeDocument/2006/relationships/hyperlink" Target="http://www.nsf.gov/awardsearch/showAward.do?AwardNumber=0730173" TargetMode="External" /><Relationship Id="rId44" Type="http://schemas.openxmlformats.org/officeDocument/2006/relationships/hyperlink" Target="http://www.nsf.gov/awardsearch/showAward.do?AwardNumber=0730256" TargetMode="External" /><Relationship Id="rId45" Type="http://schemas.openxmlformats.org/officeDocument/2006/relationships/hyperlink" Target="http://www.nsf.gov/awardsearch/showAward.do?AwardNumber=0730246" TargetMode="External" /><Relationship Id="rId46" Type="http://schemas.openxmlformats.org/officeDocument/2006/relationships/hyperlink" Target="http://www.nsf.gov/awardsearch/showAward.do?AwardNumber=0730277" TargetMode="External" /><Relationship Id="rId47" Type="http://schemas.openxmlformats.org/officeDocument/2006/relationships/hyperlink" Target="http://www.nsf.gov/awardsearch/showAward.do?AwardNumber=0730065" TargetMode="External" /><Relationship Id="rId48" Type="http://schemas.openxmlformats.org/officeDocument/2006/relationships/hyperlink" Target="http://www.nsf.gov/awardsearch/showAward.do?AwardNumber=0730114" TargetMode="External" /><Relationship Id="rId49" Type="http://schemas.openxmlformats.org/officeDocument/2006/relationships/hyperlink" Target="http://www.nsf.gov/awardsearch/showAward.do?AwardNumber=0730259" TargetMode="External" /><Relationship Id="rId50" Type="http://schemas.openxmlformats.org/officeDocument/2006/relationships/hyperlink" Target="http://www.nsf.gov/awardsearch/showAward.do?AwardNumber=0730154" TargetMode="External" /><Relationship Id="rId51" Type="http://schemas.openxmlformats.org/officeDocument/2006/relationships/hyperlink" Target="http://www.nsf.gov/awardsearch/showAward.do?AwardNumber=0730218" TargetMode="External" /><Relationship Id="rId52" Type="http://schemas.openxmlformats.org/officeDocument/2006/relationships/hyperlink" Target="http://www.nsf.gov/awardsearch/showAward.do?AwardNumber=0730290" TargetMode="External" /><Relationship Id="rId53" Type="http://schemas.openxmlformats.org/officeDocument/2006/relationships/hyperlink" Target="http://www.nsf.gov/awardsearch/showAward.do?AwardNumber=0730136" TargetMode="External" /><Relationship Id="rId54" Type="http://schemas.openxmlformats.org/officeDocument/2006/relationships/hyperlink" Target="http://www.nsf.gov/awardsearch/showAward.do?AwardNumber=0730206" TargetMode="External" /><Relationship Id="rId55" Type="http://schemas.openxmlformats.org/officeDocument/2006/relationships/hyperlink" Target="http://www.nsf.gov/awardsearch/showAward.do?AwardNumber=0729786" TargetMode="External" /><Relationship Id="rId56" Type="http://schemas.openxmlformats.org/officeDocument/2006/relationships/hyperlink" Target="http://www.nsf.gov/awardsearch/showAward.do?AwardNumber=0730255" TargetMode="External" /><Relationship Id="rId57" Type="http://schemas.openxmlformats.org/officeDocument/2006/relationships/hyperlink" Target="http://www.nsf.gov/awardsearch/showAward.do?AwardNumber=0730072" TargetMode="External" /><Relationship Id="rId58" Type="http://schemas.openxmlformats.org/officeDocument/2006/relationships/hyperlink" Target="http://www.nsf.gov/awardsearch/showAward.do?AwardNumber=0730243" TargetMode="External" /><Relationship Id="rId59" Type="http://schemas.openxmlformats.org/officeDocument/2006/relationships/hyperlink" Target="http://www.nsf.gov/awardsearch/showAward.do?AwardNumber=0730305" TargetMode="External" /><Relationship Id="rId60" Type="http://schemas.openxmlformats.org/officeDocument/2006/relationships/hyperlink" Target="http://www.nsf.gov/awardsearch/showAward.do?AwardNumber=0730257" TargetMode="External" /><Relationship Id="rId61" Type="http://schemas.openxmlformats.org/officeDocument/2006/relationships/hyperlink" Target="http://www.nsf.gov/awardsearch/showAward.do?AwardNumber=0730180" TargetMode="External" /><Relationship Id="rId62" Type="http://schemas.openxmlformats.org/officeDocument/2006/relationships/hyperlink" Target="http://www.nsf.gov/awardsearch/showAward.do?AwardNumber=0530220" TargetMode="External" /><Relationship Id="rId63" Type="http://schemas.openxmlformats.org/officeDocument/2006/relationships/hyperlink" Target="http://www.nsf.gov/cgi-bin/good-bye?http://pire.africaarray.psu.edu" TargetMode="External" /><Relationship Id="rId6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="70" zoomScaleNormal="70" workbookViewId="0" topLeftCell="B15">
      <selection activeCell="J19" sqref="J19"/>
    </sheetView>
  </sheetViews>
  <sheetFormatPr defaultColWidth="9.140625" defaultRowHeight="12.75"/>
  <cols>
    <col min="1" max="1" width="12.421875" style="58" customWidth="1"/>
    <col min="2" max="2" width="25.421875" style="2" customWidth="1"/>
    <col min="3" max="3" width="14.7109375" style="2" customWidth="1"/>
    <col min="4" max="4" width="10.421875" style="2" customWidth="1"/>
    <col min="5" max="5" width="12.8515625" style="3" customWidth="1"/>
    <col min="6" max="6" width="26.8515625" style="22" customWidth="1"/>
    <col min="7" max="7" width="14.28125" style="6" customWidth="1"/>
    <col min="8" max="8" width="12.7109375" style="2" hidden="1" customWidth="1"/>
    <col min="9" max="9" width="44.00390625" style="2" customWidth="1"/>
    <col min="10" max="10" width="39.421875" style="25" customWidth="1"/>
    <col min="11" max="11" width="19.7109375" style="51" customWidth="1"/>
    <col min="12" max="12" width="11.57421875" style="4" customWidth="1"/>
    <col min="13" max="16384" width="8.8515625" style="2" customWidth="1"/>
  </cols>
  <sheetData>
    <row r="1" spans="1:12" s="1" customFormat="1" ht="39">
      <c r="A1" s="8" t="s">
        <v>0</v>
      </c>
      <c r="B1" s="7" t="s">
        <v>233</v>
      </c>
      <c r="C1" s="7" t="s">
        <v>1</v>
      </c>
      <c r="D1" s="7" t="s">
        <v>2</v>
      </c>
      <c r="E1" s="9" t="s">
        <v>180</v>
      </c>
      <c r="F1" s="34" t="s">
        <v>131</v>
      </c>
      <c r="G1" s="35" t="s">
        <v>3</v>
      </c>
      <c r="H1" s="7" t="s">
        <v>179</v>
      </c>
      <c r="I1" s="7" t="s">
        <v>4</v>
      </c>
      <c r="J1" s="45" t="s">
        <v>183</v>
      </c>
      <c r="K1" s="35" t="s">
        <v>182</v>
      </c>
      <c r="L1" s="10" t="s">
        <v>185</v>
      </c>
    </row>
    <row r="2" spans="1:12" ht="54">
      <c r="A2" s="52" t="s">
        <v>186</v>
      </c>
      <c r="B2" s="11"/>
      <c r="C2" s="11"/>
      <c r="D2" s="11"/>
      <c r="E2" s="13"/>
      <c r="F2" s="21"/>
      <c r="G2" s="12"/>
      <c r="H2" s="11"/>
      <c r="I2" s="11"/>
      <c r="J2" s="23"/>
      <c r="K2" s="49"/>
      <c r="L2" s="14"/>
    </row>
    <row r="3" spans="1:12" ht="44.25" customHeight="1">
      <c r="A3" s="53">
        <v>529921</v>
      </c>
      <c r="B3" s="12" t="s">
        <v>232</v>
      </c>
      <c r="C3" s="11" t="s">
        <v>10</v>
      </c>
      <c r="D3" s="11" t="s">
        <v>11</v>
      </c>
      <c r="E3" s="13" t="s">
        <v>12</v>
      </c>
      <c r="F3" s="21" t="s">
        <v>240</v>
      </c>
      <c r="G3" s="12" t="s">
        <v>13</v>
      </c>
      <c r="H3" s="11"/>
      <c r="I3" s="11" t="s">
        <v>14</v>
      </c>
      <c r="J3" s="26" t="s">
        <v>144</v>
      </c>
      <c r="K3" s="50" t="s">
        <v>184</v>
      </c>
      <c r="L3" s="14">
        <v>1488060</v>
      </c>
    </row>
    <row r="4" spans="1:12" ht="51">
      <c r="A4" s="53">
        <v>530109</v>
      </c>
      <c r="B4" s="11" t="s">
        <v>219</v>
      </c>
      <c r="C4" s="11" t="s">
        <v>42</v>
      </c>
      <c r="D4" s="11" t="s">
        <v>43</v>
      </c>
      <c r="E4" s="13" t="s">
        <v>255</v>
      </c>
      <c r="F4" s="21" t="s">
        <v>239</v>
      </c>
      <c r="G4" s="12" t="s">
        <v>15</v>
      </c>
      <c r="H4" s="11"/>
      <c r="I4" s="11" t="s">
        <v>54</v>
      </c>
      <c r="J4" s="26" t="s">
        <v>142</v>
      </c>
      <c r="K4" s="50" t="s">
        <v>189</v>
      </c>
      <c r="L4" s="14">
        <v>2310044</v>
      </c>
    </row>
    <row r="5" spans="1:12" ht="56.25" customHeight="1">
      <c r="A5" s="53">
        <v>530151</v>
      </c>
      <c r="B5" s="11" t="s">
        <v>228</v>
      </c>
      <c r="C5" s="11" t="s">
        <v>16</v>
      </c>
      <c r="D5" s="15" t="s">
        <v>17</v>
      </c>
      <c r="E5" s="13" t="s">
        <v>256</v>
      </c>
      <c r="F5" s="21" t="s">
        <v>241</v>
      </c>
      <c r="G5" s="12" t="s">
        <v>18</v>
      </c>
      <c r="H5" s="11"/>
      <c r="I5" s="11" t="s">
        <v>53</v>
      </c>
      <c r="J5" s="26" t="s">
        <v>138</v>
      </c>
      <c r="K5" s="50" t="s">
        <v>190</v>
      </c>
      <c r="L5" s="14">
        <v>2341579</v>
      </c>
    </row>
    <row r="6" spans="1:12" ht="25.5">
      <c r="A6" s="53">
        <v>530278</v>
      </c>
      <c r="B6" s="11" t="s">
        <v>219</v>
      </c>
      <c r="C6" s="11" t="s">
        <v>44</v>
      </c>
      <c r="D6" s="15" t="s">
        <v>45</v>
      </c>
      <c r="E6" s="13" t="s">
        <v>265</v>
      </c>
      <c r="F6" s="21" t="s">
        <v>242</v>
      </c>
      <c r="G6" s="12" t="s">
        <v>20</v>
      </c>
      <c r="H6" s="11"/>
      <c r="I6" s="11" t="s">
        <v>52</v>
      </c>
      <c r="J6" s="26" t="s">
        <v>145</v>
      </c>
      <c r="K6" s="50" t="s">
        <v>200</v>
      </c>
      <c r="L6" s="14">
        <v>2169223</v>
      </c>
    </row>
    <row r="7" spans="1:12" ht="54" customHeight="1">
      <c r="A7" s="54">
        <v>530203</v>
      </c>
      <c r="B7" s="11" t="s">
        <v>228</v>
      </c>
      <c r="C7" s="15" t="s">
        <v>21</v>
      </c>
      <c r="D7" s="15" t="s">
        <v>22</v>
      </c>
      <c r="E7" s="13" t="s">
        <v>264</v>
      </c>
      <c r="F7" s="21" t="s">
        <v>130</v>
      </c>
      <c r="G7" s="12" t="s">
        <v>19</v>
      </c>
      <c r="H7" s="11"/>
      <c r="I7" s="11" t="s">
        <v>51</v>
      </c>
      <c r="J7" s="26" t="s">
        <v>139</v>
      </c>
      <c r="K7" s="50" t="s">
        <v>201</v>
      </c>
      <c r="L7" s="14">
        <v>2369238</v>
      </c>
    </row>
    <row r="8" spans="1:12" ht="42" customHeight="1">
      <c r="A8" s="54">
        <v>530118</v>
      </c>
      <c r="B8" s="12" t="s">
        <v>229</v>
      </c>
      <c r="C8" s="11" t="s">
        <v>23</v>
      </c>
      <c r="D8" s="15" t="s">
        <v>24</v>
      </c>
      <c r="E8" s="13" t="s">
        <v>263</v>
      </c>
      <c r="F8" s="21" t="s">
        <v>153</v>
      </c>
      <c r="G8" s="12" t="s">
        <v>25</v>
      </c>
      <c r="H8" s="11"/>
      <c r="I8" s="11" t="s">
        <v>50</v>
      </c>
      <c r="J8" s="26" t="s">
        <v>137</v>
      </c>
      <c r="K8" s="50" t="s">
        <v>202</v>
      </c>
      <c r="L8" s="14">
        <v>2498407</v>
      </c>
    </row>
    <row r="9" spans="1:12" ht="38.25">
      <c r="A9" s="53">
        <v>530267</v>
      </c>
      <c r="B9" s="11" t="s">
        <v>224</v>
      </c>
      <c r="C9" s="11" t="s">
        <v>26</v>
      </c>
      <c r="D9" s="15" t="s">
        <v>27</v>
      </c>
      <c r="E9" s="13" t="s">
        <v>262</v>
      </c>
      <c r="F9" s="21" t="s">
        <v>243</v>
      </c>
      <c r="G9" s="12" t="s">
        <v>28</v>
      </c>
      <c r="H9" s="11"/>
      <c r="I9" s="11" t="s">
        <v>49</v>
      </c>
      <c r="J9" s="26" t="s">
        <v>143</v>
      </c>
      <c r="K9" s="50" t="s">
        <v>203</v>
      </c>
      <c r="L9" s="14">
        <v>2119588</v>
      </c>
    </row>
    <row r="10" spans="1:12" ht="56.25" customHeight="1">
      <c r="A10" s="53">
        <v>530220</v>
      </c>
      <c r="B10" s="11" t="s">
        <v>234</v>
      </c>
      <c r="C10" s="11" t="s">
        <v>29</v>
      </c>
      <c r="D10" s="15" t="s">
        <v>30</v>
      </c>
      <c r="E10" s="13" t="s">
        <v>261</v>
      </c>
      <c r="F10" s="21" t="s">
        <v>154</v>
      </c>
      <c r="G10" s="12" t="s">
        <v>31</v>
      </c>
      <c r="H10" s="11"/>
      <c r="I10" s="11" t="s">
        <v>128</v>
      </c>
      <c r="J10" s="46" t="s">
        <v>146</v>
      </c>
      <c r="K10" s="50" t="s">
        <v>204</v>
      </c>
      <c r="L10" s="16">
        <v>2200000</v>
      </c>
    </row>
    <row r="11" spans="1:16" ht="41.25" customHeight="1">
      <c r="A11" s="53">
        <v>530062</v>
      </c>
      <c r="B11" s="11" t="s">
        <v>219</v>
      </c>
      <c r="C11" s="11" t="s">
        <v>32</v>
      </c>
      <c r="D11" s="15" t="s">
        <v>235</v>
      </c>
      <c r="E11" s="11" t="s">
        <v>260</v>
      </c>
      <c r="F11" s="12" t="s">
        <v>244</v>
      </c>
      <c r="G11" s="12" t="s">
        <v>33</v>
      </c>
      <c r="H11" s="11"/>
      <c r="I11" s="11" t="s">
        <v>48</v>
      </c>
      <c r="J11" s="26" t="s">
        <v>136</v>
      </c>
      <c r="K11" s="50" t="s">
        <v>236</v>
      </c>
      <c r="L11" s="14">
        <v>2440000</v>
      </c>
      <c r="M11" s="2" t="s">
        <v>129</v>
      </c>
      <c r="N11" s="2" t="s">
        <v>129</v>
      </c>
      <c r="O11" s="2" t="s">
        <v>129</v>
      </c>
      <c r="P11" s="2" t="s">
        <v>129</v>
      </c>
    </row>
    <row r="12" spans="1:12" ht="27.75" customHeight="1">
      <c r="A12" s="54">
        <v>530095</v>
      </c>
      <c r="B12" s="11" t="s">
        <v>225</v>
      </c>
      <c r="C12" s="11" t="s">
        <v>35</v>
      </c>
      <c r="D12" s="15" t="s">
        <v>34</v>
      </c>
      <c r="E12" s="13" t="s">
        <v>259</v>
      </c>
      <c r="F12" s="21" t="s">
        <v>245</v>
      </c>
      <c r="G12" s="12" t="s">
        <v>132</v>
      </c>
      <c r="H12" s="11"/>
      <c r="I12" s="11" t="s">
        <v>47</v>
      </c>
      <c r="J12" s="26" t="s">
        <v>290</v>
      </c>
      <c r="K12" s="50" t="s">
        <v>205</v>
      </c>
      <c r="L12" s="14">
        <v>2350000</v>
      </c>
    </row>
    <row r="13" spans="1:12" ht="51">
      <c r="A13" s="53">
        <v>530174</v>
      </c>
      <c r="B13" s="11" t="s">
        <v>227</v>
      </c>
      <c r="C13" s="11" t="s">
        <v>36</v>
      </c>
      <c r="D13" s="15" t="s">
        <v>37</v>
      </c>
      <c r="E13" s="13" t="s">
        <v>258</v>
      </c>
      <c r="F13" s="13" t="s">
        <v>261</v>
      </c>
      <c r="G13" s="12" t="s">
        <v>38</v>
      </c>
      <c r="H13" s="11"/>
      <c r="I13" s="11" t="s">
        <v>46</v>
      </c>
      <c r="J13" s="26" t="s">
        <v>140</v>
      </c>
      <c r="K13" s="50" t="s">
        <v>206</v>
      </c>
      <c r="L13" s="14">
        <v>2306116</v>
      </c>
    </row>
    <row r="14" spans="1:12" s="6" customFormat="1" ht="38.25">
      <c r="A14" s="55">
        <v>530268</v>
      </c>
      <c r="B14" s="12" t="s">
        <v>220</v>
      </c>
      <c r="C14" s="36" t="s">
        <v>39</v>
      </c>
      <c r="D14" s="36" t="s">
        <v>40</v>
      </c>
      <c r="E14" s="12" t="s">
        <v>257</v>
      </c>
      <c r="F14" s="12" t="s">
        <v>130</v>
      </c>
      <c r="G14" s="12" t="s">
        <v>41</v>
      </c>
      <c r="H14" s="12"/>
      <c r="I14" s="12" t="s">
        <v>287</v>
      </c>
      <c r="J14" s="38" t="s">
        <v>141</v>
      </c>
      <c r="K14" s="50" t="s">
        <v>207</v>
      </c>
      <c r="L14" s="37">
        <v>2499257</v>
      </c>
    </row>
    <row r="15" spans="1:45" s="5" customFormat="1" ht="12.75">
      <c r="A15" s="56"/>
      <c r="B15" s="17"/>
      <c r="C15" s="17"/>
      <c r="D15" s="17"/>
      <c r="E15" s="18"/>
      <c r="F15" s="18"/>
      <c r="G15" s="17"/>
      <c r="H15" s="17"/>
      <c r="I15" s="17"/>
      <c r="J15" s="24"/>
      <c r="K15" s="19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12" ht="54">
      <c r="A16" s="52" t="s">
        <v>187</v>
      </c>
      <c r="B16" s="11"/>
      <c r="C16" s="11"/>
      <c r="D16" s="11"/>
      <c r="E16" s="13"/>
      <c r="F16" s="21"/>
      <c r="G16" s="12"/>
      <c r="H16" s="11"/>
      <c r="I16" s="11"/>
      <c r="J16" s="23"/>
      <c r="K16" s="49"/>
      <c r="L16" s="14"/>
    </row>
    <row r="17" spans="1:12" ht="66" customHeight="1">
      <c r="A17" s="53">
        <v>729709</v>
      </c>
      <c r="B17" s="12" t="s">
        <v>232</v>
      </c>
      <c r="C17" s="11" t="s">
        <v>5</v>
      </c>
      <c r="D17" s="11" t="s">
        <v>6</v>
      </c>
      <c r="E17" s="13" t="s">
        <v>7</v>
      </c>
      <c r="F17" s="21" t="s">
        <v>246</v>
      </c>
      <c r="G17" s="12" t="s">
        <v>8</v>
      </c>
      <c r="H17" s="11"/>
      <c r="I17" s="11" t="s">
        <v>9</v>
      </c>
      <c r="J17" s="26" t="s">
        <v>181</v>
      </c>
      <c r="K17" s="50" t="s">
        <v>208</v>
      </c>
      <c r="L17" s="14">
        <v>2492303</v>
      </c>
    </row>
    <row r="18" spans="1:12" s="6" customFormat="1" ht="51">
      <c r="A18" s="57">
        <v>730173</v>
      </c>
      <c r="B18" s="12" t="s">
        <v>230</v>
      </c>
      <c r="C18" s="36" t="s">
        <v>55</v>
      </c>
      <c r="D18" s="12" t="s">
        <v>56</v>
      </c>
      <c r="E18" s="21" t="s">
        <v>266</v>
      </c>
      <c r="F18" s="21" t="s">
        <v>247</v>
      </c>
      <c r="G18" s="12" t="s">
        <v>57</v>
      </c>
      <c r="H18" s="12"/>
      <c r="I18" s="12" t="s">
        <v>288</v>
      </c>
      <c r="J18" s="38" t="s">
        <v>161</v>
      </c>
      <c r="K18" s="50" t="s">
        <v>209</v>
      </c>
      <c r="L18" s="37">
        <v>2500000</v>
      </c>
    </row>
    <row r="19" spans="1:12" ht="51">
      <c r="A19" s="54">
        <v>730256</v>
      </c>
      <c r="B19" s="11" t="s">
        <v>221</v>
      </c>
      <c r="C19" s="15" t="s">
        <v>58</v>
      </c>
      <c r="D19" s="11" t="s">
        <v>59</v>
      </c>
      <c r="E19" s="13" t="s">
        <v>267</v>
      </c>
      <c r="F19" s="21" t="s">
        <v>248</v>
      </c>
      <c r="G19" s="12" t="s">
        <v>60</v>
      </c>
      <c r="H19" s="11"/>
      <c r="I19" s="11" t="s">
        <v>61</v>
      </c>
      <c r="J19" s="26" t="s">
        <v>296</v>
      </c>
      <c r="K19" s="50" t="s">
        <v>210</v>
      </c>
      <c r="L19" s="14">
        <v>2019382</v>
      </c>
    </row>
    <row r="20" spans="1:12" s="6" customFormat="1" ht="41.25" customHeight="1">
      <c r="A20" s="55">
        <v>730246</v>
      </c>
      <c r="B20" s="12" t="s">
        <v>226</v>
      </c>
      <c r="C20" s="36" t="s">
        <v>62</v>
      </c>
      <c r="D20" s="36" t="s">
        <v>63</v>
      </c>
      <c r="E20" s="12" t="s">
        <v>268</v>
      </c>
      <c r="F20" s="12" t="s">
        <v>155</v>
      </c>
      <c r="G20" s="12" t="s">
        <v>64</v>
      </c>
      <c r="H20" s="12"/>
      <c r="I20" s="12" t="s">
        <v>289</v>
      </c>
      <c r="J20" s="41" t="s">
        <v>160</v>
      </c>
      <c r="K20" s="50" t="s">
        <v>211</v>
      </c>
      <c r="L20" s="40">
        <v>2469390</v>
      </c>
    </row>
    <row r="21" spans="1:12" ht="51">
      <c r="A21" s="54">
        <v>730277</v>
      </c>
      <c r="B21" s="11" t="s">
        <v>228</v>
      </c>
      <c r="C21" s="15" t="s">
        <v>65</v>
      </c>
      <c r="D21" s="15" t="s">
        <v>66</v>
      </c>
      <c r="E21" s="11" t="s">
        <v>269</v>
      </c>
      <c r="F21" s="12" t="s">
        <v>249</v>
      </c>
      <c r="G21" s="12" t="s">
        <v>67</v>
      </c>
      <c r="H21" s="11"/>
      <c r="I21" s="11" t="s">
        <v>68</v>
      </c>
      <c r="J21" s="26" t="s">
        <v>151</v>
      </c>
      <c r="K21" s="50" t="s">
        <v>212</v>
      </c>
      <c r="L21" s="14">
        <v>2500000</v>
      </c>
    </row>
    <row r="22" spans="1:12" ht="25.5">
      <c r="A22" s="54">
        <v>730065</v>
      </c>
      <c r="B22" s="12" t="s">
        <v>231</v>
      </c>
      <c r="C22" s="15" t="s">
        <v>69</v>
      </c>
      <c r="D22" s="11" t="s">
        <v>70</v>
      </c>
      <c r="E22" s="11" t="s">
        <v>270</v>
      </c>
      <c r="F22" s="12" t="s">
        <v>156</v>
      </c>
      <c r="G22" s="12" t="s">
        <v>71</v>
      </c>
      <c r="H22" s="11"/>
      <c r="I22" s="11" t="s">
        <v>72</v>
      </c>
      <c r="J22" s="26" t="s">
        <v>148</v>
      </c>
      <c r="K22" s="50" t="s">
        <v>213</v>
      </c>
      <c r="L22" s="14">
        <v>1777468</v>
      </c>
    </row>
    <row r="23" spans="1:12" s="6" customFormat="1" ht="38.25">
      <c r="A23" s="55">
        <v>730114</v>
      </c>
      <c r="B23" s="42" t="s">
        <v>220</v>
      </c>
      <c r="C23" s="36" t="s">
        <v>73</v>
      </c>
      <c r="D23" s="36" t="s">
        <v>74</v>
      </c>
      <c r="E23" s="12" t="s">
        <v>271</v>
      </c>
      <c r="F23" s="12" t="s">
        <v>250</v>
      </c>
      <c r="G23" s="12" t="s">
        <v>75</v>
      </c>
      <c r="H23" s="12"/>
      <c r="I23" s="12" t="s">
        <v>76</v>
      </c>
      <c r="J23" s="43" t="s">
        <v>149</v>
      </c>
      <c r="K23" s="50" t="s">
        <v>214</v>
      </c>
      <c r="L23" s="39">
        <v>2500000</v>
      </c>
    </row>
    <row r="24" spans="1:12" s="6" customFormat="1" ht="64.5" customHeight="1">
      <c r="A24" s="55">
        <v>730259</v>
      </c>
      <c r="B24" s="12" t="s">
        <v>226</v>
      </c>
      <c r="C24" s="44" t="s">
        <v>77</v>
      </c>
      <c r="D24" s="36" t="s">
        <v>78</v>
      </c>
      <c r="E24" s="12" t="s">
        <v>272</v>
      </c>
      <c r="F24" s="12" t="s">
        <v>283</v>
      </c>
      <c r="G24" s="12" t="s">
        <v>79</v>
      </c>
      <c r="H24" s="12"/>
      <c r="I24" s="12" t="s">
        <v>80</v>
      </c>
      <c r="J24" s="38" t="s">
        <v>291</v>
      </c>
      <c r="K24" s="50" t="s">
        <v>215</v>
      </c>
      <c r="L24" s="37">
        <v>2496711</v>
      </c>
    </row>
    <row r="25" spans="1:12" s="6" customFormat="1" ht="51">
      <c r="A25" s="55">
        <v>730154</v>
      </c>
      <c r="B25" s="12" t="s">
        <v>219</v>
      </c>
      <c r="C25" s="36" t="s">
        <v>81</v>
      </c>
      <c r="D25" s="36" t="s">
        <v>82</v>
      </c>
      <c r="E25" s="12" t="s">
        <v>273</v>
      </c>
      <c r="F25" s="12" t="s">
        <v>251</v>
      </c>
      <c r="G25" s="12" t="s">
        <v>41</v>
      </c>
      <c r="H25" s="12"/>
      <c r="I25" s="12" t="s">
        <v>83</v>
      </c>
      <c r="J25" s="38" t="s">
        <v>150</v>
      </c>
      <c r="K25" s="50" t="s">
        <v>216</v>
      </c>
      <c r="L25" s="37">
        <v>2164214</v>
      </c>
    </row>
    <row r="26" spans="1:12" ht="25.5">
      <c r="A26" s="54">
        <v>730218</v>
      </c>
      <c r="B26" s="11" t="s">
        <v>224</v>
      </c>
      <c r="C26" s="15" t="s">
        <v>84</v>
      </c>
      <c r="D26" s="15" t="s">
        <v>85</v>
      </c>
      <c r="E26" s="11" t="s">
        <v>284</v>
      </c>
      <c r="F26" s="12" t="s">
        <v>252</v>
      </c>
      <c r="G26" s="12" t="s">
        <v>86</v>
      </c>
      <c r="H26" s="11"/>
      <c r="I26" s="11" t="s">
        <v>87</v>
      </c>
      <c r="J26" s="26" t="s">
        <v>147</v>
      </c>
      <c r="K26" s="50" t="s">
        <v>217</v>
      </c>
      <c r="L26" s="14">
        <v>2498016</v>
      </c>
    </row>
    <row r="27" spans="1:12" ht="25.5">
      <c r="A27" s="54">
        <v>730290</v>
      </c>
      <c r="B27" s="11" t="s">
        <v>223</v>
      </c>
      <c r="C27" s="11" t="s">
        <v>88</v>
      </c>
      <c r="D27" s="15" t="s">
        <v>89</v>
      </c>
      <c r="E27" s="13" t="s">
        <v>274</v>
      </c>
      <c r="F27" s="21" t="s">
        <v>134</v>
      </c>
      <c r="G27" s="12" t="s">
        <v>90</v>
      </c>
      <c r="H27" s="11"/>
      <c r="I27" s="11" t="s">
        <v>91</v>
      </c>
      <c r="J27" s="26" t="s">
        <v>158</v>
      </c>
      <c r="K27" s="50" t="s">
        <v>218</v>
      </c>
      <c r="L27" s="14">
        <v>2499999</v>
      </c>
    </row>
    <row r="28" spans="1:12" ht="38.25">
      <c r="A28" s="54">
        <v>730136</v>
      </c>
      <c r="B28" s="11" t="s">
        <v>222</v>
      </c>
      <c r="C28" s="15" t="s">
        <v>92</v>
      </c>
      <c r="D28" s="15" t="s">
        <v>93</v>
      </c>
      <c r="E28" s="11" t="s">
        <v>275</v>
      </c>
      <c r="F28" s="12" t="s">
        <v>130</v>
      </c>
      <c r="G28" s="12" t="s">
        <v>94</v>
      </c>
      <c r="H28" s="11"/>
      <c r="I28" s="11" t="s">
        <v>95</v>
      </c>
      <c r="J28" s="26" t="s">
        <v>162</v>
      </c>
      <c r="K28" s="50" t="s">
        <v>199</v>
      </c>
      <c r="L28" s="14">
        <v>2499790</v>
      </c>
    </row>
    <row r="29" spans="1:12" s="6" customFormat="1" ht="63.75">
      <c r="A29" s="57">
        <v>730206</v>
      </c>
      <c r="B29" s="12" t="s">
        <v>229</v>
      </c>
      <c r="C29" s="36" t="s">
        <v>96</v>
      </c>
      <c r="D29" s="12" t="s">
        <v>97</v>
      </c>
      <c r="E29" s="21" t="s">
        <v>276</v>
      </c>
      <c r="F29" s="21" t="s">
        <v>253</v>
      </c>
      <c r="G29" s="36" t="s">
        <v>98</v>
      </c>
      <c r="H29" s="36"/>
      <c r="I29" s="12" t="s">
        <v>99</v>
      </c>
      <c r="J29" s="48" t="s">
        <v>188</v>
      </c>
      <c r="K29" s="50" t="s">
        <v>198</v>
      </c>
      <c r="L29" s="37">
        <v>2500000</v>
      </c>
    </row>
    <row r="30" spans="1:12" s="6" customFormat="1" ht="38.25">
      <c r="A30" s="55">
        <v>729786</v>
      </c>
      <c r="B30" s="11" t="s">
        <v>224</v>
      </c>
      <c r="C30" s="36" t="s">
        <v>100</v>
      </c>
      <c r="D30" s="36" t="s">
        <v>101</v>
      </c>
      <c r="E30" s="21" t="s">
        <v>277</v>
      </c>
      <c r="F30" s="21" t="s">
        <v>254</v>
      </c>
      <c r="G30" s="12" t="s">
        <v>102</v>
      </c>
      <c r="H30" s="12"/>
      <c r="I30" s="12" t="s">
        <v>103</v>
      </c>
      <c r="J30" s="38" t="s">
        <v>159</v>
      </c>
      <c r="K30" s="50" t="s">
        <v>197</v>
      </c>
      <c r="L30" s="37">
        <v>2469634</v>
      </c>
    </row>
    <row r="31" spans="1:12" ht="52.5" customHeight="1">
      <c r="A31" s="54">
        <v>730255</v>
      </c>
      <c r="B31" s="11" t="s">
        <v>237</v>
      </c>
      <c r="C31" s="15" t="s">
        <v>104</v>
      </c>
      <c r="D31" s="15" t="s">
        <v>105</v>
      </c>
      <c r="E31" s="11" t="s">
        <v>278</v>
      </c>
      <c r="F31" s="12" t="s">
        <v>135</v>
      </c>
      <c r="G31" s="12" t="s">
        <v>106</v>
      </c>
      <c r="H31" s="11"/>
      <c r="I31" s="11" t="s">
        <v>127</v>
      </c>
      <c r="J31" s="47" t="s">
        <v>133</v>
      </c>
      <c r="K31" s="50" t="s">
        <v>196</v>
      </c>
      <c r="L31" s="20">
        <v>2498083</v>
      </c>
    </row>
    <row r="32" spans="1:12" s="6" customFormat="1" ht="40.5" customHeight="1">
      <c r="A32" s="55">
        <v>730072</v>
      </c>
      <c r="B32" s="12" t="s">
        <v>220</v>
      </c>
      <c r="C32" s="36" t="s">
        <v>107</v>
      </c>
      <c r="D32" s="12" t="s">
        <v>108</v>
      </c>
      <c r="E32" s="12" t="s">
        <v>286</v>
      </c>
      <c r="F32" s="12" t="s">
        <v>285</v>
      </c>
      <c r="G32" s="12" t="s">
        <v>109</v>
      </c>
      <c r="H32" s="12"/>
      <c r="I32" s="12" t="s">
        <v>110</v>
      </c>
      <c r="J32" s="43" t="s">
        <v>292</v>
      </c>
      <c r="K32" s="50" t="s">
        <v>195</v>
      </c>
      <c r="L32" s="39">
        <v>2500000</v>
      </c>
    </row>
    <row r="33" spans="1:12" s="6" customFormat="1" ht="38.25">
      <c r="A33" s="55">
        <v>730243</v>
      </c>
      <c r="B33" s="12" t="s">
        <v>223</v>
      </c>
      <c r="C33" s="12" t="s">
        <v>111</v>
      </c>
      <c r="D33" s="12" t="s">
        <v>112</v>
      </c>
      <c r="E33" s="12" t="s">
        <v>113</v>
      </c>
      <c r="F33" s="12" t="s">
        <v>280</v>
      </c>
      <c r="G33" s="12" t="s">
        <v>98</v>
      </c>
      <c r="H33" s="12"/>
      <c r="I33" s="12" t="s">
        <v>114</v>
      </c>
      <c r="J33" s="43" t="s">
        <v>294</v>
      </c>
      <c r="K33" s="50" t="s">
        <v>194</v>
      </c>
      <c r="L33" s="39">
        <v>2500000</v>
      </c>
    </row>
    <row r="34" spans="1:12" ht="41.25" customHeight="1">
      <c r="A34" s="54">
        <v>730305</v>
      </c>
      <c r="B34" s="11" t="s">
        <v>224</v>
      </c>
      <c r="C34" s="11" t="s">
        <v>115</v>
      </c>
      <c r="D34" s="11" t="s">
        <v>116</v>
      </c>
      <c r="E34" s="13" t="s">
        <v>279</v>
      </c>
      <c r="F34" s="21" t="s">
        <v>152</v>
      </c>
      <c r="G34" s="36" t="s">
        <v>117</v>
      </c>
      <c r="H34" s="15"/>
      <c r="I34" s="11" t="s">
        <v>118</v>
      </c>
      <c r="J34" s="26" t="s">
        <v>293</v>
      </c>
      <c r="K34" s="50" t="s">
        <v>193</v>
      </c>
      <c r="L34" s="14">
        <v>2492372</v>
      </c>
    </row>
    <row r="35" spans="1:12" ht="38.25">
      <c r="A35" s="53">
        <v>730257</v>
      </c>
      <c r="B35" s="11" t="s">
        <v>223</v>
      </c>
      <c r="C35" s="11" t="s">
        <v>119</v>
      </c>
      <c r="D35" s="15" t="s">
        <v>120</v>
      </c>
      <c r="E35" s="13" t="s">
        <v>281</v>
      </c>
      <c r="F35" s="21" t="s">
        <v>130</v>
      </c>
      <c r="G35" s="12" t="s">
        <v>121</v>
      </c>
      <c r="H35" s="11"/>
      <c r="I35" s="11" t="s">
        <v>122</v>
      </c>
      <c r="J35" s="26" t="s">
        <v>157</v>
      </c>
      <c r="K35" s="50" t="s">
        <v>192</v>
      </c>
      <c r="L35" s="14">
        <v>2500000</v>
      </c>
    </row>
    <row r="36" spans="1:12" ht="105.75" customHeight="1">
      <c r="A36" s="53">
        <v>730180</v>
      </c>
      <c r="B36" s="11" t="s">
        <v>224</v>
      </c>
      <c r="C36" s="11" t="s">
        <v>123</v>
      </c>
      <c r="D36" s="11" t="s">
        <v>124</v>
      </c>
      <c r="E36" s="13" t="s">
        <v>282</v>
      </c>
      <c r="F36" s="12" t="s">
        <v>238</v>
      </c>
      <c r="G36" s="12" t="s">
        <v>125</v>
      </c>
      <c r="H36" s="11"/>
      <c r="I36" s="11" t="s">
        <v>126</v>
      </c>
      <c r="J36" s="47" t="s">
        <v>295</v>
      </c>
      <c r="K36" s="50" t="s">
        <v>191</v>
      </c>
      <c r="L36" s="20">
        <v>2498893</v>
      </c>
    </row>
    <row r="37" spans="1:12" ht="12.75">
      <c r="A37" s="53"/>
      <c r="B37" s="11"/>
      <c r="C37" s="11"/>
      <c r="D37" s="11"/>
      <c r="E37" s="13"/>
      <c r="F37" s="21"/>
      <c r="G37" s="12"/>
      <c r="H37" s="11"/>
      <c r="I37" s="11"/>
      <c r="J37" s="23"/>
      <c r="K37" s="49"/>
      <c r="L37" s="14" t="s">
        <v>129</v>
      </c>
    </row>
    <row r="38" ht="12.75">
      <c r="G38" s="6" t="s">
        <v>129</v>
      </c>
    </row>
  </sheetData>
  <hyperlinks>
    <hyperlink ref="J8" r:id="rId1" display="http://www.nsf.gov/cgi-bin/good-bye?http://www.clsp.jhu.edu/research/pire/"/>
    <hyperlink ref="J5" r:id="rId2" display="http://www.nsf.gov/cgi-bin/good-bye?http://www.offshoregeohazards.org/"/>
    <hyperlink ref="J7" r:id="rId3" display="http://www.nsf.gov/cgi-bin/good-bye?http://www.uri.edu/iep/info/pire.htm"/>
    <hyperlink ref="J13" r:id="rId4" display="http://www.nsf.gov/cgi-bin/good-bye?http://www.egr.msu.edu/permeant"/>
    <hyperlink ref="J14" r:id="rId5" display="http://www.nsf.gov/cgi-bin/good-bye?http://pire-ecci.ucsb.edu/"/>
    <hyperlink ref="J4" r:id="rId6" display="http://www.nsf.gov/cgi-bin/good-bye?http://www.geo.mtu.edu/rs4hazards/"/>
    <hyperlink ref="J12" r:id="rId7" display="http://www.nsf.gov/cgi-bin/good-bye?http://www.ice.csic.es/personal/jimenez/scs/Blank.html"/>
    <hyperlink ref="J9" r:id="rId8" display="http://www.nsf.gov/cgi-bin/good-bye?http://patagonia.byu.edu"/>
    <hyperlink ref="J3" r:id="rId9" display="http://www.nsf.gov/cgi-bin/good-bye?http://mumford.albany.edu/schools/index.htm"/>
    <hyperlink ref="J6" r:id="rId10" display="http://www.nsf.gov/cgi-bin/good-bye?http://www.uaf.edu/geology/"/>
    <hyperlink ref="J10" r:id="rId11" display="http://www.nsf.gov/cgi-bin/good-bye?http://nanojapan.rice.edu"/>
    <hyperlink ref="J26" r:id="rId12" display="http://www.nsf.gov/cgi-bin/good-bye?http://www.genetics.uga.edu/pire"/>
    <hyperlink ref="J22" r:id="rId13" display="http://pire.fiu.edu/&#10;"/>
    <hyperlink ref="J23" r:id="rId14" display="http://pire-europe.chem.ttu.edu"/>
    <hyperlink ref="J31" r:id="rId15" display="http://www.pire-georgetown-howard.org/"/>
    <hyperlink ref="J25" r:id="rId16" display="http://pire.missouri.edu"/>
    <hyperlink ref="J21" r:id="rId17" display="http://www.unm.edu/~pire/index.html"/>
    <hyperlink ref="J34" r:id="rId18" display="http://amazonpire.org/index.php"/>
    <hyperlink ref="J35" r:id="rId19" display="www.phy.ohiou.edu/spire"/>
    <hyperlink ref="J27" r:id="rId20" display="http://www.pirealps.org/&#10;"/>
    <hyperlink ref="J19" r:id="rId21" display="http://sci.odu.edu/impa/ctpire.html"/>
    <hyperlink ref="J30" r:id="rId22" display="http://mongolia.bio.upenn.edu/"/>
    <hyperlink ref="J20" r:id="rId23" display="http://www.ce.sc.edu/CentersAndPrograms/PIRE/index.html"/>
    <hyperlink ref="J18" r:id="rId24" display="http://physicsweb.phy.uic.edu/pire/index.html&#10;"/>
    <hyperlink ref="J28" r:id="rId25" display="http://www.cims.nyu.edu/pire/ "/>
    <hyperlink ref="J17" r:id="rId26" display=" http://www.psc.isr.umich.edu/research/project-detail/34479 "/>
    <hyperlink ref="J24" r:id="rId27" display="http://www.ishm.northwestern.edu/?q=node"/>
    <hyperlink ref="J36" r:id="rId28" display="http://golondrinas.cornell.edu/default.html"/>
    <hyperlink ref="J32" r:id="rId29" display="http://rodgers.chem.wayne.edu/pire/"/>
    <hyperlink ref="J33" r:id="rId30" display="http://block.chem.rpi.edu/"/>
    <hyperlink ref="K3" r:id="rId31" display="PIRE 0529921 Abstract"/>
    <hyperlink ref="K4" r:id="rId32" display="PIRE 0530109 Abstract"/>
    <hyperlink ref="K5" r:id="rId33" display="PIRE 0530151 Abstract"/>
    <hyperlink ref="K6" r:id="rId34" display="PIRE 0530278 Abstract"/>
    <hyperlink ref="K7" r:id="rId35" display="PIRE 0530203 Abstract"/>
    <hyperlink ref="K8" r:id="rId36" display="PIRE 0530118 Abstract"/>
    <hyperlink ref="K9" r:id="rId37" display="PIRE 0530267 Abstract"/>
    <hyperlink ref="K11" r:id="rId38" display=" PIRE 0530062 Abstract"/>
    <hyperlink ref="K12" r:id="rId39" display="PIRE 0530095 Abstract"/>
    <hyperlink ref="K13" r:id="rId40" display="PIRE 0530174 Abstract"/>
    <hyperlink ref="K14" r:id="rId41" display="PIRE 0530268 Abstract"/>
    <hyperlink ref="K17" r:id="rId42" display="PIRE 0729709 Abstract"/>
    <hyperlink ref="K18" r:id="rId43" display="PIRE 0730173 Abstract"/>
    <hyperlink ref="K19" r:id="rId44" display="PIRE 0730256 Abstract"/>
    <hyperlink ref="K20" r:id="rId45" display="PIRE 0730246 Abstract"/>
    <hyperlink ref="K21" r:id="rId46" display="PIRE 0730277 Abstract"/>
    <hyperlink ref="K22" r:id="rId47" display="PIRE 0730065 Abstract"/>
    <hyperlink ref="K23" r:id="rId48" display="PIRE 0730114 Abstract"/>
    <hyperlink ref="K24" r:id="rId49" display="PIRE 0730259 Abstract"/>
    <hyperlink ref="K25" r:id="rId50" display="PIRE 0730154 Abstract"/>
    <hyperlink ref="K26" r:id="rId51" display="PIRE 0730218 Abstract"/>
    <hyperlink ref="K27" r:id="rId52" display="PIRE 0730290 Abstract"/>
    <hyperlink ref="K28" r:id="rId53" display="PIRE 0730136 Abstract"/>
    <hyperlink ref="K29" r:id="rId54" display="PIRE 0730206 Abstract"/>
    <hyperlink ref="K30" r:id="rId55" display="PIRE 0729786 Abstract"/>
    <hyperlink ref="K31" r:id="rId56" display="PIRE 0730255 Abstract"/>
    <hyperlink ref="K32" r:id="rId57" display="PIRE 0730072 Abstract"/>
    <hyperlink ref="K33" r:id="rId58" display="PIRE 0730243 Abstract"/>
    <hyperlink ref="K34" r:id="rId59" display="PIRE 0730305 Abstract"/>
    <hyperlink ref="K35" r:id="rId60" display="PIRE 0730257 Abstract"/>
    <hyperlink ref="K36" r:id="rId61" display="PIRE 0730180 Abstract"/>
    <hyperlink ref="K10" r:id="rId62" display="PIRE 0530220 Abstract"/>
    <hyperlink ref="J11" r:id="rId63" display="http://www.nsf.gov/cgi-bin/good-bye?http://pire.africaarray.psu.edu"/>
  </hyperlinks>
  <printOptions gridLines="1"/>
  <pageMargins left="0.57" right="0.64" top="1" bottom="1" header="0.5" footer="0.5"/>
  <pageSetup horizontalDpi="600" verticalDpi="600" orientation="landscape" scale="55" r:id="rId64"/>
  <headerFooter alignWithMargins="0">
    <oddHeader>&amp;C&amp;"Arial,Bold"&amp;16PIRE1 and PIRE2 Award Information&amp;R&amp;T, 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6" sqref="D16"/>
    </sheetView>
  </sheetViews>
  <sheetFormatPr defaultColWidth="9.140625" defaultRowHeight="12.75"/>
  <cols>
    <col min="1" max="1" width="14.8515625" style="0" customWidth="1"/>
    <col min="2" max="3" width="13.140625" style="0" customWidth="1"/>
    <col min="4" max="5" width="12.7109375" style="0" customWidth="1"/>
  </cols>
  <sheetData>
    <row r="1" spans="1:8" ht="12.75">
      <c r="A1" s="31" t="s">
        <v>163</v>
      </c>
      <c r="B1" s="27"/>
      <c r="C1" s="27"/>
      <c r="D1" s="27"/>
      <c r="E1" s="27"/>
      <c r="F1" s="27"/>
      <c r="G1" s="27"/>
      <c r="H1" s="27"/>
    </row>
    <row r="2" spans="1:8" ht="27" customHeight="1">
      <c r="A2" s="32"/>
      <c r="B2" s="33" t="s">
        <v>165</v>
      </c>
      <c r="C2" s="33" t="s">
        <v>178</v>
      </c>
      <c r="D2" s="33" t="s">
        <v>166</v>
      </c>
      <c r="E2" s="33" t="s">
        <v>178</v>
      </c>
      <c r="F2" s="27"/>
      <c r="G2" s="27"/>
      <c r="H2" s="27"/>
    </row>
    <row r="3" spans="1:8" ht="12.75">
      <c r="A3" s="31" t="s">
        <v>177</v>
      </c>
      <c r="B3" s="27">
        <v>12</v>
      </c>
      <c r="C3" s="30">
        <v>1</v>
      </c>
      <c r="D3" s="27">
        <v>43</v>
      </c>
      <c r="E3" s="30">
        <v>1</v>
      </c>
      <c r="F3" s="27"/>
      <c r="G3" s="27"/>
      <c r="H3" s="27"/>
    </row>
    <row r="4" ht="12.75">
      <c r="A4" s="31" t="s">
        <v>168</v>
      </c>
    </row>
    <row r="5" spans="1:5" ht="12.75">
      <c r="A5" t="s">
        <v>164</v>
      </c>
      <c r="B5">
        <v>12</v>
      </c>
      <c r="C5" s="29">
        <v>1</v>
      </c>
      <c r="D5">
        <v>32</v>
      </c>
      <c r="E5" s="29">
        <f>SUM(D5/D3)</f>
        <v>0.7441860465116279</v>
      </c>
    </row>
    <row r="6" spans="1:5" ht="12.75">
      <c r="A6" t="s">
        <v>167</v>
      </c>
      <c r="B6">
        <v>0</v>
      </c>
      <c r="C6" s="29">
        <v>0</v>
      </c>
      <c r="D6">
        <v>11</v>
      </c>
      <c r="E6" s="29">
        <f>SUM(D6/D3)</f>
        <v>0.2558139534883721</v>
      </c>
    </row>
    <row r="8" ht="12.75">
      <c r="A8" t="s">
        <v>169</v>
      </c>
    </row>
    <row r="9" spans="1:5" ht="12.75">
      <c r="A9" t="s">
        <v>170</v>
      </c>
      <c r="B9">
        <v>11</v>
      </c>
      <c r="C9" s="29">
        <f>SUM(B9/B3)</f>
        <v>0.9166666666666666</v>
      </c>
      <c r="D9">
        <v>33</v>
      </c>
      <c r="E9" s="29">
        <f aca="true" t="shared" si="0" ref="E9:E14">SUM(D9/$D$3)</f>
        <v>0.7674418604651163</v>
      </c>
    </row>
    <row r="10" spans="1:5" ht="12.75">
      <c r="A10" t="s">
        <v>171</v>
      </c>
      <c r="B10">
        <v>1</v>
      </c>
      <c r="C10" s="29">
        <f>SUM(B10/B3)</f>
        <v>0.08333333333333333</v>
      </c>
      <c r="D10">
        <v>4</v>
      </c>
      <c r="E10" s="29">
        <f t="shared" si="0"/>
        <v>0.09302325581395349</v>
      </c>
    </row>
    <row r="11" spans="1:5" ht="12.75">
      <c r="A11" t="s">
        <v>173</v>
      </c>
      <c r="B11">
        <v>0</v>
      </c>
      <c r="C11" s="29">
        <v>0</v>
      </c>
      <c r="D11">
        <v>3</v>
      </c>
      <c r="E11" s="29">
        <f t="shared" si="0"/>
        <v>0.06976744186046512</v>
      </c>
    </row>
    <row r="12" spans="1:5" ht="12.75">
      <c r="A12" t="s">
        <v>172</v>
      </c>
      <c r="B12">
        <v>0</v>
      </c>
      <c r="C12" s="29">
        <v>0</v>
      </c>
      <c r="D12">
        <v>1</v>
      </c>
      <c r="E12" s="29">
        <f t="shared" si="0"/>
        <v>0.023255813953488372</v>
      </c>
    </row>
    <row r="13" spans="1:5" ht="12.75">
      <c r="A13" t="s">
        <v>174</v>
      </c>
      <c r="B13">
        <v>0</v>
      </c>
      <c r="C13" s="29">
        <v>0</v>
      </c>
      <c r="D13">
        <v>1</v>
      </c>
      <c r="E13" s="29">
        <f t="shared" si="0"/>
        <v>0.023255813953488372</v>
      </c>
    </row>
    <row r="14" spans="1:5" ht="12.75">
      <c r="A14" t="s">
        <v>175</v>
      </c>
      <c r="B14">
        <v>0</v>
      </c>
      <c r="C14" s="29">
        <v>0</v>
      </c>
      <c r="D14">
        <v>1</v>
      </c>
      <c r="E14" s="29">
        <f t="shared" si="0"/>
        <v>0.023255813953488372</v>
      </c>
    </row>
    <row r="16" spans="1:4" ht="12.75">
      <c r="A16" s="31" t="s">
        <v>176</v>
      </c>
      <c r="B16" s="32"/>
      <c r="C16" s="32"/>
      <c r="D16" s="32"/>
    </row>
    <row r="17" spans="1:8" ht="25.5">
      <c r="A17" s="32"/>
      <c r="B17" s="33" t="s">
        <v>165</v>
      </c>
      <c r="C17" s="33"/>
      <c r="D17" s="33" t="s">
        <v>166</v>
      </c>
      <c r="E17" s="28"/>
      <c r="F17" s="27"/>
      <c r="G17" s="27"/>
      <c r="H17" s="27"/>
    </row>
    <row r="18" spans="1:8" ht="12.75">
      <c r="A18" s="31" t="s">
        <v>177</v>
      </c>
      <c r="B18" s="27">
        <v>20</v>
      </c>
      <c r="C18" s="30">
        <v>1</v>
      </c>
      <c r="D18" s="27">
        <v>61</v>
      </c>
      <c r="E18" s="30">
        <v>1</v>
      </c>
      <c r="F18" s="27"/>
      <c r="G18" s="27"/>
      <c r="H18" s="27"/>
    </row>
    <row r="19" ht="12.75">
      <c r="A19" s="31" t="s">
        <v>168</v>
      </c>
    </row>
    <row r="20" spans="1:5" ht="12.75">
      <c r="A20" t="s">
        <v>164</v>
      </c>
      <c r="B20">
        <v>17</v>
      </c>
      <c r="C20" s="29">
        <f>SUM(B20/$B$18)</f>
        <v>0.85</v>
      </c>
      <c r="D20">
        <v>51</v>
      </c>
      <c r="E20" s="29">
        <f>SUM(D20/$D$18)</f>
        <v>0.8360655737704918</v>
      </c>
    </row>
    <row r="21" spans="1:5" ht="12.75">
      <c r="A21" t="s">
        <v>167</v>
      </c>
      <c r="B21">
        <v>3</v>
      </c>
      <c r="C21" s="29">
        <f aca="true" t="shared" si="1" ref="C21:C29">SUM(B21/$B$18)</f>
        <v>0.15</v>
      </c>
      <c r="D21">
        <v>10</v>
      </c>
      <c r="E21" s="29">
        <f aca="true" t="shared" si="2" ref="E21:E29">SUM(D21/$D$18)</f>
        <v>0.16393442622950818</v>
      </c>
    </row>
    <row r="22" spans="3:5" ht="12.75">
      <c r="C22" s="29"/>
      <c r="E22" s="29"/>
    </row>
    <row r="23" spans="1:5" ht="12.75">
      <c r="A23" t="s">
        <v>169</v>
      </c>
      <c r="C23" s="29"/>
      <c r="E23" s="29"/>
    </row>
    <row r="24" spans="1:5" ht="12.75">
      <c r="A24" t="s">
        <v>170</v>
      </c>
      <c r="B24">
        <v>10</v>
      </c>
      <c r="C24" s="29">
        <f t="shared" si="1"/>
        <v>0.5</v>
      </c>
      <c r="D24">
        <v>35</v>
      </c>
      <c r="E24" s="29">
        <f t="shared" si="2"/>
        <v>0.5737704918032787</v>
      </c>
    </row>
    <row r="25" spans="1:5" ht="12.75">
      <c r="A25" t="s">
        <v>171</v>
      </c>
      <c r="B25">
        <v>7</v>
      </c>
      <c r="C25" s="29">
        <f t="shared" si="1"/>
        <v>0.35</v>
      </c>
      <c r="D25">
        <v>12</v>
      </c>
      <c r="E25" s="29">
        <f t="shared" si="2"/>
        <v>0.19672131147540983</v>
      </c>
    </row>
    <row r="26" spans="1:5" ht="12.75">
      <c r="A26" t="s">
        <v>173</v>
      </c>
      <c r="B26">
        <v>2</v>
      </c>
      <c r="C26" s="29">
        <f t="shared" si="1"/>
        <v>0.1</v>
      </c>
      <c r="D26">
        <v>7</v>
      </c>
      <c r="E26" s="29">
        <f t="shared" si="2"/>
        <v>0.11475409836065574</v>
      </c>
    </row>
    <row r="27" spans="1:5" ht="12.75">
      <c r="A27" t="s">
        <v>172</v>
      </c>
      <c r="B27">
        <v>0</v>
      </c>
      <c r="C27" s="29">
        <f t="shared" si="1"/>
        <v>0</v>
      </c>
      <c r="D27">
        <v>1</v>
      </c>
      <c r="E27" s="29">
        <f t="shared" si="2"/>
        <v>0.01639344262295082</v>
      </c>
    </row>
    <row r="28" spans="1:5" ht="12.75">
      <c r="A28" t="s">
        <v>174</v>
      </c>
      <c r="B28">
        <v>0</v>
      </c>
      <c r="C28" s="29">
        <f t="shared" si="1"/>
        <v>0</v>
      </c>
      <c r="D28">
        <v>0</v>
      </c>
      <c r="E28" s="29">
        <f t="shared" si="2"/>
        <v>0</v>
      </c>
    </row>
    <row r="29" spans="1:5" ht="12.75">
      <c r="A29" t="s">
        <v>175</v>
      </c>
      <c r="B29">
        <v>1</v>
      </c>
      <c r="C29" s="29">
        <f t="shared" si="1"/>
        <v>0.05</v>
      </c>
      <c r="D29">
        <v>6</v>
      </c>
      <c r="E29" s="29">
        <f t="shared" si="2"/>
        <v>0.09836065573770492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 USER</dc:creator>
  <cp:keywords/>
  <dc:description/>
  <cp:lastModifiedBy>rgaul</cp:lastModifiedBy>
  <cp:lastPrinted>2009-01-12T16:15:45Z</cp:lastPrinted>
  <dcterms:created xsi:type="dcterms:W3CDTF">2008-01-14T17:31:04Z</dcterms:created>
  <dcterms:modified xsi:type="dcterms:W3CDTF">2009-01-23T20:49:16Z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