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180" windowWidth="7575" windowHeight="6435" tabRatio="778" activeTab="0"/>
  </bookViews>
  <sheets>
    <sheet name="Workbook Directory" sheetId="1" r:id="rId1"/>
    <sheet name="Data Dictionary" sheetId="2" r:id="rId2"/>
    <sheet name="CAS Definitions" sheetId="3" r:id="rId3"/>
    <sheet name="Sources of Data" sheetId="4" r:id="rId4"/>
    <sheet name="Detailed User Matrix" sheetId="5" r:id="rId5"/>
    <sheet name="Flights" sheetId="6" r:id="rId6"/>
    <sheet name="ATO Cost Composition By Level" sheetId="7" r:id="rId7"/>
    <sheet name="Total ATO Costs" sheetId="8" r:id="rId8"/>
    <sheet name="Terminal Activity" sheetId="9" r:id="rId9"/>
    <sheet name="Terminal ETMS non-ETMS" sheetId="10" r:id="rId10"/>
    <sheet name="Terminal Cost by Facility Group" sheetId="11" r:id="rId11"/>
    <sheet name="Terminal Cost Detail" sheetId="12" r:id="rId12"/>
    <sheet name="En Route Activity" sheetId="13" r:id="rId13"/>
    <sheet name="En Route Activity By User" sheetId="14" r:id="rId14"/>
    <sheet name="En Route Costs" sheetId="15" r:id="rId15"/>
    <sheet name="En Route Cost Detail" sheetId="16" r:id="rId16"/>
    <sheet name="FSS Cost &amp; Activity" sheetId="17" r:id="rId17"/>
    <sheet name="FSS Cost Detail" sheetId="18" r:id="rId18"/>
    <sheet name="Taxes by User" sheetId="19" r:id="rId19"/>
  </sheets>
  <definedNames>
    <definedName name="_xlnm.Print_Titles" localSheetId="2">'CAS Definitions'!$1:$3</definedName>
    <definedName name="_xlnm.Print_Titles" localSheetId="1">'Data Dictionary'!$1:$1</definedName>
    <definedName name="_xlnm.Print_Titles" localSheetId="15">'En Route Cost Detail'!$1:$6</definedName>
    <definedName name="_xlnm.Print_Titles" localSheetId="17">'FSS Cost Detail'!$1:$6</definedName>
    <definedName name="_xlnm.Print_Titles" localSheetId="11">'Terminal Cost Detail'!$A:$B</definedName>
  </definedNames>
  <calcPr fullCalcOnLoad="1"/>
</workbook>
</file>

<file path=xl/sharedStrings.xml><?xml version="1.0" encoding="utf-8"?>
<sst xmlns="http://schemas.openxmlformats.org/spreadsheetml/2006/main" count="779" uniqueCount="423">
  <si>
    <t>Capital Equipment Installation</t>
  </si>
  <si>
    <t>ATC Systems Command Center</t>
  </si>
  <si>
    <t>Operational Control Centers</t>
  </si>
  <si>
    <t>Workers Compensation</t>
  </si>
  <si>
    <t>ATO Regional Overhead</t>
  </si>
  <si>
    <t>ATO Headquarters Overhead</t>
  </si>
  <si>
    <t>FAA Regional Overhead</t>
  </si>
  <si>
    <t>FAA Headquarters Overhead</t>
  </si>
  <si>
    <t>Total FSS</t>
  </si>
  <si>
    <t>Total Oceanic</t>
  </si>
  <si>
    <t>GA 
AvGas 
Tax</t>
  </si>
  <si>
    <t>Total 
User 
Tax</t>
  </si>
  <si>
    <t>En Route Cost Detail</t>
  </si>
  <si>
    <t>Flight Service Station Cost Detail</t>
  </si>
  <si>
    <t>Terminal Cost Detail by Terminal Type</t>
  </si>
  <si>
    <t>B:Domestic Rural, AK-AK,HI-HI</t>
  </si>
  <si>
    <t>C:CONUS-AK/HI,    AK-HI</t>
  </si>
  <si>
    <t>D:Rural CONUS-AK/HI, AK-HI</t>
  </si>
  <si>
    <t>E:International US,AK,HI to Intl</t>
  </si>
  <si>
    <t>Total Flights</t>
  </si>
  <si>
    <t>ETMS Total</t>
  </si>
  <si>
    <t>Administrative
Support</t>
  </si>
  <si>
    <t>Accruals and
Adjustments</t>
  </si>
  <si>
    <t>Air Traffic Operations
PC&amp;B</t>
  </si>
  <si>
    <t>Accruals 
and Adjustments</t>
  </si>
  <si>
    <t>Technical Operations
PC&amp;B</t>
  </si>
  <si>
    <t>23XXX
Communications</t>
  </si>
  <si>
    <t>24XXX
Printing and Copying</t>
  </si>
  <si>
    <t>Contract Weather
Observations</t>
  </si>
  <si>
    <t>Capital Equipment
Installation</t>
  </si>
  <si>
    <t>Depreciation and 
Capital Lease Amortization</t>
  </si>
  <si>
    <t>ATC Systems
Command Center</t>
  </si>
  <si>
    <t>Atlantic Operations
Control Center</t>
  </si>
  <si>
    <t>Mid-States Operations
Control Center</t>
  </si>
  <si>
    <t>Pacific Operations
Control Center</t>
  </si>
  <si>
    <t>Operational Control
Centers</t>
  </si>
  <si>
    <t>National Network
Control Center</t>
  </si>
  <si>
    <t>FAA Regional
Overhead</t>
  </si>
  <si>
    <t>FAA Headquarters
Overhead</t>
  </si>
  <si>
    <t>Capital Equipment Acquisition*</t>
  </si>
  <si>
    <t>Allocated Service Level Costs</t>
  </si>
  <si>
    <t>Allocated Service Level Cost</t>
  </si>
  <si>
    <t>Other**</t>
  </si>
  <si>
    <t>Radar Tower***</t>
  </si>
  <si>
    <t>ETMS Subtotal*</t>
  </si>
  <si>
    <t>**ETMS Operations with no user type are not used in calculation of non-ETMS operations.</t>
  </si>
  <si>
    <t>Total (of Fields Evaluated for Count Purposes)</t>
  </si>
  <si>
    <t>Grand Total (of Fields Evaluated for Count Purposes)</t>
  </si>
  <si>
    <t>*A small number of flight records, believed to contain invalid data, are excluded from this table.</t>
  </si>
  <si>
    <t>Airport Operations</t>
  </si>
  <si>
    <r>
      <t xml:space="preserve">The number of arrivals and departure from the airport at which the airport traffic control tower is located.  There are two types of operations:  local and itinerant.
1.  </t>
    </r>
    <r>
      <rPr>
        <b/>
        <sz val="10"/>
        <rFont val="Arial"/>
        <family val="2"/>
      </rPr>
      <t xml:space="preserve">Local </t>
    </r>
    <r>
      <rPr>
        <sz val="10"/>
        <rFont val="Arial"/>
        <family val="2"/>
      </rPr>
      <t xml:space="preserve">operations are performed by aircraft which: (a) operate in the local traffic pattern or within sight of the airport; (b) are known to be departing for, or arriving from, flight in local practice areas located within a 20-mile radius of the airport; (c) execute simulated instrument approaches or low passes at the airport.
2.  </t>
    </r>
    <r>
      <rPr>
        <b/>
        <sz val="10"/>
        <rFont val="Arial"/>
        <family val="2"/>
      </rPr>
      <t>Itinerant</t>
    </r>
    <r>
      <rPr>
        <sz val="10"/>
        <rFont val="Arial"/>
        <family val="2"/>
      </rPr>
      <t xml:space="preserve"> operations are all aircraft operations other than local operations.</t>
    </r>
  </si>
  <si>
    <t>Airport Traffic Control Tower (ATCT)</t>
  </si>
  <si>
    <r>
      <t xml:space="preserve">A terminal facility which, through the use of air/ground communications, visual signaling, and other devices, provides air traffic control services to airborne aircraft operating in the vicinity of an airport and to airport operating on the movement area.  The following tower types are used in this analysis:
  - </t>
    </r>
    <r>
      <rPr>
        <b/>
        <sz val="10"/>
        <rFont val="Arial"/>
        <family val="2"/>
      </rPr>
      <t xml:space="preserve">FAA ATCT facilities:  </t>
    </r>
    <r>
      <rPr>
        <sz val="10"/>
        <rFont val="Arial"/>
        <family val="2"/>
      </rPr>
      <t xml:space="preserve">Are ATCTs providing anywhere from full radar approach control services to low activity VFR air traffic control services. These towered airports are staffed by FAA air traffic controllers.  These include:
      -- </t>
    </r>
    <r>
      <rPr>
        <b/>
        <sz val="10"/>
        <rFont val="Arial"/>
        <family val="2"/>
      </rPr>
      <t xml:space="preserve">Non-Radar:  </t>
    </r>
    <r>
      <rPr>
        <sz val="10"/>
        <rFont val="Arial"/>
        <family val="2"/>
      </rPr>
      <t xml:space="preserve">An ATCT providing approach control service without the use of radar (e.g., use of radar vectors).
      -- </t>
    </r>
    <r>
      <rPr>
        <b/>
        <sz val="10"/>
        <rFont val="Arial"/>
        <family val="2"/>
      </rPr>
      <t xml:space="preserve">Limited Radar:  </t>
    </r>
    <r>
      <rPr>
        <sz val="10"/>
        <rFont val="Arial"/>
        <family val="2"/>
      </rPr>
      <t xml:space="preserve">An ATCT that uses radar and nonradar capabilities to provide approach control services to aircraft arriving, departing, or transiting airspace controlled by the facility.  It provides radar ATC service to aircraft operating in the vicinity of one or more civil and/or military airports in the terminal area.  </t>
    </r>
  </si>
  <si>
    <r>
      <t xml:space="preserve">      --</t>
    </r>
    <r>
      <rPr>
        <b/>
        <sz val="10"/>
        <rFont val="Arial"/>
        <family val="2"/>
      </rPr>
      <t xml:space="preserve"> VFR: </t>
    </r>
    <r>
      <rPr>
        <sz val="10"/>
        <rFont val="Arial"/>
        <family val="2"/>
      </rPr>
      <t xml:space="preserve"> An ATCT providing takeoff and landing services only.  It does not provide approach control services.
      -- </t>
    </r>
    <r>
      <rPr>
        <b/>
        <sz val="10"/>
        <rFont val="Arial"/>
        <family val="2"/>
      </rPr>
      <t>Technical Operations Maintained SDP:</t>
    </r>
    <r>
      <rPr>
        <sz val="10"/>
        <rFont val="Arial"/>
        <family val="2"/>
      </rPr>
      <t xml:space="preserve"> Where FAA owns facilities and has operating and maintenance costs, but where there is not a tower staffed by FAA or Contract Tower Program Controllers.
  - </t>
    </r>
    <r>
      <rPr>
        <b/>
        <sz val="10"/>
        <rFont val="Arial"/>
        <family val="2"/>
      </rPr>
      <t xml:space="preserve">FAA-contracted: </t>
    </r>
    <r>
      <rPr>
        <sz val="10"/>
        <rFont val="Arial"/>
        <family val="2"/>
      </rPr>
      <t xml:space="preserve"> Are low activity VFR ATCTs providing air traffic control services for a municipality or subdivision thereof while under contract to the FAA. The municipality has the option of using its own employees or subcontracting for these services.  
  - </t>
    </r>
    <r>
      <rPr>
        <b/>
        <sz val="10"/>
        <rFont val="Arial"/>
        <family val="2"/>
      </rPr>
      <t xml:space="preserve">Non-FAA:  </t>
    </r>
    <r>
      <rPr>
        <sz val="10"/>
        <rFont val="Arial"/>
        <family val="2"/>
      </rPr>
      <t xml:space="preserve">Non-federal low activity VFR ATCT providing air traffic control services for a municipality or subdivision thereof which IS NOT under contract to the FAA. </t>
    </r>
  </si>
  <si>
    <t>Service Area</t>
  </si>
  <si>
    <t>Aircraft operating cost estimates from Form 41, Conklin &amp; deDecker and military services.</t>
  </si>
  <si>
    <t>Measure usage of en route domestic, oceanic and some terminal services.</t>
  </si>
  <si>
    <t>**Non-ETMS terminal area operations are estimated by removing ETMS activity counts from the facility counts in FAA's Air Traffic Activity Data System (ATADS).</t>
  </si>
  <si>
    <t>***Radar Towers provide approach control (radar) and tower functions.</t>
  </si>
  <si>
    <t>Radar Towers***</t>
  </si>
  <si>
    <t>Non-ETMS Subtotal**</t>
  </si>
  <si>
    <t>The FAA’s Air Traffic Organization (ATO) combined the FAA’s Research and Acquisitions, Air Traffic Services and Free Flight offices into one performance-based organization.  The employees of the organization are the service providers and ATADS collects data from two of the ten services - Terminal and En route (domestic and oceanic).</t>
  </si>
  <si>
    <t>Passenger 
Tax</t>
  </si>
  <si>
    <t>Segment 
Tax</t>
  </si>
  <si>
    <t>Waybill 
Tax</t>
  </si>
  <si>
    <t>Commercial Fuel 
Tax</t>
  </si>
  <si>
    <t>ATO Maintained FAA Location</t>
  </si>
  <si>
    <t>Tower Operations</t>
  </si>
  <si>
    <t>Number of Facilities</t>
  </si>
  <si>
    <t>N/A*</t>
  </si>
  <si>
    <t>*CAS does report these SDPs individually; most are grouped at various levels.</t>
  </si>
  <si>
    <t>A:Domestic Within 225 Exclusion Zone</t>
  </si>
  <si>
    <t>F:International Overflight (billed)</t>
  </si>
  <si>
    <t>61*</t>
  </si>
  <si>
    <t>Miles and Hours are U.S. airspace only.</t>
  </si>
  <si>
    <t>Approach Control Operations</t>
  </si>
  <si>
    <t>Total ETMS and Non-ETMS Terminal Operations (000)</t>
  </si>
  <si>
    <t>Total Terminal ETMS and ATADS Operations (000)</t>
  </si>
  <si>
    <t>Note:  Some flights use both en route and oceanic services; miles and hours are in U.S. airspace.</t>
  </si>
  <si>
    <t>Taxes by User Type Scaled to Certifications</t>
  </si>
  <si>
    <t>Total (Percent)</t>
  </si>
  <si>
    <t>Totals may not add due to rounding.</t>
  </si>
  <si>
    <t>En Route and Oceanic Activity (millions)</t>
  </si>
  <si>
    <t>Not Classified by User Type</t>
  </si>
  <si>
    <t>G:International Overflight (not billed)*</t>
  </si>
  <si>
    <t>General Aviation Subtotal</t>
  </si>
  <si>
    <t>Fractionals / Non-Sched Part 135 Subtotal</t>
  </si>
  <si>
    <t>Tax Exempt</t>
  </si>
  <si>
    <t>En Route and Oceanic Activity (000)</t>
  </si>
  <si>
    <t xml:space="preserve">Fractionals / Non-Sched Part 135 Subtotal </t>
  </si>
  <si>
    <t>A facility established to provide air traffic control service to aircraft operating on an IFR flight plan within controlled airspace and principally during the en route phase of flight.  When equipment capabilities and controller workload permit, certain advisory/assistance service may be provided to VFR aircraft.  Commonly referred to as an En Route Center.</t>
  </si>
  <si>
    <t>*Certain flights with limited usage of U.S. airspace, exempt aircraft and others are not billed.</t>
  </si>
  <si>
    <t>Sources of Data Used*</t>
  </si>
  <si>
    <t>Source File</t>
  </si>
  <si>
    <t>Description of Data</t>
  </si>
  <si>
    <t>Use in the Analysis</t>
  </si>
  <si>
    <t>Limitations</t>
  </si>
  <si>
    <t>Cost Accounting System (CAS)</t>
  </si>
  <si>
    <t>Data for FY 2004 by Service Type and Service Delivery Point (SDP)</t>
  </si>
  <si>
    <t>Determine ATO cost of service by location and service type.</t>
  </si>
  <si>
    <t>Requires adjustments to put on same basis as required budget.  Largest change is to reflect the F&amp;E budget.</t>
  </si>
  <si>
    <t>Enhanced Traffic Management System (ETMS)</t>
  </si>
  <si>
    <t>File of all flights under control in En Route System</t>
  </si>
  <si>
    <t>Requires assignment of flights to detailed user groups.  Use of approach control services tracked by relationship of FAA facilities serving specific origin-destination airports.</t>
  </si>
  <si>
    <t>Air Traffic Activity Data System (ATADS)</t>
  </si>
  <si>
    <t>Level 1  Facility
Level 1 Facility</t>
  </si>
  <si>
    <t>ETMS Flights by Geography and User Type for FY 2004</t>
  </si>
  <si>
    <t>File of operations/services produced at staffed facilities</t>
  </si>
  <si>
    <t>Used to track non-ETMS usage in the terminal environment.</t>
  </si>
  <si>
    <t>Users are in broad groups.  No data to describe individual flights.</t>
  </si>
  <si>
    <t>Aircraft Identity File</t>
  </si>
  <si>
    <t>ETMS and other data sets to determine aircraft attributes</t>
  </si>
  <si>
    <t>Drives estimates of taxes that depend on aircraft capacity, load factor, revenue and fuel consumption.</t>
  </si>
  <si>
    <t>Aircraft Operating Costs and Related Data</t>
  </si>
  <si>
    <t>Used in calculation of aircraft operating costs, fuel consumption rate, and related measures.</t>
  </si>
  <si>
    <t>Not available for some aircraft.</t>
  </si>
  <si>
    <t>Decode File for ATO Facility Relationship</t>
  </si>
  <si>
    <t>Extended Master Decode File (EMDF)</t>
  </si>
  <si>
    <t>Terminal type classification.  Relationship between airport used and ATO terminal facilities used.</t>
  </si>
  <si>
    <t>Ten percent sample of airline tickets reporting fares and revenues for all cargo operator.  Data adjusted to flight segment level.</t>
  </si>
  <si>
    <t>Estimate unit revenues to use in conjunction with aircraft type to estimate revenue-based taxes.</t>
  </si>
  <si>
    <t>*See MS Excel workbook and data description document for more detail.</t>
  </si>
  <si>
    <t>***Radar Towers provide approach control (radar) and tower functions.  The "radar tower" row in the upper table represents the approach control function, and the row "radar tower" in the lower table represents the tower function.</t>
  </si>
  <si>
    <t>Due to activity measures available, Honolulu (en route and terminal) is counted as one facility included in Radar Towers; Guam (en route) is included in Oakland oceanic costs.</t>
  </si>
  <si>
    <t>U.S. DOT Data Bank 1B and air cargo operator financial data</t>
  </si>
  <si>
    <t>Not possible to identify small number aircraft; no identity for non-ETMS activity beyond broad user type.</t>
  </si>
  <si>
    <t>Note:  Calculated taxes are adjusted to IRS-certified total amounts for each tax type.  Totals may not add due to rounding.</t>
  </si>
  <si>
    <t>Sparse financial data for foreign carriers; estimation of yield curves at aggregate level, and limited data for all cargo operators.</t>
  </si>
  <si>
    <t>When ATO facilities change category, EMDF, ATADS, and CAS updates may not be available at same time.</t>
  </si>
  <si>
    <t>Note:  Yellow-highlighted fields represent those used in calculating non-ETMS operations and costs.</t>
  </si>
  <si>
    <t>Note:  All terminals classified by type; CAS SDP reports summed for each type; other reflects allocation of service level costs within terminal service.</t>
  </si>
  <si>
    <t>Worksheet Name</t>
  </si>
  <si>
    <t>Worksheet Content</t>
  </si>
  <si>
    <t>Sources of Data</t>
  </si>
  <si>
    <t>Total ATO Costs</t>
  </si>
  <si>
    <t>Terminal Cost Detail</t>
  </si>
  <si>
    <t>FSS Cost Detail</t>
  </si>
  <si>
    <t>Taxes by User</t>
  </si>
  <si>
    <t>CAS Definitions</t>
  </si>
  <si>
    <t>En Route Activity by User</t>
  </si>
  <si>
    <t>En Route CAS</t>
  </si>
  <si>
    <t>FSS Cost &amp; Activity</t>
  </si>
  <si>
    <t>Terminal Activity</t>
  </si>
  <si>
    <t>Total 
User 
Tax
(Percent)</t>
  </si>
  <si>
    <t>Flight Service</t>
  </si>
  <si>
    <t>System-wide Data</t>
  </si>
  <si>
    <t>Terminal Services Cost Data</t>
  </si>
  <si>
    <t>En Route Services Cost Data</t>
  </si>
  <si>
    <t>Flight Service Stations Cost Data</t>
  </si>
  <si>
    <t>User Taxes</t>
  </si>
  <si>
    <t>Summary ATO Costs for ATO Managerial Reporting</t>
  </si>
  <si>
    <t>The costs are based on CAS data used for managerial reporting which may not reflect an allocation of cost for other purposes.</t>
  </si>
  <si>
    <t>En Route (Domestic) Costs ($millions) for Managerial Reporting</t>
  </si>
  <si>
    <t>Oceanic Costs ($millions) for Managerial Reporting</t>
  </si>
  <si>
    <t>FY 2004 Flight Service Station Cost for Managerial Reporting and Activity by Facility Group ($millions)</t>
  </si>
  <si>
    <t>Non-Scheduled Part 135 Passenger</t>
  </si>
  <si>
    <t>US Commercial Passenger Carriers</t>
  </si>
  <si>
    <t>Information on Data and System Users</t>
  </si>
  <si>
    <t>Level 2 - Service Unit (Mostly F&amp;E)</t>
  </si>
  <si>
    <t>Summary ATO Costs by Level (FY 2004)</t>
  </si>
  <si>
    <t>Figure excludes $154.6 million of Other costs not yet assigned to one of the four levels</t>
  </si>
  <si>
    <t>ATO Cost Composition by Level</t>
  </si>
  <si>
    <t>Distribution of ATO FY2004 costs among Cost Accounting System levels</t>
  </si>
  <si>
    <t>Total costs for purchase, installation of equipment as well as the modernization of the ATC system and infrastructure in the NAS.</t>
  </si>
  <si>
    <t>Recognition of the appropriate level of liability related to workers compensation as identified by the Department of Labor.</t>
  </si>
  <si>
    <t>ATC System Command Center. Costs associated with traffic management services provided from the centralized facility at Herndon, VA.</t>
  </si>
  <si>
    <t>Definitions of terms involving FAA facilities, users of FAA facilities and services, and aviation taxes</t>
  </si>
  <si>
    <t>Definitions of Cost Accounting System items for Service Delivery Point Costs</t>
  </si>
  <si>
    <t>FY2004 ETMS flights by flight geography and user identification</t>
  </si>
  <si>
    <t>FY2004 Aggregate Domestic and Oceanic En Route activity measures</t>
  </si>
  <si>
    <t>FY2004 Domestic and Oceanic En Route activity measures, by user identification groups</t>
  </si>
  <si>
    <t>This table shows which user groups' ETMS flights are deducted from the ATADS user categories when calculating non-ETMS operations.</t>
  </si>
  <si>
    <t>FY2004 Aggregate Flight Service Station costs by CAS level and activity measures</t>
  </si>
  <si>
    <t>FY2004 Aggregate ATO Terminal activity measures ATC facility group and user identification</t>
  </si>
  <si>
    <t>FY2004 ETMS and non-ETMS ATO Terminal Activity by broad user groups</t>
  </si>
  <si>
    <t>ATO Service user identifications and broad user groups</t>
  </si>
  <si>
    <t>Underlying data sources for ATO cost, activity, taxation and ATO user data</t>
  </si>
  <si>
    <t>FY2004 Total ATO costs by CAS service level and ATO service type</t>
  </si>
  <si>
    <t>FY2004 Aggregate ATO Terminal costs by ATC facility group and CAS service level</t>
  </si>
  <si>
    <t>FY2004 Aggregate Domestic and Oceanic En Route costs by CAS service level</t>
  </si>
  <si>
    <t>FY2004 ATO Terminal costs by ATC facility group and CAS service level detail</t>
  </si>
  <si>
    <t>FY2004 Flight Service Station costs by CAS service level detail</t>
  </si>
  <si>
    <t>FY2004 ATO Domestic and Oceanic En route costs by CAS service level detail</t>
  </si>
  <si>
    <t>FY2004 Aviation Tax receipts by tax and user identification (calculated to match IRS Certification totals)</t>
  </si>
  <si>
    <t>Detailed User Matrix</t>
  </si>
  <si>
    <t>Terminal ETMS Non-ETMS</t>
  </si>
  <si>
    <t>Cost Element Definitions in the Service Delivery Points (SDP) Reports</t>
  </si>
  <si>
    <t>Source:Costing Methodology Report, Development of En Route and Oceanic Air Traffic Control Services Cost, Arthur Andersen, May 2003, and Conversation with Tom Thornton.</t>
  </si>
  <si>
    <t>*Capital removed and replaced with F&amp;E capital.</t>
  </si>
  <si>
    <t>*CAS does not report these SDPs individually; most are grouped at various levels and appear as a single amount.</t>
  </si>
  <si>
    <t>*There are a number of satellite flight service stations that are grouped with 61 AFSS facilities.</t>
  </si>
  <si>
    <t>Level 1 - SDP</t>
  </si>
  <si>
    <t>En Route Activity</t>
  </si>
  <si>
    <t>Oceanic Activity</t>
  </si>
  <si>
    <t>Flights</t>
  </si>
  <si>
    <t>GCR Miles</t>
  </si>
  <si>
    <t>Actual Miles</t>
  </si>
  <si>
    <t>Hours</t>
  </si>
  <si>
    <t>US Commercial Carriers</t>
  </si>
  <si>
    <t>US Low-Cost Carriers</t>
  </si>
  <si>
    <t>Foreign Carriers</t>
  </si>
  <si>
    <t>Regional Airlines-T-prop/Piston</t>
  </si>
  <si>
    <t>Regional Airlines- Jets&lt;60 seats</t>
  </si>
  <si>
    <t>Regional Airlines- Jets 61+ seats</t>
  </si>
  <si>
    <t>Fractional Ownership Programs</t>
  </si>
  <si>
    <t>Charter Flight on US Carrier</t>
  </si>
  <si>
    <t>Non-Scheduled Part 135</t>
  </si>
  <si>
    <t>Passenger Subtotal</t>
  </si>
  <si>
    <t>US Commercial Carrier Freight</t>
  </si>
  <si>
    <t>Foreign Carrier Freight</t>
  </si>
  <si>
    <t>Regional Airline Freight</t>
  </si>
  <si>
    <t>Non-scheduled Part 135 Freight</t>
  </si>
  <si>
    <t>Freight Subtotal</t>
  </si>
  <si>
    <t>General Aviation-Turbine</t>
  </si>
  <si>
    <t>General Aviation-Piston</t>
  </si>
  <si>
    <t>General Aviation-Rotor</t>
  </si>
  <si>
    <t>General Aviation-Tax Exempt</t>
  </si>
  <si>
    <t>General Aviation  Subtotal</t>
  </si>
  <si>
    <t>Government/Military</t>
  </si>
  <si>
    <t>Not enough information to classify</t>
  </si>
  <si>
    <t>Total</t>
  </si>
  <si>
    <t>Terminal Cost by Facility Group</t>
  </si>
  <si>
    <t>Facility Type</t>
  </si>
  <si>
    <t>Radar Tower</t>
  </si>
  <si>
    <t>Limited Radar Towers</t>
  </si>
  <si>
    <t>Non-Radar Towers</t>
  </si>
  <si>
    <t>FAA VFR Towers</t>
  </si>
  <si>
    <t>Non-FAA Facilities</t>
  </si>
  <si>
    <t>Federal Contract Towers</t>
  </si>
  <si>
    <t>Total Allocated</t>
  </si>
  <si>
    <t>Level 1 - Facility</t>
  </si>
  <si>
    <t>Level 2 - Service Unit</t>
  </si>
  <si>
    <t>Level 3 - ATO</t>
  </si>
  <si>
    <t>Level 4 - FAA</t>
  </si>
  <si>
    <t>Data Dictionary</t>
  </si>
  <si>
    <t>Air Carrier (AC)</t>
  </si>
  <si>
    <t xml:space="preserve">An aircraft with seating capacity of more than 60 seats or a maximum payload capacity of more than 18,000 pounds carrying passengers or cargo for hire or compensation.  This includes US and foreign flagged carriers.  </t>
  </si>
  <si>
    <t>Air Route Traffic Control Center (ARTCC)</t>
  </si>
  <si>
    <t>Air Taxi (AT)</t>
  </si>
  <si>
    <t>Aircraft designed to have a maximum seating capacity of 60 seats or less or a maximum payload capacity of 18,000 pounds or less carrying passengers or cargo for hire or compensation.</t>
  </si>
  <si>
    <t>Aircraft Contacted</t>
  </si>
  <si>
    <t>Aircraft with which the flight service stations have established radio communications contact.  One count is made for each en route landing or departing aircraft contacted by a flight service station regardless of the number of contacts made with an individual aircraft during the same flight.  A flight contacting five FSSs would be counted as five aircraft contacted.</t>
  </si>
  <si>
    <t>ATADS</t>
  </si>
  <si>
    <t>Air Traffic Activity Data System</t>
  </si>
  <si>
    <t>ATADS Instrument Operations</t>
  </si>
  <si>
    <t>Arrivals or departures of an aircraft in accordance with an IFR flight plan {Instruments Operations only} or special VFR procedures {Stage III/TCA Operations only} or an operation where IFR separation between aircraft is provided by a terminal control facility.  {The Instrument Operations Summary selection combines the Instrument Operations with the Stage III/TCA.}  Instrument Operations are reported in four categories, described separately:  Air Carrier, Air Taxi, General Aviation and Military.</t>
  </si>
  <si>
    <t>ATADS Tower Operations</t>
  </si>
  <si>
    <t>The number of arrivals and departures from the airport at which the airport traffic control tower is located.  Tower Operations are reported in four categories, described separately:  Air Carrier, Air Taxi, General Aviation and Military.</t>
  </si>
  <si>
    <t>Automated Flight Service Station (AFSS)</t>
  </si>
  <si>
    <t>See Flight Service Station.</t>
  </si>
  <si>
    <t>ETMS</t>
  </si>
  <si>
    <t>Enhanced Traffic Management System.  The ETMS is a real-time aircraft tracking system being used operationally by all FAA air traffic control personnel to direct aircraft flow in the United States NAS. Goals of the ETMS are to maintain safe airways, minimize delays, and conserve energy.  Four measures of activity are shown for flights in ETMS:  flights, flight hours, flight miles and GCR miles (described separately).</t>
  </si>
  <si>
    <t>ETMS Operations</t>
  </si>
  <si>
    <t>The number of flights which departed or arrived at that terminal SDP.</t>
  </si>
  <si>
    <t>ETMS Associated Operations</t>
  </si>
  <si>
    <t>The number of flights which departed or arrived at that terminal SDP and all of the terminal SDPs for which it provides terminal airspace radar coverage.  In the case of a flight to Newark, EWR would be credited with one ETMS Operation, and N90 would be credited with one ETMS Associated Operation.</t>
  </si>
  <si>
    <t>Flight Plans Originated</t>
  </si>
  <si>
    <t>The first flight service station which receives a flight plan, a Special VFR clearance request, or a flight plan en route change, as long as it is not relayed by means of an automated installation or if the en route change does not impact the original route or destination. It does include an activated prefiled flight plan.</t>
  </si>
  <si>
    <t>Flight Service Station (FSS)</t>
  </si>
  <si>
    <t>Air traffic service facilities which provide preflight pilot briefings and en route communications with VFR flights, assist lost IFR/DVFR &amp; VFR aircraft, assist aircraft having emergencies, relay air traffic control clearances, originate, classify, and disseminate NOTAMS, broadcast aviation weather and national airspace system information, receive and close flight plans, monitor radio navigational aids, notify search and rescue units of missing VFR aircraft and operate the national weather teletypewriter systems.  In addition, at selected locations, FSSs take weather observations, issue airport advisories, administer airmen written examinations, and advise Customs and Immigration of transborder flights.</t>
  </si>
  <si>
    <t>Great Circle Route miles.  The Great Circle Route is the shortest distance between two points on a sphere, such as the earth.  GCR miles represent what an ETMS flight’s distance would have been had it traveled a GCR between its entry and exit points of an ARTCC’s airspace.</t>
  </si>
  <si>
    <t>General Aviation (GA)</t>
  </si>
  <si>
    <t>Takeoffs and landings of all civil aircraft, except those classified as air carriers or air taxis.</t>
  </si>
  <si>
    <t>Military</t>
  </si>
  <si>
    <t>All classes of military takeoffs and landings at FAA and FAA-contracted facilities.</t>
  </si>
  <si>
    <t>Pilot Briefings</t>
  </si>
  <si>
    <t>A service provided by all types of flight service stations to assist pilots in flight planning.  Briefing items may include weather information, NOTAMS, military activities, flow control information, and other items as requested.</t>
  </si>
  <si>
    <t>Terminal Radar Approach Control (TRACON)</t>
  </si>
  <si>
    <t>An FAA air traffic control facility using radar and air/ground communications to provide approach control services to aircraft arriving, departing, or transiting the airspace controlled by the facility.  Service may be provided to both civil and military airports.</t>
  </si>
  <si>
    <t>TAXES</t>
  </si>
  <si>
    <t>Passenger Tax</t>
  </si>
  <si>
    <t>A percentage of the estimated passenger fares collected.  The rate is 7.5%.</t>
  </si>
  <si>
    <t>Segment Tax</t>
  </si>
  <si>
    <t>A flat fee per passenger, per flight segment.  Assessed at $3.10.</t>
  </si>
  <si>
    <t>International Passenger Tax</t>
  </si>
  <si>
    <t>This is the international departure tax.  This is a flat fee per passenger, and is set at $13.70 on international arrivals and departures.</t>
  </si>
  <si>
    <t>Alaska-Hawaii Passenger Tax</t>
  </si>
  <si>
    <t>This is the Alaska-Hawaii departure tax.  This is a flat fee per passenger, and is set at $3.45 on arrivals and departures between the mainland and Alaska or Hawaii.</t>
  </si>
  <si>
    <t>Waybill Tax</t>
  </si>
  <si>
    <t>A percentage of the estimated revenue for transportation of cargo.  Set at 6.25%.</t>
  </si>
  <si>
    <t>Commercial Fuel Tax</t>
  </si>
  <si>
    <t>A fixed amount per estimated gallon consumed in commercial flight operations.  The rate is 4.3 cents.</t>
  </si>
  <si>
    <t>GA Turbine Fuel Tax</t>
  </si>
  <si>
    <t>A fixed amount per estimated gallon of jet fuel consumed in general aviation flight operations.  The rate is 21.8 cents.</t>
  </si>
  <si>
    <t>GA AvGas Tax</t>
  </si>
  <si>
    <t>A fixed amount per estimated gallon of aviation gasoline consumed in general aviation flight operations.  The rate is 19.3 cents.</t>
  </si>
  <si>
    <t>TRACONS</t>
  </si>
  <si>
    <t>Nonradar Towers</t>
  </si>
  <si>
    <t>VFR Towers</t>
  </si>
  <si>
    <t>Contract Towers</t>
  </si>
  <si>
    <t>ETMS Subtotal</t>
  </si>
  <si>
    <t>Commercial</t>
  </si>
  <si>
    <t>General Aviation</t>
  </si>
  <si>
    <t>Non-ETMS Subtotal</t>
  </si>
  <si>
    <t>Translation Table</t>
  </si>
  <si>
    <t>GA</t>
  </si>
  <si>
    <t>MIL</t>
  </si>
  <si>
    <t>Other</t>
  </si>
  <si>
    <t>Government/Military (Military only)</t>
  </si>
  <si>
    <t>Government/Military (Government only)</t>
  </si>
  <si>
    <t>ETMS Associated Operations*</t>
  </si>
  <si>
    <t>AC + AT</t>
  </si>
  <si>
    <t>TRACON</t>
  </si>
  <si>
    <t>Limited Radar Tower</t>
  </si>
  <si>
    <t>Non-Radar Tower</t>
  </si>
  <si>
    <t>Not grouped by user type</t>
  </si>
  <si>
    <t>VFR Tower</t>
  </si>
  <si>
    <t>Contract Tower</t>
  </si>
  <si>
    <t>Total 
Cost</t>
  </si>
  <si>
    <t>Activity</t>
  </si>
  <si>
    <t>Flight Service Aircraft Contacted</t>
  </si>
  <si>
    <t>Flight Service Flight Plans Originated</t>
  </si>
  <si>
    <t>Flight Service Advisories</t>
  </si>
  <si>
    <t>Flight Service Pilot Briefings</t>
  </si>
  <si>
    <t>Total Customer Contacts</t>
  </si>
  <si>
    <t>CAS CATEGORIES</t>
  </si>
  <si>
    <t>CAS ELEMENTS</t>
  </si>
  <si>
    <t>CAS DESCRIPTION</t>
  </si>
  <si>
    <t>Includes all direct and non-labor costs related to providing Service Delivery Point (SDP) service that are controllable by the local facility managers at the SDP facility level.</t>
  </si>
  <si>
    <t>Air Traffic Control</t>
  </si>
  <si>
    <t>Pay &amp; Benefits, including all paid labor object classes in DELPHI (11xxx) including overtime, holiday, shift differentials, etc and government contribution object classes in DELPHI (12xxx) including health and life insurance contributions, and retirement system contributions, for SDP personnel performing Air traffic control duties.</t>
  </si>
  <si>
    <t>Traffic Management</t>
  </si>
  <si>
    <t>Pay &amp; Benefits, including all paid labor object classes in DELPHI (11xxx) including overtime, holiday, shift differentials, etc and government contribution object classes in DELPHI (12xxx) including health and life insurance contributions, and retirement system contributions, for SDP personnel performing  traffic management duties, i.e. traffic management specialists and supervisors</t>
  </si>
  <si>
    <t>Operational Support</t>
  </si>
  <si>
    <t xml:space="preserve">Pay &amp; Benefits, including all paid labor object classes in DELPHI (11xxx) including overtime, holiday, shift differentials, etc and government contribution object classes in DELPHI (12xxx) including health and life insurance contributions, and retirement system contributions, for SDP personnel performing  operational support duties, i.e. Ops manager, training specialists, Support specialists, etc </t>
  </si>
  <si>
    <t>Management</t>
  </si>
  <si>
    <t xml:space="preserve">Pay &amp; Benefits, including all paid labor object classes in DELPHI (11xxx) including overtime, holiday, shift differentials, etc and government contribution object classes in DELPHI (12xxx) including health and life insurance contributions, and retirement system contributions, for SDP personnel performing  facility management duties, i.e.. Facility manager and assistant manager </t>
  </si>
  <si>
    <t>Administrative Support</t>
  </si>
  <si>
    <t>Pay &amp; Benefits, including all paid labor object classes in DELPHI (11xxx) including overtime, holiday, shift differentials, etc and government contribution object classes in DELPHI (12xxx) including health and life insurance contributions, and retirement system contributions, for SDP personnel performing  administrative support duties, i.e. secretaries, budget specialists, etc</t>
  </si>
  <si>
    <t>Accruals &amp; Adjustments</t>
  </si>
  <si>
    <t>Accounting accruals for monthly reporting from a bi-weekly pay system</t>
  </si>
  <si>
    <t>Air Traffic Operations PC&amp;B</t>
  </si>
  <si>
    <t>Labor costs associated with personnel compensation and benefits costs of controllers, supervisors and staff assigned to ATC facilities. Sum of above six lines</t>
  </si>
  <si>
    <t>SSC  Labor</t>
  </si>
  <si>
    <t>Pay &amp; Benefits, including all paid labor object classes in DELPHI (11xxx) including overtime, holiday, shift differentials, etc and government contribution object classes in DELPHI (12xxx) including health and life insurance contributions, and retirement system contributions, from any SSC cost center with personnel performing maintenance and control of any equipment or function relating to the SDP.</t>
  </si>
  <si>
    <t>SMO  Labor</t>
  </si>
  <si>
    <t>Pay &amp; Benefits, including all paid labor object classes in DELPHI (11xxx) including overtime, holiday, shift differentials, etc and government contribution object classes in DELPHI (12xxx) including health and life insurance contributions, and retirement system contributions, from any SMO cost center for personnel providing oversight  and support to SSC personnel performing maintenance and control of any equipment or function relating to the SDP.</t>
  </si>
  <si>
    <t>Accruals and Adjustments</t>
  </si>
  <si>
    <t>Accrual transaction for labor not yet paid to correlate bi-weekly pay period with monthly CAS reporting.</t>
  </si>
  <si>
    <t>Technical Operations PC&amp;B</t>
  </si>
  <si>
    <t>Pay &amp; Benefits for any SSC and SMO cost center with personal performing maintenance and control of any equipment or function relating to the SDP. Sum of above three lines</t>
  </si>
  <si>
    <t>21XXX  Travel</t>
  </si>
  <si>
    <t xml:space="preserve">All facility locally paid expenses with DELPHI accounting system Travel object classes in the 21000 series, includes travel, per diem, and rental car expenses for air traffic SDP facility employees </t>
  </si>
  <si>
    <t>22XXX  Transportation</t>
  </si>
  <si>
    <t xml:space="preserve">All facility locally paid expenses with DELPHI accounting system Transportation object classes in the 22000 series, includes mail, FedEx, household goods moving or a change of station for air traffic SDP facility employees </t>
  </si>
  <si>
    <t>23XXX  Communications</t>
  </si>
  <si>
    <t xml:space="preserve">All facility locally paid expenses with DELPHI accounting system Communications object classes in the 23000 series, includes cell phones, and pager services for air traffic SDP facility </t>
  </si>
  <si>
    <t>24XXX  Printing and Copying</t>
  </si>
  <si>
    <t>All facility locally paid expenses with DELPHI accounting system Printing and Copying object classes in the 24000 series, includes printing and copying services for air traffic SDP facility</t>
  </si>
  <si>
    <t>25XXX  Other Services</t>
  </si>
  <si>
    <t xml:space="preserve">All facility locally paid expenses with DELPHI accounting system Other Services object classes in the 25000 series, includes contracts for office equipment services and repairs and any other locally paid contract services for air traffic SDP facility </t>
  </si>
  <si>
    <t>26XXX  Supplies</t>
  </si>
  <si>
    <t xml:space="preserve">All facility locally paid expenses with DELPHI accounting system Other Services object classes in the 26000 series, includes office supplies and any other locally paid supplies to support the air traffic SDP facility </t>
  </si>
  <si>
    <t>31XXX  Equipment</t>
  </si>
  <si>
    <t>All facility locally paid expenses with DELPHI accounting system Other Services object classes in the 31000 series, includes computer purchases or other local equipment or furniture purchases to support the air traffic SDP facility or employees</t>
  </si>
  <si>
    <t>XXXXX  All Other</t>
  </si>
  <si>
    <t xml:space="preserve">All facility locally paid expenses with DELPHI accounting system Other Services object classes not included in the above categories to support the air traffic SDP facility </t>
  </si>
  <si>
    <t>Non-Labor includes all costs expended by the local air traffic SDP cost center that are not labor related. Sum of the above 8 lines.</t>
  </si>
  <si>
    <t>Training and travel Costs for the provision of Agency-wide centralized training services for air traffic controllers</t>
  </si>
  <si>
    <t>Training and travel costs identified by the FAA Academy to provide NAS equipment and system training to system specialists</t>
  </si>
  <si>
    <t>Costs for special training to controllers due to site specific conditions</t>
  </si>
  <si>
    <t>Costs for the provision of training .Sum of above three lines</t>
  </si>
  <si>
    <t>Non-Labor includes all costs expended by the local SMO and SSC cost center that are not labor related as defined by Dafis object classes 14000 through 99000 (Same categories as 21xxx, 22xxx, etc., above)</t>
  </si>
  <si>
    <t>Telecommunications</t>
  </si>
  <si>
    <t>Cost for providing internal and external operations communications connectivity for services between the SDP and other facilities</t>
  </si>
  <si>
    <t>Flight Inspection Services</t>
  </si>
  <si>
    <t>Costs identified by flight inspection office that are associated with ensuring the safety and compliance of electronic navigation equipment and procedures</t>
  </si>
  <si>
    <t>Utilities</t>
  </si>
  <si>
    <t>Cost for providing energy to the FAA facilities</t>
  </si>
  <si>
    <t>Logistics</t>
  </si>
  <si>
    <t>Costs as identified by the FAA Logistics Center associated with maintaining stocks and stores of spare parts for issuance to the field for performing facility refurbishment services and providing on-site repair services</t>
  </si>
  <si>
    <t>Level 2 Service Unit</t>
  </si>
  <si>
    <t>Contract Weather</t>
  </si>
  <si>
    <t xml:space="preserve">Costs for weather personnel at the 21 ARTCC'S who provide timely and accurate weather information to controllers and pilots </t>
  </si>
  <si>
    <t>Contract Weather Observations</t>
  </si>
  <si>
    <t>Costs for services performed in the Terminal environment where remote contract weather observers provide periodic reports to Air Traffic Control Towers, TRACONS, and CERAPS for use in Terminal air traffic control.</t>
  </si>
  <si>
    <t>Costs for contract towers</t>
  </si>
  <si>
    <t>DUATS</t>
  </si>
  <si>
    <t>Direct User Access Terminal. Costs for automated information and flight planning services.  Cost is shared equally by Flight Service Station SDPs</t>
  </si>
  <si>
    <t>Costs as identified by the Facilities &amp; Equipment (F&amp;E) cost centers for purchase, installation of equipment as well as the modernization of the ATC system and infrastructure in the NAS</t>
  </si>
  <si>
    <t>Depreciation and Capital Lease Amortization</t>
  </si>
  <si>
    <t>The proportionate amount of an asset's acquisition costs expensed over its estimated useful life and assigned to the period during which it is in use</t>
  </si>
  <si>
    <t>Includes all costs that are systemwide within the Air Traffic Organization (ATO) level and  allocated to the SDP facility level</t>
  </si>
  <si>
    <t>Atlantic Operations Control Center</t>
  </si>
  <si>
    <t>All costs, labor and non-labor, associated with NAS management/maintenance services for the equipment and services provided by the Eastern, New England, and Southern Regions</t>
  </si>
  <si>
    <t>Mid-States Operations Control Center</t>
  </si>
  <si>
    <t>All costs, labor and non-labor, associated with NAS management/maintenance services for the equipment and services provided by the Central, Great Lakes and Southwestern Regions</t>
  </si>
  <si>
    <t>Pacific Operations Control Center</t>
  </si>
  <si>
    <t>All costs, labor and non-labor, associated with NAS management/maintenance services for the equipment and services provided by the Alaskan, Northwest, and Western-Pacific Regions</t>
  </si>
  <si>
    <t>Costs for the overall coordination of the AF NAS management. Sum of above three lines</t>
  </si>
  <si>
    <t>National Network Control Center</t>
  </si>
  <si>
    <t>Costs for the sharing of the major data network management system. Sharing of flight planning data and weather information between locations with a traffic management presence.</t>
  </si>
  <si>
    <t>Contract Maintenance</t>
  </si>
  <si>
    <t>Service from commercial vendors to maintain certain hardware and software items used in the NAS</t>
  </si>
  <si>
    <t>Charting</t>
  </si>
  <si>
    <t>Cost for providing aeronautical charts and approach procedures</t>
  </si>
  <si>
    <t>RE&amp;D</t>
  </si>
  <si>
    <t>Research and development expenses for the FAA to sustain the technology currently deployed in the field</t>
  </si>
  <si>
    <t>Costs of ATO support, labor and non-labor,  services provided to the field by personnel residing at regional offices</t>
  </si>
  <si>
    <t>Costs of ATO support, labor and non-labor, services provided to the field by personnel residing at FAA headquarters</t>
  </si>
  <si>
    <t>Costs of FAA general and administrative services provided to the ATO line of business by personnel residing at FAA regional headquarters offices</t>
  </si>
  <si>
    <t>Costs of FAA general and administrative services provided to the line ATO of business by personnel residing at FAA headquarters and the Aeronautical Center</t>
  </si>
  <si>
    <t>Medical</t>
  </si>
  <si>
    <t>Costs for regular medical exams as well as drug and alcohol testing for direct controllers and technicians</t>
  </si>
  <si>
    <t>Gain/(Loss)</t>
  </si>
  <si>
    <t>Costs associated with adjustments made in order to recognize financial gains or losses on inventory and assets, reclassification or certain labor costs, accounts payable, and other miscellaneous adjustments</t>
  </si>
  <si>
    <t>Accrued Liabilities</t>
  </si>
  <si>
    <t>Adjustments made in order to recognize liabilities for retirement, pension, sick and annual leave, and others</t>
  </si>
  <si>
    <t>*ETMS Operations for Limited Radar Tower.</t>
  </si>
  <si>
    <t>User Identification</t>
  </si>
  <si>
    <t>SDP Type</t>
  </si>
  <si>
    <t>Total En Route</t>
  </si>
  <si>
    <t>Total Terminal</t>
  </si>
  <si>
    <t>ATO Total</t>
  </si>
  <si>
    <t>For the Year Ending: September 30, 2004</t>
  </si>
  <si>
    <t>ATC Non-Labor</t>
  </si>
  <si>
    <t>ATC ab initio Training</t>
  </si>
  <si>
    <t>O&amp;M Training</t>
  </si>
  <si>
    <t>Contract ATC Training</t>
  </si>
  <si>
    <t>Training</t>
  </si>
  <si>
    <t>O&amp;M Non-Labor</t>
  </si>
  <si>
    <t>Subtotal</t>
  </si>
  <si>
    <t>Capital Equipment Acquisition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</si>
</sst>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_(&quot;$&quot;* #,##0.0_);_(&quot;$&quot;* \(#,##0.0\);_(&quot;$&quot;* &quot;-&quot;?_);_(@_)"/>
    <numFmt numFmtId="168" formatCode="_(* #,##0.0_);_(* \(#,##0.0\);_(* &quot;-&quot;?_);_(@_)"/>
    <numFmt numFmtId="169" formatCode="&quot;$&quot;#,##0.0"/>
    <numFmt numFmtId="170" formatCode="&quot;$&quot;#,##0.0_);\(&quot;$&quot;#,##0.0\)"/>
    <numFmt numFmtId="171" formatCode="#,##0.0"/>
    <numFmt numFmtId="172" formatCode="0.0"/>
    <numFmt numFmtId="173" formatCode="_(* #,##0.0_);_(* \(#,##0.0\);_(* &quot;-&quot;??_);_(@_)"/>
    <numFmt numFmtId="174" formatCode="0.0%"/>
    <numFmt numFmtId="175" formatCode="&quot;Yes&quot;;&quot;Yes&quot;;&quot;No&quot;"/>
    <numFmt numFmtId="176" formatCode="&quot;True&quot;;&quot;True&quot;;&quot;False&quot;"/>
    <numFmt numFmtId="177" formatCode="&quot;On&quot;;&quot;On&quot;;&quot;Off&quot;"/>
  </numFmts>
  <fonts count="12">
    <font>
      <sz val="10"/>
      <name val="Arial"/>
      <family val="0"/>
    </font>
    <font>
      <b/>
      <sz val="12"/>
      <name val="Arial"/>
      <family val="2"/>
    </font>
    <font>
      <b/>
      <sz val="10"/>
      <name val="Arial"/>
      <family val="2"/>
    </font>
    <font>
      <b/>
      <sz val="10"/>
      <name val="MS Sans Serif"/>
      <family val="2"/>
    </font>
    <font>
      <b/>
      <sz val="14"/>
      <name val="Arial"/>
      <family val="2"/>
    </font>
    <font>
      <b/>
      <sz val="8"/>
      <name val="Arial"/>
      <family val="2"/>
    </font>
    <font>
      <sz val="12"/>
      <name val="Arial"/>
      <family val="2"/>
    </font>
    <font>
      <b/>
      <sz val="11"/>
      <name val="Arial"/>
      <family val="2"/>
    </font>
    <font>
      <b/>
      <i/>
      <sz val="12"/>
      <name val="Arial"/>
      <family val="2"/>
    </font>
    <font>
      <sz val="10.75"/>
      <name val="Arial"/>
      <family val="0"/>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36">
    <border>
      <left/>
      <right/>
      <top/>
      <bottom/>
      <diagonal/>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thin"/>
      <bottom style="hair"/>
    </border>
    <border>
      <left style="thin"/>
      <right style="thin"/>
      <top style="hair"/>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color indexed="63"/>
      </bottom>
    </border>
    <border>
      <left style="thin">
        <color indexed="22"/>
      </left>
      <right style="thin"/>
      <top>
        <color indexed="63"/>
      </top>
      <bottom style="thin">
        <color indexed="22"/>
      </bottom>
    </border>
    <border>
      <left style="thin"/>
      <right style="thin">
        <color indexed="22"/>
      </right>
      <top style="thin">
        <color indexed="22"/>
      </top>
      <bottom style="thin"/>
    </border>
    <border>
      <left style="thin">
        <color indexed="22"/>
      </left>
      <right style="thin"/>
      <top style="thin">
        <color indexed="22"/>
      </top>
      <bottom style="thin"/>
    </border>
    <border>
      <left>
        <color indexed="63"/>
      </left>
      <right style="thin"/>
      <top style="hair"/>
      <bottom style="hair"/>
    </border>
    <border>
      <left style="thin"/>
      <right style="thin"/>
      <top style="thin"/>
      <bottom>
        <color indexed="63"/>
      </bottom>
    </border>
    <border>
      <left style="thin"/>
      <right style="thin">
        <color indexed="22"/>
      </right>
      <top style="thin">
        <color indexed="22"/>
      </top>
      <bottom>
        <color indexed="63"/>
      </bottom>
    </border>
    <border>
      <left style="thin"/>
      <right style="thin">
        <color indexed="22"/>
      </right>
      <top>
        <color indexed="63"/>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79">
    <xf numFmtId="0" fontId="0" fillId="0" borderId="0" xfId="0" applyAlignment="1">
      <alignment/>
    </xf>
    <xf numFmtId="0" fontId="2" fillId="2" borderId="1" xfId="0" applyFont="1" applyFill="1" applyBorder="1" applyAlignment="1">
      <alignment horizontal="center" vertical="center"/>
    </xf>
    <xf numFmtId="37" fontId="0" fillId="3" borderId="2" xfId="0" applyNumberFormat="1" applyFont="1" applyFill="1" applyBorder="1" applyAlignment="1">
      <alignment horizontal="left" vertical="center" wrapText="1"/>
    </xf>
    <xf numFmtId="3" fontId="0" fillId="0" borderId="2" xfId="0" applyNumberFormat="1" applyFill="1" applyBorder="1" applyAlignment="1">
      <alignment vertical="center"/>
    </xf>
    <xf numFmtId="37" fontId="0" fillId="3" borderId="3" xfId="0" applyNumberFormat="1" applyFont="1" applyFill="1" applyBorder="1" applyAlignment="1">
      <alignment horizontal="left" vertical="center" wrapText="1"/>
    </xf>
    <xf numFmtId="3" fontId="0" fillId="0" borderId="3" xfId="0" applyNumberFormat="1" applyFill="1" applyBorder="1" applyAlignment="1">
      <alignment vertical="center"/>
    </xf>
    <xf numFmtId="37" fontId="0" fillId="3" borderId="4" xfId="0" applyNumberFormat="1" applyFont="1" applyFill="1" applyBorder="1" applyAlignment="1">
      <alignment horizontal="left" vertical="center" wrapText="1"/>
    </xf>
    <xf numFmtId="3" fontId="0" fillId="0" borderId="4" xfId="0" applyNumberFormat="1" applyFill="1" applyBorder="1" applyAlignment="1">
      <alignment vertical="center"/>
    </xf>
    <xf numFmtId="3" fontId="2" fillId="4" borderId="1" xfId="0" applyNumberFormat="1" applyFont="1" applyFill="1" applyBorder="1" applyAlignment="1">
      <alignment vertical="center"/>
    </xf>
    <xf numFmtId="3" fontId="0" fillId="0" borderId="0" xfId="0" applyNumberFormat="1" applyAlignment="1">
      <alignment/>
    </xf>
    <xf numFmtId="0" fontId="0" fillId="0" borderId="5" xfId="0" applyFont="1" applyBorder="1" applyAlignment="1">
      <alignment vertical="center"/>
    </xf>
    <xf numFmtId="0" fontId="0" fillId="0" borderId="3" xfId="0" applyFont="1" applyBorder="1" applyAlignment="1">
      <alignment vertical="center"/>
    </xf>
    <xf numFmtId="0" fontId="0" fillId="0" borderId="6" xfId="0" applyFont="1" applyBorder="1" applyAlignment="1">
      <alignment vertical="center"/>
    </xf>
    <xf numFmtId="42" fontId="0" fillId="0" borderId="0" xfId="0" applyNumberFormat="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vertical="center" wrapText="1"/>
    </xf>
    <xf numFmtId="3" fontId="0" fillId="0" borderId="5" xfId="0" applyNumberFormat="1" applyFill="1" applyBorder="1" applyAlignment="1">
      <alignment vertical="center"/>
    </xf>
    <xf numFmtId="37" fontId="0" fillId="3" borderId="2" xfId="0" applyNumberFormat="1" applyFont="1" applyFill="1" applyBorder="1" applyAlignment="1">
      <alignment horizontal="left" vertical="center"/>
    </xf>
    <xf numFmtId="37" fontId="0" fillId="3" borderId="3" xfId="0" applyNumberFormat="1" applyFont="1" applyFill="1" applyBorder="1" applyAlignment="1">
      <alignment horizontal="left" vertical="center"/>
    </xf>
    <xf numFmtId="37" fontId="0" fillId="3" borderId="4" xfId="0" applyNumberFormat="1" applyFont="1" applyFill="1" applyBorder="1" applyAlignment="1">
      <alignment horizontal="left" vertical="center"/>
    </xf>
    <xf numFmtId="3" fontId="2" fillId="2" borderId="7" xfId="0" applyNumberFormat="1" applyFont="1" applyFill="1"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3" fontId="0" fillId="4" borderId="5" xfId="0" applyNumberFormat="1" applyFill="1" applyBorder="1" applyAlignment="1">
      <alignment vertical="center"/>
    </xf>
    <xf numFmtId="3" fontId="0" fillId="4" borderId="3" xfId="0" applyNumberFormat="1" applyFill="1" applyBorder="1" applyAlignment="1">
      <alignment vertical="center"/>
    </xf>
    <xf numFmtId="0" fontId="0" fillId="0" borderId="3" xfId="0" applyBorder="1" applyAlignment="1">
      <alignment vertical="center"/>
    </xf>
    <xf numFmtId="3" fontId="0" fillId="0" borderId="3" xfId="0" applyNumberFormat="1" applyBorder="1" applyAlignment="1">
      <alignment vertical="center"/>
    </xf>
    <xf numFmtId="3" fontId="2" fillId="2" borderId="8" xfId="0" applyNumberFormat="1" applyFont="1" applyFill="1" applyBorder="1" applyAlignment="1">
      <alignment horizontal="center" vertical="center"/>
    </xf>
    <xf numFmtId="3" fontId="2" fillId="2" borderId="10" xfId="0" applyNumberFormat="1" applyFont="1" applyFill="1" applyBorder="1" applyAlignment="1">
      <alignment horizontal="center" vertical="center"/>
    </xf>
    <xf numFmtId="0" fontId="0" fillId="4" borderId="3" xfId="0" applyFill="1" applyBorder="1" applyAlignment="1">
      <alignment vertical="center"/>
    </xf>
    <xf numFmtId="3" fontId="0" fillId="4" borderId="2" xfId="0" applyNumberFormat="1" applyFill="1" applyBorder="1" applyAlignment="1">
      <alignment vertical="center"/>
    </xf>
    <xf numFmtId="0" fontId="0" fillId="0" borderId="12" xfId="0" applyBorder="1" applyAlignment="1">
      <alignment/>
    </xf>
    <xf numFmtId="0" fontId="2" fillId="5" borderId="1" xfId="0" applyFont="1" applyFill="1" applyBorder="1" applyAlignment="1">
      <alignment vertical="center" wrapText="1"/>
    </xf>
    <xf numFmtId="3" fontId="2" fillId="5" borderId="1" xfId="0" applyNumberFormat="1" applyFont="1" applyFill="1" applyBorder="1" applyAlignment="1">
      <alignment vertical="center"/>
    </xf>
    <xf numFmtId="0" fontId="0" fillId="0" borderId="0" xfId="0" applyAlignment="1">
      <alignment/>
    </xf>
    <xf numFmtId="0" fontId="0" fillId="0" borderId="0" xfId="0" applyBorder="1" applyAlignment="1">
      <alignment/>
    </xf>
    <xf numFmtId="0" fontId="0" fillId="0" borderId="13" xfId="0" applyBorder="1" applyAlignment="1">
      <alignment/>
    </xf>
    <xf numFmtId="0" fontId="0" fillId="0" borderId="0" xfId="0" applyAlignment="1">
      <alignment vertical="center"/>
    </xf>
    <xf numFmtId="0" fontId="1"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2" borderId="1" xfId="0" applyFont="1" applyFill="1" applyBorder="1" applyAlignment="1">
      <alignment horizontal="center" vertical="center" wrapText="1"/>
    </xf>
    <xf numFmtId="0" fontId="0" fillId="0" borderId="0" xfId="0" applyFill="1" applyBorder="1" applyAlignment="1">
      <alignment vertical="center"/>
    </xf>
    <xf numFmtId="0" fontId="0" fillId="0" borderId="14" xfId="0" applyFill="1" applyBorder="1" applyAlignment="1">
      <alignment vertical="center"/>
    </xf>
    <xf numFmtId="0" fontId="0" fillId="0" borderId="10" xfId="0" applyFill="1" applyBorder="1" applyAlignment="1">
      <alignment vertical="center"/>
    </xf>
    <xf numFmtId="3" fontId="0" fillId="0" borderId="1" xfId="0" applyNumberFormat="1" applyBorder="1" applyAlignment="1">
      <alignment vertical="center"/>
    </xf>
    <xf numFmtId="0" fontId="2" fillId="4" borderId="1" xfId="0" applyFont="1" applyFill="1" applyBorder="1" applyAlignment="1">
      <alignment horizontal="center" vertical="center"/>
    </xf>
    <xf numFmtId="0" fontId="2" fillId="0" borderId="1" xfId="0" applyFont="1" applyBorder="1" applyAlignment="1">
      <alignment horizontal="center" vertical="center"/>
    </xf>
    <xf numFmtId="41" fontId="0" fillId="0" borderId="1" xfId="0" applyNumberFormat="1" applyFont="1" applyFill="1" applyBorder="1" applyAlignment="1" quotePrefix="1">
      <alignment horizontal="center" vertical="center" wrapText="1"/>
    </xf>
    <xf numFmtId="41" fontId="0" fillId="0" borderId="1" xfId="0" applyNumberFormat="1" applyFont="1" applyFill="1" applyBorder="1" applyAlignment="1">
      <alignment horizontal="center" vertical="center" wrapText="1"/>
    </xf>
    <xf numFmtId="0" fontId="0" fillId="0" borderId="1" xfId="0" applyFont="1" applyBorder="1" applyAlignment="1">
      <alignment vertical="center" wrapText="1"/>
    </xf>
    <xf numFmtId="42" fontId="0" fillId="0" borderId="1" xfId="0" applyNumberFormat="1" applyFont="1" applyFill="1" applyBorder="1" applyAlignment="1">
      <alignment horizontal="center" vertical="center" wrapText="1"/>
    </xf>
    <xf numFmtId="37" fontId="0" fillId="0" borderId="3" xfId="0" applyNumberFormat="1" applyFont="1" applyFill="1" applyBorder="1" applyAlignment="1">
      <alignment horizontal="left" vertical="center" wrapText="1"/>
    </xf>
    <xf numFmtId="0" fontId="0" fillId="0" borderId="3" xfId="0" applyFill="1" applyBorder="1" applyAlignment="1">
      <alignment vertical="center"/>
    </xf>
    <xf numFmtId="0" fontId="0" fillId="0" borderId="6" xfId="0" applyFill="1" applyBorder="1" applyAlignment="1">
      <alignment vertical="center"/>
    </xf>
    <xf numFmtId="37" fontId="0" fillId="0" borderId="6" xfId="0" applyNumberFormat="1" applyFont="1" applyFill="1" applyBorder="1" applyAlignment="1">
      <alignment horizontal="left" vertical="center" wrapText="1"/>
    </xf>
    <xf numFmtId="37" fontId="0" fillId="0" borderId="2" xfId="0" applyNumberFormat="1" applyFont="1" applyFill="1" applyBorder="1" applyAlignment="1">
      <alignment horizontal="left" vertical="center" wrapText="1"/>
    </xf>
    <xf numFmtId="3" fontId="2" fillId="2" borderId="1" xfId="0" applyNumberFormat="1" applyFont="1" applyFill="1" applyBorder="1" applyAlignment="1">
      <alignment horizontal="center" vertical="center" wrapText="1"/>
    </xf>
    <xf numFmtId="0" fontId="1" fillId="0" borderId="0" xfId="0" applyFont="1" applyAlignment="1">
      <alignment horizontal="centerContinuous" vertical="center"/>
    </xf>
    <xf numFmtId="42" fontId="2" fillId="0" borderId="1" xfId="0" applyNumberFormat="1" applyFont="1" applyBorder="1" applyAlignment="1">
      <alignment horizontal="center" vertical="center" wrapText="1"/>
    </xf>
    <xf numFmtId="0" fontId="0" fillId="0" borderId="0" xfId="0" applyBorder="1" applyAlignment="1">
      <alignment vertical="center"/>
    </xf>
    <xf numFmtId="37" fontId="2" fillId="4" borderId="1" xfId="0" applyNumberFormat="1" applyFont="1" applyFill="1" applyBorder="1" applyAlignment="1">
      <alignment vertical="center"/>
    </xf>
    <xf numFmtId="37" fontId="2" fillId="2" borderId="1" xfId="0" applyNumberFormat="1" applyFont="1" applyFill="1" applyBorder="1" applyAlignment="1">
      <alignment horizontal="left" vertical="center"/>
    </xf>
    <xf numFmtId="37" fontId="2" fillId="4" borderId="1" xfId="0" applyNumberFormat="1" applyFont="1" applyFill="1" applyBorder="1" applyAlignment="1">
      <alignment horizontal="left" vertical="center" wrapText="1"/>
    </xf>
    <xf numFmtId="37" fontId="2" fillId="4" borderId="1" xfId="0" applyNumberFormat="1" applyFont="1" applyFill="1" applyBorder="1" applyAlignment="1">
      <alignment horizontal="left" vertical="center"/>
    </xf>
    <xf numFmtId="0" fontId="0" fillId="2" borderId="12" xfId="0" applyFont="1" applyFill="1" applyBorder="1" applyAlignment="1">
      <alignment horizontal="centerContinuous" vertical="center"/>
    </xf>
    <xf numFmtId="42" fontId="1" fillId="2" borderId="1" xfId="0" applyNumberFormat="1" applyFont="1" applyFill="1" applyBorder="1" applyAlignment="1">
      <alignment horizontal="centerContinuous" vertical="center"/>
    </xf>
    <xf numFmtId="0" fontId="0" fillId="2" borderId="12" xfId="0" applyFill="1" applyBorder="1" applyAlignment="1">
      <alignment horizontal="centerContinuous" vertical="center"/>
    </xf>
    <xf numFmtId="0" fontId="1" fillId="2" borderId="1" xfId="0" applyFont="1" applyFill="1" applyBorder="1" applyAlignment="1">
      <alignment horizontal="centerContinuous" vertical="center"/>
    </xf>
    <xf numFmtId="0" fontId="0" fillId="2" borderId="1" xfId="0" applyFill="1" applyBorder="1" applyAlignment="1">
      <alignment horizontal="centerContinuous" vertical="center"/>
    </xf>
    <xf numFmtId="0" fontId="2" fillId="2" borderId="1" xfId="0" applyFont="1" applyFill="1" applyBorder="1" applyAlignment="1">
      <alignment horizontal="centerContinuous" vertical="center"/>
    </xf>
    <xf numFmtId="0" fontId="0" fillId="0" borderId="4" xfId="0" applyBorder="1" applyAlignment="1">
      <alignment vertical="center"/>
    </xf>
    <xf numFmtId="0" fontId="2" fillId="0" borderId="1" xfId="0" applyFont="1" applyFill="1" applyBorder="1" applyAlignment="1">
      <alignment vertical="center"/>
    </xf>
    <xf numFmtId="0" fontId="2" fillId="4" borderId="1" xfId="0" applyFont="1" applyFill="1" applyBorder="1" applyAlignment="1">
      <alignment vertical="center"/>
    </xf>
    <xf numFmtId="42" fontId="5" fillId="0" borderId="0" xfId="0" applyNumberFormat="1" applyFont="1" applyFill="1" applyBorder="1" applyAlignment="1">
      <alignment horizontal="left"/>
    </xf>
    <xf numFmtId="42" fontId="3" fillId="2" borderId="1" xfId="0" applyNumberFormat="1" applyFont="1" applyFill="1" applyBorder="1" applyAlignment="1">
      <alignment horizontal="center" vertical="center"/>
    </xf>
    <xf numFmtId="42" fontId="2" fillId="2" borderId="1" xfId="0" applyNumberFormat="1" applyFont="1" applyFill="1" applyBorder="1" applyAlignment="1">
      <alignment horizontal="center" vertical="center" wrapText="1"/>
    </xf>
    <xf numFmtId="42" fontId="0" fillId="0" borderId="0" xfId="0" applyNumberFormat="1" applyAlignment="1">
      <alignment vertical="center"/>
    </xf>
    <xf numFmtId="42" fontId="0" fillId="0" borderId="0" xfId="0" applyNumberFormat="1" applyFont="1" applyFill="1" applyBorder="1" applyAlignment="1">
      <alignment horizontal="left"/>
    </xf>
    <xf numFmtId="42" fontId="0" fillId="0" borderId="0" xfId="0" applyNumberFormat="1" applyFont="1" applyFill="1" applyBorder="1" applyAlignment="1" quotePrefix="1">
      <alignment horizontal="left"/>
    </xf>
    <xf numFmtId="42" fontId="0" fillId="0" borderId="15" xfId="0" applyNumberFormat="1" applyBorder="1" applyAlignment="1">
      <alignment/>
    </xf>
    <xf numFmtId="42" fontId="2" fillId="2" borderId="16" xfId="0" applyNumberFormat="1" applyFont="1" applyFill="1" applyBorder="1" applyAlignment="1">
      <alignment/>
    </xf>
    <xf numFmtId="42" fontId="2" fillId="2" borderId="0" xfId="0" applyNumberFormat="1" applyFont="1" applyFill="1" applyBorder="1" applyAlignment="1">
      <alignment horizontal="left" indent="1"/>
    </xf>
    <xf numFmtId="42" fontId="0" fillId="0" borderId="0" xfId="15" applyNumberFormat="1" applyFont="1" applyFill="1" applyBorder="1" applyAlignment="1">
      <alignment/>
    </xf>
    <xf numFmtId="42" fontId="0" fillId="0" borderId="0" xfId="0" applyNumberFormat="1" applyFont="1" applyFill="1" applyBorder="1" applyAlignment="1">
      <alignment/>
    </xf>
    <xf numFmtId="42" fontId="0" fillId="0" borderId="0" xfId="17" applyNumberFormat="1" applyFont="1" applyFill="1" applyBorder="1" applyAlignment="1">
      <alignment horizontal="left"/>
    </xf>
    <xf numFmtId="42" fontId="2" fillId="0" borderId="12" xfId="17" applyNumberFormat="1" applyFont="1" applyFill="1" applyBorder="1" applyAlignment="1">
      <alignment horizontal="center"/>
    </xf>
    <xf numFmtId="42" fontId="2" fillId="0" borderId="16" xfId="0" applyNumberFormat="1" applyFont="1" applyBorder="1" applyAlignment="1">
      <alignment/>
    </xf>
    <xf numFmtId="42" fontId="0" fillId="0" borderId="10" xfId="0" applyNumberFormat="1" applyFont="1" applyFill="1" applyBorder="1" applyAlignment="1">
      <alignment/>
    </xf>
    <xf numFmtId="42" fontId="2" fillId="0" borderId="10" xfId="17" applyNumberFormat="1" applyFont="1" applyFill="1" applyBorder="1" applyAlignment="1">
      <alignment horizontal="center"/>
    </xf>
    <xf numFmtId="42" fontId="0" fillId="0" borderId="0" xfId="0" applyNumberFormat="1" applyFont="1" applyFill="1" applyBorder="1" applyAlignment="1">
      <alignment/>
    </xf>
    <xf numFmtId="0" fontId="1" fillId="0" borderId="0" xfId="0" applyFont="1" applyAlignment="1">
      <alignment/>
    </xf>
    <xf numFmtId="6" fontId="2" fillId="0" borderId="0" xfId="0" applyNumberFormat="1" applyFont="1" applyFill="1" applyAlignment="1" quotePrefix="1">
      <alignment horizontal="left"/>
    </xf>
    <xf numFmtId="6" fontId="5" fillId="0" borderId="0" xfId="0" applyNumberFormat="1" applyFont="1" applyFill="1" applyBorder="1" applyAlignment="1">
      <alignment horizontal="left"/>
    </xf>
    <xf numFmtId="0" fontId="3" fillId="0" borderId="0" xfId="0" applyFont="1" applyAlignment="1">
      <alignment/>
    </xf>
    <xf numFmtId="42" fontId="1" fillId="0" borderId="0" xfId="0" applyNumberFormat="1" applyFont="1" applyAlignment="1">
      <alignment/>
    </xf>
    <xf numFmtId="0" fontId="2" fillId="0" borderId="17" xfId="0" applyFont="1" applyBorder="1" applyAlignment="1">
      <alignment/>
    </xf>
    <xf numFmtId="0" fontId="0" fillId="0" borderId="14" xfId="0" applyBorder="1" applyAlignment="1">
      <alignment/>
    </xf>
    <xf numFmtId="42" fontId="0" fillId="0" borderId="18" xfId="0" applyNumberFormat="1" applyBorder="1" applyAlignment="1">
      <alignment/>
    </xf>
    <xf numFmtId="0" fontId="0" fillId="0" borderId="16" xfId="0" applyBorder="1" applyAlignment="1">
      <alignment/>
    </xf>
    <xf numFmtId="41" fontId="0" fillId="0" borderId="0" xfId="0" applyNumberFormat="1" applyFont="1" applyFill="1" applyBorder="1" applyAlignment="1">
      <alignment horizontal="left"/>
    </xf>
    <xf numFmtId="42" fontId="0" fillId="0" borderId="19" xfId="0" applyNumberFormat="1" applyBorder="1" applyAlignment="1">
      <alignment/>
    </xf>
    <xf numFmtId="41" fontId="0" fillId="0" borderId="0" xfId="0" applyNumberFormat="1" applyFont="1" applyFill="1" applyBorder="1" applyAlignment="1" quotePrefix="1">
      <alignment horizontal="left"/>
    </xf>
    <xf numFmtId="0" fontId="2" fillId="2" borderId="9" xfId="0" applyFont="1" applyFill="1" applyBorder="1" applyAlignment="1">
      <alignment/>
    </xf>
    <xf numFmtId="42" fontId="2" fillId="2" borderId="10" xfId="0" applyNumberFormat="1" applyFont="1" applyFill="1" applyBorder="1" applyAlignment="1">
      <alignment horizontal="left" indent="1"/>
    </xf>
    <xf numFmtId="41" fontId="0" fillId="0" borderId="0" xfId="15" applyNumberFormat="1" applyFont="1" applyFill="1" applyBorder="1" applyAlignment="1">
      <alignment/>
    </xf>
    <xf numFmtId="41" fontId="0" fillId="0" borderId="0" xfId="0" applyNumberFormat="1" applyFont="1" applyFill="1" applyBorder="1" applyAlignment="1">
      <alignment/>
    </xf>
    <xf numFmtId="0" fontId="0" fillId="0" borderId="16" xfId="0" applyFill="1" applyBorder="1" applyAlignment="1">
      <alignment/>
    </xf>
    <xf numFmtId="41" fontId="0" fillId="0" borderId="0" xfId="17" applyNumberFormat="1" applyFont="1" applyFill="1" applyBorder="1" applyAlignment="1">
      <alignment horizontal="left"/>
    </xf>
    <xf numFmtId="41" fontId="2" fillId="2" borderId="10" xfId="0" applyNumberFormat="1" applyFont="1" applyFill="1" applyBorder="1" applyAlignment="1">
      <alignment horizontal="left" indent="1"/>
    </xf>
    <xf numFmtId="0" fontId="0" fillId="0" borderId="9" xfId="0" applyBorder="1" applyAlignment="1">
      <alignment/>
    </xf>
    <xf numFmtId="0" fontId="2" fillId="0" borderId="16" xfId="0" applyFont="1" applyBorder="1" applyAlignment="1">
      <alignment/>
    </xf>
    <xf numFmtId="41" fontId="0" fillId="0" borderId="10" xfId="0" applyNumberFormat="1" applyFont="1" applyFill="1" applyBorder="1" applyAlignment="1">
      <alignment/>
    </xf>
    <xf numFmtId="0" fontId="2" fillId="2" borderId="13" xfId="0" applyFont="1" applyFill="1" applyBorder="1" applyAlignment="1">
      <alignment/>
    </xf>
    <xf numFmtId="41" fontId="2" fillId="2" borderId="12" xfId="0" applyNumberFormat="1" applyFont="1" applyFill="1" applyBorder="1" applyAlignment="1">
      <alignment horizontal="left" indent="1"/>
    </xf>
    <xf numFmtId="41" fontId="0" fillId="0" borderId="0" xfId="0" applyNumberFormat="1" applyFont="1" applyFill="1" applyBorder="1" applyAlignment="1">
      <alignment/>
    </xf>
    <xf numFmtId="0" fontId="2" fillId="0" borderId="9" xfId="0" applyFont="1" applyBorder="1" applyAlignment="1">
      <alignment/>
    </xf>
    <xf numFmtId="0" fontId="2" fillId="0" borderId="10" xfId="0" applyFont="1" applyBorder="1" applyAlignment="1">
      <alignment/>
    </xf>
    <xf numFmtId="42" fontId="3" fillId="0" borderId="0" xfId="0" applyNumberFormat="1" applyFont="1" applyAlignment="1">
      <alignment/>
    </xf>
    <xf numFmtId="0" fontId="3" fillId="0" borderId="17" xfId="0" applyFont="1" applyBorder="1" applyAlignment="1">
      <alignment vertical="center"/>
    </xf>
    <xf numFmtId="0" fontId="3" fillId="0" borderId="18" xfId="0" applyFont="1" applyBorder="1" applyAlignment="1">
      <alignment vertical="center"/>
    </xf>
    <xf numFmtId="42" fontId="3" fillId="2" borderId="8" xfId="0" applyNumberFormat="1" applyFont="1" applyFill="1" applyBorder="1" applyAlignment="1">
      <alignment horizontal="center" vertical="center"/>
    </xf>
    <xf numFmtId="0" fontId="3" fillId="0" borderId="0" xfId="0" applyFont="1" applyAlignment="1">
      <alignment vertical="center"/>
    </xf>
    <xf numFmtId="0" fontId="0" fillId="0" borderId="19" xfId="0" applyBorder="1" applyAlignment="1">
      <alignment/>
    </xf>
    <xf numFmtId="41" fontId="0" fillId="0" borderId="19" xfId="0" applyNumberFormat="1" applyFont="1" applyFill="1" applyBorder="1" applyAlignment="1">
      <alignment horizontal="left"/>
    </xf>
    <xf numFmtId="41" fontId="0" fillId="0" borderId="19" xfId="0" applyNumberFormat="1" applyFont="1" applyFill="1" applyBorder="1" applyAlignment="1" quotePrefix="1">
      <alignment horizontal="left"/>
    </xf>
    <xf numFmtId="0" fontId="2" fillId="2" borderId="16" xfId="0" applyFont="1" applyFill="1" applyBorder="1" applyAlignment="1">
      <alignment/>
    </xf>
    <xf numFmtId="42" fontId="2" fillId="2" borderId="19" xfId="0" applyNumberFormat="1" applyFont="1" applyFill="1" applyBorder="1" applyAlignment="1">
      <alignment horizontal="left" indent="1"/>
    </xf>
    <xf numFmtId="42" fontId="2" fillId="0" borderId="0" xfId="0" applyNumberFormat="1" applyFont="1" applyAlignment="1">
      <alignment/>
    </xf>
    <xf numFmtId="0" fontId="2" fillId="0" borderId="0" xfId="0" applyFont="1" applyAlignment="1">
      <alignment/>
    </xf>
    <xf numFmtId="41" fontId="0" fillId="0" borderId="19" xfId="15" applyNumberFormat="1" applyFont="1" applyFill="1" applyBorder="1" applyAlignment="1">
      <alignment/>
    </xf>
    <xf numFmtId="41" fontId="0" fillId="0" borderId="19" xfId="0" applyNumberFormat="1" applyFont="1" applyFill="1" applyBorder="1" applyAlignment="1">
      <alignment/>
    </xf>
    <xf numFmtId="41" fontId="0" fillId="0" borderId="19" xfId="17" applyNumberFormat="1" applyFont="1" applyFill="1" applyBorder="1" applyAlignment="1">
      <alignment horizontal="left"/>
    </xf>
    <xf numFmtId="42" fontId="0" fillId="0" borderId="0" xfId="0" applyNumberFormat="1" applyFill="1" applyAlignment="1">
      <alignment/>
    </xf>
    <xf numFmtId="0" fontId="0" fillId="0" borderId="0" xfId="0" applyFill="1" applyAlignment="1">
      <alignment/>
    </xf>
    <xf numFmtId="42" fontId="0" fillId="0" borderId="19" xfId="0" applyNumberFormat="1" applyFont="1" applyFill="1" applyBorder="1" applyAlignment="1" quotePrefix="1">
      <alignment horizontal="left"/>
    </xf>
    <xf numFmtId="41" fontId="2" fillId="2" borderId="19" xfId="0" applyNumberFormat="1" applyFont="1" applyFill="1" applyBorder="1" applyAlignment="1">
      <alignment horizontal="left" indent="1"/>
    </xf>
    <xf numFmtId="42" fontId="0" fillId="0" borderId="19" xfId="0" applyNumberFormat="1" applyFont="1" applyFill="1" applyBorder="1" applyAlignment="1">
      <alignment/>
    </xf>
    <xf numFmtId="42" fontId="2" fillId="0" borderId="8" xfId="17" applyNumberFormat="1" applyFont="1" applyFill="1" applyBorder="1" applyAlignment="1">
      <alignment horizontal="center"/>
    </xf>
    <xf numFmtId="41" fontId="0" fillId="0" borderId="11" xfId="0" applyNumberFormat="1" applyFont="1" applyFill="1" applyBorder="1" applyAlignment="1">
      <alignment/>
    </xf>
    <xf numFmtId="42" fontId="2" fillId="0" borderId="11" xfId="17" applyNumberFormat="1" applyFont="1" applyFill="1" applyBorder="1" applyAlignment="1">
      <alignment horizontal="center"/>
    </xf>
    <xf numFmtId="41" fontId="0" fillId="0" borderId="19" xfId="0" applyNumberFormat="1" applyFont="1" applyFill="1" applyBorder="1" applyAlignment="1">
      <alignment/>
    </xf>
    <xf numFmtId="0" fontId="0" fillId="0" borderId="18" xfId="0" applyBorder="1" applyAlignment="1">
      <alignment/>
    </xf>
    <xf numFmtId="42" fontId="0" fillId="0" borderId="19" xfId="0" applyNumberFormat="1" applyFont="1" applyFill="1" applyBorder="1" applyAlignment="1">
      <alignment/>
    </xf>
    <xf numFmtId="0" fontId="2" fillId="0" borderId="11" xfId="0" applyFont="1" applyBorder="1" applyAlignment="1">
      <alignment/>
    </xf>
    <xf numFmtId="0" fontId="2" fillId="3" borderId="7" xfId="0" applyFont="1" applyFill="1" applyBorder="1" applyAlignment="1">
      <alignment horizontal="center" vertical="center"/>
    </xf>
    <xf numFmtId="37" fontId="2" fillId="2" borderId="1" xfId="0" applyNumberFormat="1" applyFont="1" applyFill="1" applyBorder="1" applyAlignment="1">
      <alignment horizontal="center" vertical="center"/>
    </xf>
    <xf numFmtId="3" fontId="0" fillId="0" borderId="0" xfId="0" applyNumberFormat="1" applyAlignment="1">
      <alignment vertical="center"/>
    </xf>
    <xf numFmtId="3" fontId="2" fillId="0" borderId="0" xfId="0" applyNumberFormat="1" applyFont="1" applyAlignment="1">
      <alignment vertical="center"/>
    </xf>
    <xf numFmtId="37" fontId="0" fillId="0" borderId="0" xfId="0" applyNumberFormat="1" applyAlignment="1">
      <alignment/>
    </xf>
    <xf numFmtId="3" fontId="0" fillId="0" borderId="0" xfId="0" applyNumberFormat="1" applyFill="1" applyAlignment="1">
      <alignment/>
    </xf>
    <xf numFmtId="41" fontId="0" fillId="0" borderId="1" xfId="0" applyNumberFormat="1" applyFont="1" applyFill="1" applyBorder="1" applyAlignment="1">
      <alignment vertical="center" wrapText="1"/>
    </xf>
    <xf numFmtId="37" fontId="2" fillId="2" borderId="1" xfId="0" applyNumberFormat="1" applyFont="1" applyFill="1" applyBorder="1" applyAlignment="1">
      <alignment horizontal="center" vertical="center" wrapText="1"/>
    </xf>
    <xf numFmtId="0" fontId="0" fillId="0" borderId="0" xfId="0" applyAlignment="1">
      <alignment wrapText="1"/>
    </xf>
    <xf numFmtId="37" fontId="0" fillId="3" borderId="2" xfId="0" applyNumberFormat="1" applyFill="1" applyBorder="1" applyAlignment="1">
      <alignment vertical="center"/>
    </xf>
    <xf numFmtId="37" fontId="0" fillId="3" borderId="3" xfId="0" applyNumberFormat="1" applyFill="1" applyBorder="1" applyAlignment="1">
      <alignment vertical="center"/>
    </xf>
    <xf numFmtId="37" fontId="0" fillId="3" borderId="4" xfId="0" applyNumberFormat="1" applyFill="1" applyBorder="1" applyAlignment="1">
      <alignment vertical="center"/>
    </xf>
    <xf numFmtId="37" fontId="2" fillId="2" borderId="1" xfId="0" applyNumberFormat="1" applyFont="1" applyFill="1" applyBorder="1" applyAlignment="1">
      <alignment vertical="center"/>
    </xf>
    <xf numFmtId="0" fontId="6" fillId="0" borderId="0" xfId="0" applyFont="1" applyAlignment="1">
      <alignment/>
    </xf>
    <xf numFmtId="0" fontId="0" fillId="0" borderId="0" xfId="0" applyFont="1" applyAlignment="1">
      <alignment horizontal="center" vertical="center"/>
    </xf>
    <xf numFmtId="0" fontId="0" fillId="0" borderId="0" xfId="0" applyFont="1" applyAlignment="1">
      <alignment wrapText="1"/>
    </xf>
    <xf numFmtId="38" fontId="0" fillId="0" borderId="1" xfId="0" applyNumberFormat="1" applyFont="1" applyFill="1" applyBorder="1" applyAlignment="1">
      <alignment horizontal="center" vertical="center" wrapText="1"/>
    </xf>
    <xf numFmtId="41" fontId="0"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41" fontId="0" fillId="0" borderId="1" xfId="0" applyNumberFormat="1" applyFont="1" applyFill="1" applyBorder="1" applyAlignment="1" quotePrefix="1">
      <alignment horizontal="center" vertical="center"/>
    </xf>
    <xf numFmtId="42" fontId="0" fillId="2" borderId="1" xfId="0" applyNumberFormat="1" applyFont="1" applyFill="1" applyBorder="1" applyAlignment="1">
      <alignment horizontal="center" vertical="center" wrapText="1"/>
    </xf>
    <xf numFmtId="0" fontId="0" fillId="2" borderId="1" xfId="0" applyFont="1" applyFill="1" applyBorder="1" applyAlignment="1">
      <alignment vertical="center" wrapText="1"/>
    </xf>
    <xf numFmtId="41" fontId="0" fillId="0" borderId="1" xfId="15" applyNumberFormat="1" applyFont="1" applyFill="1" applyBorder="1" applyAlignment="1">
      <alignment horizontal="center" vertical="center"/>
    </xf>
    <xf numFmtId="41" fontId="0" fillId="0" borderId="1" xfId="17" applyNumberFormat="1" applyFont="1" applyFill="1" applyBorder="1" applyAlignment="1">
      <alignment horizontal="center" vertical="center" wrapText="1"/>
    </xf>
    <xf numFmtId="42" fontId="0" fillId="0" borderId="1" xfId="0" applyNumberFormat="1" applyFont="1" applyFill="1" applyBorder="1" applyAlignment="1" quotePrefix="1">
      <alignment horizontal="center" vertical="center"/>
    </xf>
    <xf numFmtId="0" fontId="0" fillId="0" borderId="0" xfId="0" applyFont="1" applyBorder="1" applyAlignment="1">
      <alignment/>
    </xf>
    <xf numFmtId="41" fontId="0" fillId="0" borderId="7" xfId="0" applyNumberFormat="1" applyFont="1" applyFill="1" applyBorder="1" applyAlignment="1" quotePrefix="1">
      <alignment horizontal="center" vertical="center"/>
    </xf>
    <xf numFmtId="0" fontId="0" fillId="0" borderId="7" xfId="0" applyFont="1" applyBorder="1" applyAlignment="1">
      <alignment vertical="center" wrapText="1"/>
    </xf>
    <xf numFmtId="41" fontId="0" fillId="2" borderId="1" xfId="0" applyNumberFormat="1" applyFont="1" applyFill="1" applyBorder="1" applyAlignment="1">
      <alignment horizontal="center" vertical="center"/>
    </xf>
    <xf numFmtId="41" fontId="0" fillId="2" borderId="1" xfId="0" applyNumberFormat="1" applyFont="1" applyFill="1" applyBorder="1" applyAlignment="1">
      <alignment vertical="center" wrapText="1"/>
    </xf>
    <xf numFmtId="42" fontId="0"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41" fontId="0" fillId="0" borderId="1" xfId="0" applyNumberFormat="1" applyFont="1" applyFill="1" applyBorder="1" applyAlignment="1">
      <alignment horizontal="left" vertical="center" wrapText="1"/>
    </xf>
    <xf numFmtId="42" fontId="0" fillId="0" borderId="1" xfId="0" applyNumberFormat="1" applyFont="1" applyFill="1" applyBorder="1" applyAlignment="1">
      <alignment horizontal="left" vertical="center" wrapText="1"/>
    </xf>
    <xf numFmtId="41" fontId="0" fillId="2" borderId="1" xfId="0" applyNumberFormat="1" applyFont="1" applyFill="1" applyBorder="1" applyAlignment="1">
      <alignment horizontal="center" vertical="center" wrapText="1"/>
    </xf>
    <xf numFmtId="41" fontId="0" fillId="2" borderId="1" xfId="0" applyNumberFormat="1" applyFont="1" applyFill="1" applyBorder="1" applyAlignment="1">
      <alignment horizontal="left" vertical="center" wrapText="1"/>
    </xf>
    <xf numFmtId="0" fontId="0" fillId="0" borderId="1" xfId="0" applyNumberFormat="1" applyFont="1" applyBorder="1" applyAlignment="1">
      <alignment vertical="center" wrapText="1"/>
    </xf>
    <xf numFmtId="42" fontId="0" fillId="0" borderId="1" xfId="0" applyNumberFormat="1" applyFont="1" applyFill="1" applyBorder="1" applyAlignment="1">
      <alignment vertical="center" wrapText="1"/>
    </xf>
    <xf numFmtId="0" fontId="2" fillId="0" borderId="1" xfId="0" applyNumberFormat="1" applyFont="1" applyBorder="1" applyAlignment="1">
      <alignment horizontal="center" vertical="center" wrapText="1"/>
    </xf>
    <xf numFmtId="6" fontId="2" fillId="0" borderId="1" xfId="21" applyNumberFormat="1" applyFont="1" applyFill="1" applyBorder="1" applyAlignment="1">
      <alignment horizontal="center" vertical="center"/>
      <protection/>
    </xf>
    <xf numFmtId="6" fontId="2" fillId="0" borderId="1" xfId="21" applyNumberFormat="1" applyFont="1" applyFill="1" applyBorder="1" applyAlignment="1">
      <alignment horizontal="center" vertical="center" wrapText="1"/>
      <protection/>
    </xf>
    <xf numFmtId="0" fontId="2" fillId="0" borderId="13" xfId="0" applyFont="1" applyBorder="1" applyAlignment="1">
      <alignment/>
    </xf>
    <xf numFmtId="0" fontId="0" fillId="0" borderId="8" xfId="0" applyBorder="1" applyAlignment="1">
      <alignment/>
    </xf>
    <xf numFmtId="42" fontId="2" fillId="0" borderId="9" xfId="0" applyNumberFormat="1" applyFont="1" applyBorder="1" applyAlignment="1">
      <alignment vertical="center"/>
    </xf>
    <xf numFmtId="42" fontId="2" fillId="0" borderId="10" xfId="0" applyNumberFormat="1" applyFont="1" applyBorder="1" applyAlignment="1">
      <alignment vertical="center"/>
    </xf>
    <xf numFmtId="42" fontId="2" fillId="0" borderId="1" xfId="0" applyNumberFormat="1" applyFont="1" applyBorder="1" applyAlignment="1">
      <alignment vertical="center"/>
    </xf>
    <xf numFmtId="42" fontId="2" fillId="0" borderId="8" xfId="0" applyNumberFormat="1" applyFont="1" applyBorder="1" applyAlignment="1">
      <alignment vertical="center"/>
    </xf>
    <xf numFmtId="37" fontId="0" fillId="3" borderId="19" xfId="0" applyNumberFormat="1" applyFont="1" applyFill="1" applyBorder="1" applyAlignment="1">
      <alignment horizontal="left" vertical="center"/>
    </xf>
    <xf numFmtId="0" fontId="2" fillId="3" borderId="20" xfId="0" applyFont="1" applyFill="1" applyBorder="1" applyAlignment="1">
      <alignment vertical="center" wrapText="1"/>
    </xf>
    <xf numFmtId="0" fontId="0" fillId="3" borderId="21" xfId="0" applyFont="1" applyFill="1" applyBorder="1" applyAlignment="1">
      <alignment vertical="center" wrapText="1"/>
    </xf>
    <xf numFmtId="0" fontId="2" fillId="3" borderId="22" xfId="0" applyFont="1" applyFill="1" applyBorder="1" applyAlignment="1">
      <alignment vertical="center" wrapText="1"/>
    </xf>
    <xf numFmtId="0" fontId="0" fillId="3" borderId="23" xfId="0" applyFont="1" applyFill="1" applyBorder="1" applyAlignment="1">
      <alignment vertical="center" wrapText="1"/>
    </xf>
    <xf numFmtId="0" fontId="0" fillId="3" borderId="24" xfId="0" applyFont="1" applyFill="1" applyBorder="1" applyAlignment="1">
      <alignment vertical="center" wrapText="1"/>
    </xf>
    <xf numFmtId="0" fontId="0" fillId="3" borderId="25" xfId="0" applyFont="1" applyFill="1" applyBorder="1" applyAlignment="1">
      <alignment vertical="center" wrapText="1"/>
    </xf>
    <xf numFmtId="0" fontId="2" fillId="3" borderId="22" xfId="0" applyFont="1" applyFill="1" applyBorder="1" applyAlignment="1">
      <alignment horizontal="left" vertical="center" wrapText="1" indent="1"/>
    </xf>
    <xf numFmtId="0" fontId="2" fillId="3" borderId="26" xfId="0" applyFont="1" applyFill="1" applyBorder="1" applyAlignment="1">
      <alignment horizontal="left" vertical="center" wrapText="1" indent="1"/>
    </xf>
    <xf numFmtId="0" fontId="0" fillId="3" borderId="27" xfId="0" applyFont="1" applyFill="1" applyBorder="1" applyAlignment="1">
      <alignment vertical="center" wrapText="1"/>
    </xf>
    <xf numFmtId="164" fontId="0" fillId="0" borderId="3" xfId="15" applyNumberFormat="1" applyBorder="1" applyAlignment="1">
      <alignment horizontal="right" vertical="center"/>
    </xf>
    <xf numFmtId="0" fontId="0" fillId="0" borderId="6" xfId="0" applyFont="1" applyBorder="1" applyAlignment="1">
      <alignment horizontal="right" vertical="center"/>
    </xf>
    <xf numFmtId="0" fontId="0" fillId="0" borderId="14" xfId="0" applyFont="1" applyFill="1" applyBorder="1" applyAlignment="1">
      <alignment vertical="center"/>
    </xf>
    <xf numFmtId="0" fontId="2" fillId="3" borderId="7" xfId="0" applyFont="1" applyFill="1" applyBorder="1" applyAlignment="1">
      <alignment horizontal="center" vertical="center" wrapText="1"/>
    </xf>
    <xf numFmtId="3" fontId="0" fillId="0" borderId="1" xfId="0" applyNumberFormat="1" applyBorder="1" applyAlignment="1">
      <alignment horizontal="right" vertical="center"/>
    </xf>
    <xf numFmtId="42" fontId="0" fillId="0" borderId="1" xfId="0" applyNumberFormat="1" applyFont="1" applyBorder="1" applyAlignment="1">
      <alignment vertical="center"/>
    </xf>
    <xf numFmtId="0" fontId="2" fillId="0" borderId="12" xfId="0" applyFont="1" applyFill="1" applyBorder="1" applyAlignment="1">
      <alignment vertical="center" wrapText="1"/>
    </xf>
    <xf numFmtId="3" fontId="2" fillId="0" borderId="12" xfId="0" applyNumberFormat="1" applyFont="1" applyFill="1" applyBorder="1" applyAlignment="1">
      <alignment vertical="center"/>
    </xf>
    <xf numFmtId="3" fontId="0" fillId="0" borderId="28" xfId="0" applyNumberFormat="1" applyBorder="1" applyAlignment="1">
      <alignment vertical="center"/>
    </xf>
    <xf numFmtId="0" fontId="0" fillId="0" borderId="12" xfId="0" applyBorder="1" applyAlignment="1">
      <alignment vertical="center" wrapText="1"/>
    </xf>
    <xf numFmtId="0" fontId="0" fillId="0" borderId="12" xfId="0" applyBorder="1" applyAlignment="1">
      <alignment vertical="center"/>
    </xf>
    <xf numFmtId="42" fontId="0" fillId="0" borderId="0" xfId="0" applyNumberFormat="1" applyFont="1" applyAlignment="1">
      <alignment/>
    </xf>
    <xf numFmtId="42" fontId="2" fillId="0" borderId="17" xfId="0" applyNumberFormat="1" applyFont="1" applyBorder="1" applyAlignment="1">
      <alignment vertical="center"/>
    </xf>
    <xf numFmtId="42" fontId="2" fillId="0" borderId="14" xfId="0" applyNumberFormat="1" applyFont="1" applyBorder="1" applyAlignment="1">
      <alignment vertical="center"/>
    </xf>
    <xf numFmtId="42" fontId="2" fillId="2" borderId="1" xfId="0" applyNumberFormat="1" applyFont="1" applyFill="1" applyBorder="1" applyAlignment="1">
      <alignment horizontal="center" vertical="center"/>
    </xf>
    <xf numFmtId="42" fontId="0" fillId="0" borderId="0" xfId="0" applyNumberFormat="1" applyFont="1" applyAlignment="1">
      <alignment vertical="center"/>
    </xf>
    <xf numFmtId="42" fontId="0" fillId="0" borderId="16" xfId="0" applyNumberFormat="1" applyFont="1" applyBorder="1" applyAlignment="1">
      <alignment/>
    </xf>
    <xf numFmtId="42" fontId="0" fillId="0" borderId="16" xfId="0" applyNumberFormat="1" applyFont="1" applyFill="1" applyBorder="1" applyAlignment="1">
      <alignment/>
    </xf>
    <xf numFmtId="42" fontId="0" fillId="0" borderId="9" xfId="0" applyNumberFormat="1" applyFont="1" applyBorder="1" applyAlignment="1">
      <alignment/>
    </xf>
    <xf numFmtId="42" fontId="0" fillId="0" borderId="13" xfId="0" applyNumberFormat="1" applyFont="1" applyBorder="1" applyAlignment="1">
      <alignment/>
    </xf>
    <xf numFmtId="42" fontId="0" fillId="0" borderId="0" xfId="0" applyNumberFormat="1" applyFont="1" applyBorder="1" applyAlignment="1">
      <alignment/>
    </xf>
    <xf numFmtId="42" fontId="0" fillId="0" borderId="14" xfId="0" applyNumberFormat="1" applyFont="1" applyBorder="1" applyAlignment="1">
      <alignment/>
    </xf>
    <xf numFmtId="42" fontId="0" fillId="0" borderId="13" xfId="0" applyNumberFormat="1" applyFont="1" applyBorder="1" applyAlignment="1">
      <alignment vertical="center"/>
    </xf>
    <xf numFmtId="0" fontId="2" fillId="2" borderId="13" xfId="0" applyFont="1" applyFill="1" applyBorder="1" applyAlignment="1">
      <alignment horizontal="center" vertical="center"/>
    </xf>
    <xf numFmtId="3" fontId="0" fillId="0" borderId="4" xfId="0" applyNumberFormat="1" applyBorder="1" applyAlignment="1">
      <alignment vertical="center"/>
    </xf>
    <xf numFmtId="0" fontId="2" fillId="4" borderId="1" xfId="0" applyFont="1" applyFill="1" applyBorder="1" applyAlignment="1">
      <alignment vertical="center" wrapText="1"/>
    </xf>
    <xf numFmtId="0" fontId="0" fillId="4" borderId="4" xfId="0" applyFill="1" applyBorder="1" applyAlignment="1">
      <alignment vertical="center"/>
    </xf>
    <xf numFmtId="3" fontId="0" fillId="4" borderId="4" xfId="0" applyNumberFormat="1" applyFill="1" applyBorder="1" applyAlignment="1">
      <alignment vertical="center"/>
    </xf>
    <xf numFmtId="167" fontId="0" fillId="0" borderId="29" xfId="0" applyNumberFormat="1" applyFont="1" applyBorder="1" applyAlignment="1">
      <alignment/>
    </xf>
    <xf numFmtId="167" fontId="0" fillId="0" borderId="15" xfId="0" applyNumberFormat="1" applyFont="1" applyBorder="1" applyAlignment="1">
      <alignment/>
    </xf>
    <xf numFmtId="167" fontId="0" fillId="2" borderId="15" xfId="0" applyNumberFormat="1" applyFont="1" applyFill="1" applyBorder="1" applyAlignment="1">
      <alignment/>
    </xf>
    <xf numFmtId="167" fontId="0" fillId="0" borderId="7" xfId="0" applyNumberFormat="1" applyFont="1" applyBorder="1" applyAlignment="1">
      <alignment/>
    </xf>
    <xf numFmtId="167" fontId="2" fillId="0" borderId="1" xfId="0" applyNumberFormat="1" applyFont="1" applyBorder="1" applyAlignment="1">
      <alignment/>
    </xf>
    <xf numFmtId="167" fontId="2" fillId="0" borderId="1" xfId="0" applyNumberFormat="1" applyFont="1" applyFill="1" applyBorder="1" applyAlignment="1">
      <alignment/>
    </xf>
    <xf numFmtId="167" fontId="2" fillId="0" borderId="7" xfId="0" applyNumberFormat="1" applyFont="1" applyBorder="1" applyAlignment="1">
      <alignment vertical="center"/>
    </xf>
    <xf numFmtId="167" fontId="2" fillId="0" borderId="1" xfId="0" applyNumberFormat="1" applyFont="1" applyBorder="1" applyAlignment="1">
      <alignment vertical="center"/>
    </xf>
    <xf numFmtId="167" fontId="0" fillId="0" borderId="19" xfId="0" applyNumberFormat="1" applyBorder="1" applyAlignment="1">
      <alignment/>
    </xf>
    <xf numFmtId="167" fontId="0" fillId="2" borderId="11" xfId="0" applyNumberFormat="1" applyFill="1" applyBorder="1" applyAlignment="1">
      <alignment/>
    </xf>
    <xf numFmtId="167" fontId="0" fillId="0" borderId="11" xfId="0" applyNumberFormat="1" applyBorder="1" applyAlignment="1">
      <alignment/>
    </xf>
    <xf numFmtId="167" fontId="2" fillId="0" borderId="8" xfId="0" applyNumberFormat="1" applyFont="1" applyBorder="1" applyAlignment="1">
      <alignment/>
    </xf>
    <xf numFmtId="167" fontId="0" fillId="0" borderId="8" xfId="0" applyNumberFormat="1" applyBorder="1" applyAlignment="1">
      <alignment/>
    </xf>
    <xf numFmtId="167" fontId="0" fillId="2" borderId="8" xfId="0" applyNumberFormat="1" applyFill="1" applyBorder="1" applyAlignment="1">
      <alignment/>
    </xf>
    <xf numFmtId="167" fontId="2" fillId="0" borderId="11" xfId="0" applyNumberFormat="1" applyFont="1" applyBorder="1" applyAlignment="1">
      <alignment/>
    </xf>
    <xf numFmtId="167" fontId="0" fillId="0" borderId="0" xfId="0" applyNumberFormat="1" applyAlignment="1">
      <alignment/>
    </xf>
    <xf numFmtId="167" fontId="0" fillId="0" borderId="15" xfId="0" applyNumberFormat="1" applyBorder="1" applyAlignment="1">
      <alignment/>
    </xf>
    <xf numFmtId="167" fontId="2" fillId="2" borderId="15" xfId="0" applyNumberFormat="1" applyFont="1" applyFill="1" applyBorder="1" applyAlignment="1">
      <alignment/>
    </xf>
    <xf numFmtId="167" fontId="2" fillId="2" borderId="19" xfId="0" applyNumberFormat="1" applyFont="1" applyFill="1" applyBorder="1" applyAlignment="1">
      <alignment/>
    </xf>
    <xf numFmtId="167" fontId="0" fillId="0" borderId="15" xfId="0" applyNumberFormat="1" applyFill="1" applyBorder="1" applyAlignment="1">
      <alignment/>
    </xf>
    <xf numFmtId="167" fontId="2" fillId="0" borderId="15" xfId="0" applyNumberFormat="1" applyFont="1" applyBorder="1" applyAlignment="1">
      <alignment/>
    </xf>
    <xf numFmtId="167" fontId="2" fillId="0" borderId="29" xfId="0" applyNumberFormat="1" applyFont="1" applyBorder="1" applyAlignment="1">
      <alignment/>
    </xf>
    <xf numFmtId="167" fontId="0" fillId="0" borderId="29" xfId="0" applyNumberFormat="1" applyBorder="1" applyAlignment="1">
      <alignment/>
    </xf>
    <xf numFmtId="167" fontId="2" fillId="0" borderId="7" xfId="0" applyNumberFormat="1" applyFont="1" applyBorder="1" applyAlignment="1">
      <alignment/>
    </xf>
    <xf numFmtId="168" fontId="0" fillId="0" borderId="0" xfId="0" applyNumberFormat="1" applyAlignment="1">
      <alignment/>
    </xf>
    <xf numFmtId="169" fontId="0" fillId="0" borderId="2" xfId="0" applyNumberFormat="1" applyBorder="1" applyAlignment="1">
      <alignment vertical="center"/>
    </xf>
    <xf numFmtId="169" fontId="0" fillId="0" borderId="4" xfId="0" applyNumberFormat="1" applyBorder="1" applyAlignment="1">
      <alignment vertical="center"/>
    </xf>
    <xf numFmtId="167" fontId="0" fillId="0" borderId="0" xfId="0" applyNumberFormat="1" applyBorder="1" applyAlignment="1">
      <alignment vertical="center"/>
    </xf>
    <xf numFmtId="170" fontId="2" fillId="0" borderId="1" xfId="0" applyNumberFormat="1" applyFont="1" applyFill="1" applyBorder="1" applyAlignment="1">
      <alignment vertical="center"/>
    </xf>
    <xf numFmtId="167" fontId="0" fillId="0" borderId="0" xfId="0" applyNumberFormat="1" applyFont="1" applyAlignment="1">
      <alignment/>
    </xf>
    <xf numFmtId="169" fontId="0" fillId="0" borderId="3" xfId="0" applyNumberFormat="1" applyBorder="1" applyAlignment="1">
      <alignment vertical="center"/>
    </xf>
    <xf numFmtId="171" fontId="0" fillId="0" borderId="0" xfId="0" applyNumberFormat="1" applyAlignment="1">
      <alignment/>
    </xf>
    <xf numFmtId="171" fontId="2" fillId="4" borderId="1" xfId="0" applyNumberFormat="1" applyFont="1" applyFill="1" applyBorder="1" applyAlignment="1">
      <alignment vertical="center"/>
    </xf>
    <xf numFmtId="170" fontId="0" fillId="0" borderId="0" xfId="0" applyNumberFormat="1" applyBorder="1" applyAlignment="1">
      <alignment/>
    </xf>
    <xf numFmtId="173" fontId="0" fillId="0" borderId="0" xfId="0" applyNumberFormat="1" applyBorder="1" applyAlignment="1">
      <alignment vertical="center"/>
    </xf>
    <xf numFmtId="170" fontId="0" fillId="0" borderId="1" xfId="0" applyNumberFormat="1" applyFont="1" applyFill="1" applyBorder="1" applyAlignment="1">
      <alignment vertical="center"/>
    </xf>
    <xf numFmtId="0" fontId="2" fillId="4" borderId="7" xfId="0" applyFont="1" applyFill="1" applyBorder="1" applyAlignment="1">
      <alignment vertical="center"/>
    </xf>
    <xf numFmtId="170" fontId="2" fillId="4" borderId="1" xfId="0" applyNumberFormat="1" applyFont="1" applyFill="1" applyBorder="1" applyAlignment="1">
      <alignment vertical="center"/>
    </xf>
    <xf numFmtId="9" fontId="2" fillId="2" borderId="1" xfId="0" applyNumberFormat="1" applyFont="1" applyFill="1" applyBorder="1" applyAlignment="1">
      <alignment horizontal="center" vertical="center" wrapText="1"/>
    </xf>
    <xf numFmtId="37" fontId="2" fillId="2" borderId="7" xfId="0" applyNumberFormat="1" applyFont="1" applyFill="1" applyBorder="1" applyAlignment="1">
      <alignment horizontal="left" vertical="center"/>
    </xf>
    <xf numFmtId="9" fontId="2" fillId="2" borderId="7" xfId="0" applyNumberFormat="1" applyFont="1" applyFill="1" applyBorder="1" applyAlignment="1">
      <alignment vertical="center"/>
    </xf>
    <xf numFmtId="9" fontId="0" fillId="0" borderId="0" xfId="0" applyNumberFormat="1" applyFill="1" applyAlignment="1">
      <alignment/>
    </xf>
    <xf numFmtId="169" fontId="0" fillId="0" borderId="5" xfId="0" applyNumberFormat="1" applyFill="1" applyBorder="1" applyAlignment="1">
      <alignment vertical="center"/>
    </xf>
    <xf numFmtId="169" fontId="0" fillId="0" borderId="3" xfId="0" applyNumberFormat="1" applyFill="1" applyBorder="1" applyAlignment="1">
      <alignment vertical="center"/>
    </xf>
    <xf numFmtId="169" fontId="0" fillId="0" borderId="4" xfId="0" applyNumberFormat="1" applyFill="1" applyBorder="1" applyAlignment="1">
      <alignment vertical="center"/>
    </xf>
    <xf numFmtId="169" fontId="2" fillId="4" borderId="1" xfId="0" applyNumberFormat="1" applyFont="1" applyFill="1" applyBorder="1" applyAlignment="1">
      <alignment vertical="center"/>
    </xf>
    <xf numFmtId="169" fontId="0" fillId="0" borderId="2" xfId="0" applyNumberFormat="1" applyFill="1" applyBorder="1" applyAlignment="1">
      <alignment vertical="center"/>
    </xf>
    <xf numFmtId="169" fontId="2" fillId="2" borderId="7" xfId="0" applyNumberFormat="1" applyFont="1" applyFill="1" applyBorder="1" applyAlignment="1">
      <alignment vertical="center"/>
    </xf>
    <xf numFmtId="174" fontId="0" fillId="0" borderId="5" xfId="22" applyNumberFormat="1" applyFill="1" applyBorder="1" applyAlignment="1">
      <alignment vertical="center"/>
    </xf>
    <xf numFmtId="170" fontId="0" fillId="0" borderId="0" xfId="0" applyNumberFormat="1" applyBorder="1" applyAlignment="1">
      <alignment vertical="center"/>
    </xf>
    <xf numFmtId="0" fontId="2" fillId="0" borderId="0" xfId="0" applyFont="1" applyAlignment="1">
      <alignment horizontal="centerContinuous" vertical="center"/>
    </xf>
    <xf numFmtId="0" fontId="7" fillId="2" borderId="1" xfId="0" applyFont="1" applyFill="1" applyBorder="1" applyAlignment="1">
      <alignment horizontal="center" vertical="center" wrapText="1"/>
    </xf>
    <xf numFmtId="0" fontId="0" fillId="3" borderId="1" xfId="0" applyFill="1" applyBorder="1" applyAlignment="1">
      <alignment vertical="center" wrapText="1"/>
    </xf>
    <xf numFmtId="169" fontId="0" fillId="0" borderId="0" xfId="0" applyNumberFormat="1" applyBorder="1" applyAlignment="1">
      <alignment vertical="center"/>
    </xf>
    <xf numFmtId="0" fontId="8" fillId="0" borderId="10" xfId="0" applyFont="1" applyBorder="1" applyAlignment="1">
      <alignment horizontal="center"/>
    </xf>
    <xf numFmtId="169" fontId="2" fillId="4" borderId="7" xfId="0" applyNumberFormat="1" applyFont="1" applyFill="1" applyBorder="1" applyAlignment="1">
      <alignment vertical="center"/>
    </xf>
    <xf numFmtId="170" fontId="2" fillId="4" borderId="7" xfId="0" applyNumberFormat="1"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center" vertical="center" wrapText="1"/>
    </xf>
    <xf numFmtId="0" fontId="2" fillId="0" borderId="12" xfId="0" applyFont="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168" fontId="0" fillId="0" borderId="0" xfId="0" applyNumberFormat="1" applyBorder="1" applyAlignment="1">
      <alignment vertical="center"/>
    </xf>
    <xf numFmtId="172" fontId="0" fillId="0" borderId="0" xfId="0" applyNumberFormat="1" applyBorder="1" applyAlignment="1">
      <alignment vertical="center"/>
    </xf>
    <xf numFmtId="172" fontId="0" fillId="0" borderId="0" xfId="0" applyNumberFormat="1" applyBorder="1" applyAlignment="1">
      <alignment/>
    </xf>
    <xf numFmtId="167" fontId="0" fillId="0" borderId="0" xfId="0" applyNumberFormat="1" applyBorder="1" applyAlignment="1">
      <alignment/>
    </xf>
    <xf numFmtId="174" fontId="2" fillId="2" borderId="7" xfId="0" applyNumberFormat="1" applyFont="1" applyFill="1" applyBorder="1" applyAlignment="1">
      <alignment vertical="center"/>
    </xf>
    <xf numFmtId="0" fontId="2" fillId="0" borderId="0" xfId="0" applyFont="1" applyFill="1" applyBorder="1" applyAlignment="1">
      <alignment vertical="center"/>
    </xf>
    <xf numFmtId="170" fontId="2" fillId="0" borderId="0" xfId="0" applyNumberFormat="1" applyFont="1" applyFill="1" applyBorder="1" applyAlignment="1">
      <alignment vertical="center"/>
    </xf>
    <xf numFmtId="0" fontId="0" fillId="0" borderId="0" xfId="0" applyFont="1" applyFill="1" applyBorder="1" applyAlignment="1">
      <alignment vertical="center"/>
    </xf>
    <xf numFmtId="174" fontId="2" fillId="4" borderId="5" xfId="22" applyNumberFormat="1" applyFont="1" applyFill="1" applyBorder="1" applyAlignment="1">
      <alignment vertical="center"/>
    </xf>
    <xf numFmtId="174" fontId="2" fillId="2" borderId="1" xfId="22" applyNumberFormat="1" applyFont="1" applyFill="1" applyBorder="1" applyAlignment="1">
      <alignment vertical="center"/>
    </xf>
    <xf numFmtId="0" fontId="0" fillId="2" borderId="16" xfId="0" applyFill="1" applyBorder="1" applyAlignment="1">
      <alignment vertical="center"/>
    </xf>
    <xf numFmtId="164" fontId="0" fillId="0" borderId="0" xfId="15" applyNumberFormat="1" applyAlignment="1">
      <alignment/>
    </xf>
    <xf numFmtId="0" fontId="2" fillId="2" borderId="1" xfId="0" applyFont="1" applyFill="1" applyBorder="1" applyAlignment="1">
      <alignment horizontal="center"/>
    </xf>
    <xf numFmtId="0" fontId="2" fillId="2" borderId="1" xfId="0" applyFont="1" applyFill="1" applyBorder="1" applyAlignment="1">
      <alignment horizontal="center" wrapText="1"/>
    </xf>
    <xf numFmtId="3" fontId="2" fillId="2" borderId="1" xfId="0" applyNumberFormat="1" applyFont="1" applyFill="1" applyBorder="1" applyAlignment="1">
      <alignment horizontal="center" wrapText="1"/>
    </xf>
    <xf numFmtId="169" fontId="0" fillId="0" borderId="0" xfId="0" applyNumberFormat="1" applyAlignment="1">
      <alignment/>
    </xf>
    <xf numFmtId="0" fontId="0" fillId="0" borderId="0" xfId="0" applyBorder="1" applyAlignment="1">
      <alignment vertical="center" wrapText="1"/>
    </xf>
    <xf numFmtId="0" fontId="0" fillId="0" borderId="14" xfId="0" applyFont="1" applyBorder="1" applyAlignment="1">
      <alignment horizontal="left" vertical="center" wrapText="1"/>
    </xf>
    <xf numFmtId="0" fontId="0" fillId="0" borderId="14" xfId="0" applyBorder="1" applyAlignment="1">
      <alignment vertical="center"/>
    </xf>
    <xf numFmtId="0" fontId="1" fillId="0" borderId="0" xfId="0" applyFont="1" applyAlignment="1">
      <alignment horizontal="center"/>
    </xf>
    <xf numFmtId="38" fontId="2" fillId="0" borderId="1" xfId="0" applyNumberFormat="1" applyFont="1" applyFill="1" applyBorder="1" applyAlignment="1">
      <alignment horizontal="center" vertical="center" wrapText="1"/>
    </xf>
    <xf numFmtId="0" fontId="0" fillId="0" borderId="0" xfId="0" applyBorder="1" applyAlignment="1">
      <alignment/>
    </xf>
    <xf numFmtId="37" fontId="0" fillId="3" borderId="14" xfId="0" applyNumberFormat="1" applyFont="1" applyFill="1" applyBorder="1" applyAlignment="1">
      <alignment horizontal="left" vertical="center" wrapText="1"/>
    </xf>
    <xf numFmtId="0" fontId="0" fillId="0" borderId="14" xfId="0" applyBorder="1" applyAlignment="1">
      <alignment vertical="center" wrapText="1"/>
    </xf>
    <xf numFmtId="9" fontId="2" fillId="0" borderId="14" xfId="22" applyFont="1" applyBorder="1" applyAlignment="1">
      <alignment horizontal="center" vertical="center" wrapText="1"/>
    </xf>
    <xf numFmtId="9" fontId="2" fillId="0" borderId="10" xfId="22"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4" fillId="3" borderId="10" xfId="0" applyFont="1" applyFill="1" applyBorder="1" applyAlignment="1">
      <alignment horizontal="center" vertical="center"/>
    </xf>
    <xf numFmtId="0" fontId="2" fillId="3" borderId="30"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2" fillId="3" borderId="32"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0" fillId="0" borderId="0" xfId="0" applyFont="1" applyAlignment="1">
      <alignment horizontal="left" wrapText="1"/>
    </xf>
    <xf numFmtId="0" fontId="2" fillId="0" borderId="1" xfId="0" applyFont="1" applyBorder="1" applyAlignment="1">
      <alignment horizontal="center" vertical="center" wrapText="1"/>
    </xf>
    <xf numFmtId="0" fontId="0" fillId="0" borderId="0" xfId="0" applyAlignment="1">
      <alignment vertical="center" wrapText="1"/>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horizontal="center" vertical="center"/>
    </xf>
    <xf numFmtId="37" fontId="0" fillId="0" borderId="0" xfId="0" applyNumberFormat="1" applyFont="1" applyFill="1" applyBorder="1" applyAlignment="1">
      <alignment horizontal="left" vertical="center" wrapText="1"/>
    </xf>
    <xf numFmtId="0" fontId="0" fillId="0" borderId="14" xfId="0"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3" fontId="0" fillId="0" borderId="34" xfId="0" applyNumberFormat="1" applyBorder="1" applyAlignment="1">
      <alignment horizontal="center" vertical="center"/>
    </xf>
    <xf numFmtId="3" fontId="0" fillId="0" borderId="35" xfId="0" applyNumberFormat="1" applyBorder="1" applyAlignment="1">
      <alignment horizontal="center" vertical="center"/>
    </xf>
    <xf numFmtId="3" fontId="0" fillId="0" borderId="16" xfId="0" applyNumberFormat="1" applyBorder="1" applyAlignment="1">
      <alignment horizontal="center" vertical="center"/>
    </xf>
    <xf numFmtId="3" fontId="0" fillId="0" borderId="0" xfId="0" applyNumberFormat="1" applyAlignment="1">
      <alignment horizontal="center" vertical="center"/>
    </xf>
    <xf numFmtId="3" fontId="0" fillId="0" borderId="0" xfId="0" applyNumberFormat="1" applyBorder="1" applyAlignment="1">
      <alignment horizontal="center" vertical="center"/>
    </xf>
    <xf numFmtId="0" fontId="2" fillId="2" borderId="29" xfId="0" applyFont="1" applyFill="1" applyBorder="1" applyAlignment="1">
      <alignment vertical="center"/>
    </xf>
    <xf numFmtId="0" fontId="0" fillId="2" borderId="7" xfId="0" applyFill="1" applyBorder="1" applyAlignment="1">
      <alignment vertical="center"/>
    </xf>
    <xf numFmtId="3" fontId="2" fillId="2" borderId="13"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8"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8" xfId="0" applyFont="1" applyBorder="1" applyAlignment="1">
      <alignment horizontal="center" vertical="center"/>
    </xf>
    <xf numFmtId="0" fontId="0" fillId="0" borderId="0" xfId="0" applyFont="1" applyFill="1" applyBorder="1" applyAlignment="1">
      <alignment vertical="center" wrapText="1"/>
    </xf>
    <xf numFmtId="0" fontId="0" fillId="0" borderId="0" xfId="0" applyAlignment="1">
      <alignment/>
    </xf>
    <xf numFmtId="0" fontId="0" fillId="0" borderId="12" xfId="0" applyBorder="1" applyAlignment="1">
      <alignment horizontal="center" vertical="center"/>
    </xf>
    <xf numFmtId="0" fontId="0" fillId="0" borderId="8" xfId="0" applyBorder="1" applyAlignment="1">
      <alignment horizontal="center" vertical="center"/>
    </xf>
    <xf numFmtId="0" fontId="2" fillId="2" borderId="1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8"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8" xfId="0" applyFont="1" applyFill="1" applyBorder="1" applyAlignment="1">
      <alignment horizontal="center" vertical="center"/>
    </xf>
    <xf numFmtId="0" fontId="2" fillId="4" borderId="29" xfId="0" applyFont="1" applyFill="1" applyBorder="1" applyAlignment="1">
      <alignment horizontal="center" vertical="center" wrapText="1"/>
    </xf>
    <xf numFmtId="0" fontId="0" fillId="4" borderId="7" xfId="0" applyFill="1" applyBorder="1" applyAlignment="1">
      <alignment horizontal="center" vertical="center"/>
    </xf>
    <xf numFmtId="0" fontId="2" fillId="4" borderId="29" xfId="0" applyFont="1" applyFill="1" applyBorder="1" applyAlignment="1">
      <alignment horizontal="center" vertical="center"/>
    </xf>
    <xf numFmtId="3" fontId="1" fillId="0" borderId="10" xfId="0" applyNumberFormat="1"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February 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35"/>
          <c:y val="0.122"/>
          <c:w val="0.558"/>
          <c:h val="0.73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'ATO Cost Composition By Level'!$C$2:$F$2</c:f>
              <c:strCache/>
            </c:strRef>
          </c:cat>
          <c:val>
            <c:numRef>
              <c:f>'ATO Cost Composition By Level'!$C$3:$F$3</c:f>
              <c:numCache>
                <c:ptCount val="4"/>
                <c:pt idx="0">
                  <c:v>0</c:v>
                </c:pt>
                <c:pt idx="1">
                  <c:v>0</c:v>
                </c:pt>
                <c:pt idx="2">
                  <c:v>0</c:v>
                </c:pt>
                <c:pt idx="3">
                  <c:v>0</c:v>
                </c:pt>
              </c:numCache>
            </c:numRef>
          </c:val>
        </c:ser>
      </c:pieChart>
      <c:spPr>
        <a:noFill/>
        <a:ln>
          <a:noFill/>
        </a:ln>
      </c:spPr>
    </c:plotArea>
    <c:legend>
      <c:legendPos val="r"/>
      <c:layout>
        <c:manualLayout>
          <c:xMode val="edge"/>
          <c:yMode val="edge"/>
          <c:x val="0.08725"/>
          <c:y val="0.824"/>
          <c:w val="0.861"/>
          <c:h val="0.155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1514475</xdr:colOff>
      <xdr:row>9</xdr:row>
      <xdr:rowOff>57150</xdr:rowOff>
    </xdr:from>
    <xdr:to>
      <xdr:col>6</xdr:col>
      <xdr:colOff>323850</xdr:colOff>
      <xdr:row>35</xdr:row>
      <xdr:rowOff>152400</xdr:rowOff>
    </xdr:to>
    <xdr:graphicFrame>
      <xdr:nvGraphicFramePr>
        <xdr:cNvPr id="1" name="Chart 1"/>
        <xdr:cNvGraphicFramePr/>
      </xdr:nvGraphicFramePr>
      <xdr:xfrm>
        <a:off x="1885950" y="2162175"/>
        <a:ext cx="4676775" cy="4305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0</xdr:row>
      <xdr:rowOff>0</xdr:rowOff>
    </xdr:to>
    <xdr:sp>
      <xdr:nvSpPr>
        <xdr:cNvPr id="1" name="Rectangle 1"/>
        <xdr:cNvSpPr>
          <a:spLocks/>
        </xdr:cNvSpPr>
      </xdr:nvSpPr>
      <xdr:spPr>
        <a:xfrm>
          <a:off x="2657475" y="0"/>
          <a:ext cx="25812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19"/>
  <sheetViews>
    <sheetView tabSelected="1" workbookViewId="0" topLeftCell="A1">
      <selection activeCell="A2" sqref="A2:A5"/>
    </sheetView>
  </sheetViews>
  <sheetFormatPr defaultColWidth="9.140625" defaultRowHeight="12.75"/>
  <cols>
    <col min="1" max="1" width="19.8515625" style="0" customWidth="1"/>
    <col min="2" max="2" width="27.00390625" style="0" customWidth="1"/>
    <col min="3" max="3" width="2.28125" style="0" customWidth="1"/>
    <col min="4" max="4" width="32.8515625" style="0" customWidth="1"/>
  </cols>
  <sheetData>
    <row r="1" spans="1:4" ht="15">
      <c r="A1" s="293"/>
      <c r="B1" s="287" t="s">
        <v>131</v>
      </c>
      <c r="D1" s="287" t="s">
        <v>132</v>
      </c>
    </row>
    <row r="2" spans="1:4" ht="38.25">
      <c r="A2" s="326" t="s">
        <v>157</v>
      </c>
      <c r="B2" s="290" t="s">
        <v>234</v>
      </c>
      <c r="C2" s="38"/>
      <c r="D2" s="291" t="s">
        <v>166</v>
      </c>
    </row>
    <row r="3" spans="1:4" ht="38.25">
      <c r="A3" s="327"/>
      <c r="B3" s="290" t="s">
        <v>138</v>
      </c>
      <c r="C3" s="38"/>
      <c r="D3" s="291" t="s">
        <v>167</v>
      </c>
    </row>
    <row r="4" spans="1:4" ht="38.25">
      <c r="A4" s="327"/>
      <c r="B4" s="290" t="s">
        <v>133</v>
      </c>
      <c r="C4" s="38"/>
      <c r="D4" s="291" t="s">
        <v>176</v>
      </c>
    </row>
    <row r="5" spans="1:4" ht="25.5">
      <c r="A5" s="328"/>
      <c r="B5" s="292" t="s">
        <v>184</v>
      </c>
      <c r="C5" s="293"/>
      <c r="D5" s="294" t="s">
        <v>175</v>
      </c>
    </row>
    <row r="6" spans="1:4" ht="31.5" customHeight="1">
      <c r="A6" s="329" t="s">
        <v>145</v>
      </c>
      <c r="B6" s="295" t="s">
        <v>194</v>
      </c>
      <c r="C6" s="100"/>
      <c r="D6" s="296" t="s">
        <v>168</v>
      </c>
    </row>
    <row r="7" spans="1:4" ht="32.25" customHeight="1">
      <c r="A7" s="330"/>
      <c r="B7" s="290" t="s">
        <v>161</v>
      </c>
      <c r="C7" s="38"/>
      <c r="D7" s="291" t="s">
        <v>162</v>
      </c>
    </row>
    <row r="8" spans="1:4" ht="25.5">
      <c r="A8" s="331"/>
      <c r="B8" s="292" t="s">
        <v>134</v>
      </c>
      <c r="C8" s="293"/>
      <c r="D8" s="294" t="s">
        <v>177</v>
      </c>
    </row>
    <row r="9" spans="1:4" ht="38.25">
      <c r="A9" s="332" t="s">
        <v>146</v>
      </c>
      <c r="B9" s="295" t="s">
        <v>142</v>
      </c>
      <c r="C9" s="100"/>
      <c r="D9" s="296" t="s">
        <v>173</v>
      </c>
    </row>
    <row r="10" spans="1:4" ht="38.25">
      <c r="A10" s="326"/>
      <c r="B10" s="290" t="s">
        <v>185</v>
      </c>
      <c r="C10" s="38"/>
      <c r="D10" s="291" t="s">
        <v>174</v>
      </c>
    </row>
    <row r="11" spans="1:4" ht="38.25">
      <c r="A11" s="326"/>
      <c r="B11" s="290" t="s">
        <v>221</v>
      </c>
      <c r="C11" s="38"/>
      <c r="D11" s="291" t="s">
        <v>178</v>
      </c>
    </row>
    <row r="12" spans="1:4" ht="38.25">
      <c r="A12" s="333"/>
      <c r="B12" s="292" t="s">
        <v>135</v>
      </c>
      <c r="C12" s="293"/>
      <c r="D12" s="294" t="s">
        <v>180</v>
      </c>
    </row>
    <row r="13" spans="1:4" ht="25.5">
      <c r="A13" s="332" t="s">
        <v>147</v>
      </c>
      <c r="B13" s="295" t="s">
        <v>192</v>
      </c>
      <c r="C13" s="100"/>
      <c r="D13" s="296" t="s">
        <v>169</v>
      </c>
    </row>
    <row r="14" spans="1:4" ht="38.25">
      <c r="A14" s="326"/>
      <c r="B14" s="290" t="s">
        <v>139</v>
      </c>
      <c r="C14" s="38"/>
      <c r="D14" s="291" t="s">
        <v>170</v>
      </c>
    </row>
    <row r="15" spans="1:4" ht="38.25">
      <c r="A15" s="326"/>
      <c r="B15" s="290" t="s">
        <v>140</v>
      </c>
      <c r="C15" s="38"/>
      <c r="D15" s="291" t="s">
        <v>179</v>
      </c>
    </row>
    <row r="16" spans="1:4" ht="38.25">
      <c r="A16" s="333"/>
      <c r="B16" s="292" t="s">
        <v>12</v>
      </c>
      <c r="C16" s="293"/>
      <c r="D16" s="294" t="s">
        <v>182</v>
      </c>
    </row>
    <row r="17" spans="1:4" ht="38.25">
      <c r="A17" s="324" t="s">
        <v>148</v>
      </c>
      <c r="B17" s="295" t="s">
        <v>141</v>
      </c>
      <c r="C17" s="100"/>
      <c r="D17" s="296" t="s">
        <v>172</v>
      </c>
    </row>
    <row r="18" spans="1:4" ht="25.5">
      <c r="A18" s="325"/>
      <c r="B18" s="292" t="s">
        <v>136</v>
      </c>
      <c r="C18" s="293"/>
      <c r="D18" s="294" t="s">
        <v>181</v>
      </c>
    </row>
    <row r="19" spans="1:4" ht="42.75" customHeight="1">
      <c r="A19" s="297" t="s">
        <v>149</v>
      </c>
      <c r="B19" s="298" t="s">
        <v>137</v>
      </c>
      <c r="C19" s="34"/>
      <c r="D19" s="299" t="s">
        <v>183</v>
      </c>
    </row>
  </sheetData>
  <mergeCells count="5">
    <mergeCell ref="A17:A18"/>
    <mergeCell ref="A2:A5"/>
    <mergeCell ref="A6:A8"/>
    <mergeCell ref="A9:A12"/>
    <mergeCell ref="A13:A16"/>
  </mergeCells>
  <printOptions horizontalCentered="1"/>
  <pageMargins left="0.75" right="0.75" top="0.68" bottom="0.73" header="0.5" footer="0.5"/>
  <pageSetup fitToHeight="1" fitToWidth="1" horizontalDpi="600" verticalDpi="600" orientation="landscape" scale="81" r:id="rId1"/>
</worksheet>
</file>

<file path=xl/worksheets/sheet10.xml><?xml version="1.0" encoding="utf-8"?>
<worksheet xmlns="http://schemas.openxmlformats.org/spreadsheetml/2006/main" xmlns:r="http://schemas.openxmlformats.org/officeDocument/2006/relationships">
  <sheetPr>
    <pageSetUpPr fitToPage="1"/>
  </sheetPr>
  <dimension ref="A1:J25"/>
  <sheetViews>
    <sheetView showGridLines="0" workbookViewId="0" topLeftCell="A1">
      <selection activeCell="K6" sqref="K6"/>
    </sheetView>
  </sheetViews>
  <sheetFormatPr defaultColWidth="9.140625" defaultRowHeight="12.75"/>
  <cols>
    <col min="1" max="1" width="30.28125" style="38" customWidth="1"/>
    <col min="2" max="2" width="10.140625" style="0" bestFit="1" customWidth="1"/>
    <col min="4" max="4" width="10.140625" style="0" bestFit="1" customWidth="1"/>
    <col min="5" max="5" width="11.28125" style="0" bestFit="1" customWidth="1"/>
    <col min="7" max="7" width="12.00390625" style="0" bestFit="1" customWidth="1"/>
    <col min="8" max="8" width="7.7109375" style="0" bestFit="1" customWidth="1"/>
    <col min="9" max="9" width="10.28125" style="0" bestFit="1" customWidth="1"/>
  </cols>
  <sheetData>
    <row r="1" spans="1:9" s="40" customFormat="1" ht="19.5" customHeight="1">
      <c r="A1" s="342" t="s">
        <v>77</v>
      </c>
      <c r="B1" s="343"/>
      <c r="C1" s="343"/>
      <c r="D1" s="343"/>
      <c r="E1" s="343"/>
      <c r="F1" s="343"/>
      <c r="G1" s="343"/>
      <c r="H1" s="343"/>
      <c r="I1" s="344"/>
    </row>
    <row r="2" spans="1:9" s="40" customFormat="1" ht="18" customHeight="1">
      <c r="A2" s="354" t="s">
        <v>222</v>
      </c>
      <c r="B2" s="342" t="s">
        <v>244</v>
      </c>
      <c r="C2" s="343"/>
      <c r="D2" s="344"/>
      <c r="E2" s="359" t="s">
        <v>300</v>
      </c>
      <c r="F2" s="360"/>
      <c r="G2" s="360"/>
      <c r="H2" s="360"/>
      <c r="I2" s="361"/>
    </row>
    <row r="3" spans="1:9" s="40" customFormat="1" ht="16.5" customHeight="1">
      <c r="A3" s="355"/>
      <c r="B3" s="24" t="s">
        <v>295</v>
      </c>
      <c r="C3" s="24" t="s">
        <v>296</v>
      </c>
      <c r="D3" s="25" t="s">
        <v>301</v>
      </c>
      <c r="E3" s="23" t="s">
        <v>295</v>
      </c>
      <c r="F3" s="24" t="s">
        <v>296</v>
      </c>
      <c r="G3" s="24" t="s">
        <v>291</v>
      </c>
      <c r="H3" s="24" t="s">
        <v>42</v>
      </c>
      <c r="I3" s="25" t="s">
        <v>220</v>
      </c>
    </row>
    <row r="4" spans="1:9" s="40" customFormat="1" ht="15" customHeight="1">
      <c r="A4" s="32" t="s">
        <v>302</v>
      </c>
      <c r="B4" s="26">
        <v>3456.07</v>
      </c>
      <c r="C4" s="26">
        <v>478.162</v>
      </c>
      <c r="D4" s="26">
        <v>7360.345</v>
      </c>
      <c r="E4" s="26">
        <v>1143.203</v>
      </c>
      <c r="F4" s="26">
        <v>129.75</v>
      </c>
      <c r="G4" s="26">
        <v>5491.595</v>
      </c>
      <c r="H4" s="26">
        <v>4.622</v>
      </c>
      <c r="I4" s="26">
        <v>6769.17</v>
      </c>
    </row>
    <row r="5" spans="1:9" s="40" customFormat="1" ht="15" customHeight="1">
      <c r="A5" s="32" t="s">
        <v>43</v>
      </c>
      <c r="B5" s="27">
        <v>14651.716</v>
      </c>
      <c r="C5" s="27">
        <v>2581.443</v>
      </c>
      <c r="D5" s="27">
        <v>19585.416</v>
      </c>
      <c r="E5" s="27">
        <v>5072.034</v>
      </c>
      <c r="F5" s="27">
        <v>838.979</v>
      </c>
      <c r="G5" s="27">
        <v>17231.743</v>
      </c>
      <c r="H5" s="27">
        <v>117.914</v>
      </c>
      <c r="I5" s="27">
        <v>23260.67</v>
      </c>
    </row>
    <row r="6" spans="1:9" s="40" customFormat="1" ht="15" customHeight="1">
      <c r="A6" s="32" t="s">
        <v>303</v>
      </c>
      <c r="B6" s="27">
        <v>1986.934</v>
      </c>
      <c r="C6" s="27">
        <v>87.586</v>
      </c>
      <c r="D6" s="27">
        <v>6032.192</v>
      </c>
      <c r="E6" s="27">
        <v>719.976</v>
      </c>
      <c r="F6" s="27">
        <v>33.171</v>
      </c>
      <c r="G6" s="27">
        <v>5625.872</v>
      </c>
      <c r="H6" s="27">
        <v>26.404</v>
      </c>
      <c r="I6" s="27">
        <v>6405.423</v>
      </c>
    </row>
    <row r="7" spans="1:9" s="40" customFormat="1" ht="15" customHeight="1">
      <c r="A7" s="28" t="s">
        <v>304</v>
      </c>
      <c r="B7" s="29">
        <v>7.513</v>
      </c>
      <c r="C7" s="29">
        <v>1.558</v>
      </c>
      <c r="D7" s="29">
        <v>32.139</v>
      </c>
      <c r="E7" s="349" t="s">
        <v>305</v>
      </c>
      <c r="F7" s="350"/>
      <c r="G7" s="350"/>
      <c r="H7" s="350"/>
      <c r="I7" s="5">
        <v>30.653</v>
      </c>
    </row>
    <row r="8" spans="1:9" s="40" customFormat="1" ht="15" customHeight="1">
      <c r="A8" s="28" t="s">
        <v>306</v>
      </c>
      <c r="B8" s="29">
        <v>1532.556</v>
      </c>
      <c r="C8" s="29">
        <v>36.594</v>
      </c>
      <c r="D8" s="29">
        <v>767.688</v>
      </c>
      <c r="E8" s="351"/>
      <c r="F8" s="352"/>
      <c r="G8" s="352"/>
      <c r="H8" s="352"/>
      <c r="I8" s="5">
        <v>23.304</v>
      </c>
    </row>
    <row r="9" spans="1:9" s="40" customFormat="1" ht="15" customHeight="1">
      <c r="A9" s="74" t="s">
        <v>307</v>
      </c>
      <c r="B9" s="229">
        <v>1615.264</v>
      </c>
      <c r="C9" s="229">
        <v>285.93</v>
      </c>
      <c r="D9" s="229">
        <v>1152.453</v>
      </c>
      <c r="E9" s="351"/>
      <c r="F9" s="353"/>
      <c r="G9" s="353"/>
      <c r="H9" s="353"/>
      <c r="I9" s="7">
        <v>74.576</v>
      </c>
    </row>
    <row r="10" spans="1:9" s="40" customFormat="1" ht="25.5">
      <c r="A10" s="230" t="s">
        <v>46</v>
      </c>
      <c r="B10" s="8">
        <v>20094.72</v>
      </c>
      <c r="C10" s="8">
        <v>3147.191</v>
      </c>
      <c r="D10" s="8">
        <v>32977.953</v>
      </c>
      <c r="E10" s="8">
        <v>6935.212999999999</v>
      </c>
      <c r="F10" s="8">
        <v>1001.9</v>
      </c>
      <c r="G10" s="8">
        <v>28349.21</v>
      </c>
      <c r="H10" s="8">
        <v>148.94</v>
      </c>
      <c r="I10" s="8">
        <v>36435.263</v>
      </c>
    </row>
    <row r="11" spans="1:9" s="40" customFormat="1" ht="12.75">
      <c r="A11" s="211"/>
      <c r="B11" s="212"/>
      <c r="C11" s="212"/>
      <c r="D11" s="212"/>
      <c r="E11" s="150"/>
      <c r="F11" s="150"/>
      <c r="G11" s="150"/>
      <c r="H11" s="150"/>
      <c r="I11" s="150"/>
    </row>
    <row r="12" spans="1:9" s="40" customFormat="1" ht="16.5" customHeight="1">
      <c r="A12" s="354" t="s">
        <v>222</v>
      </c>
      <c r="B12" s="356" t="s">
        <v>246</v>
      </c>
      <c r="C12" s="357"/>
      <c r="D12" s="357"/>
      <c r="E12" s="356" t="s">
        <v>252</v>
      </c>
      <c r="F12" s="357"/>
      <c r="G12" s="357"/>
      <c r="H12" s="357"/>
      <c r="I12" s="358"/>
    </row>
    <row r="13" spans="1:9" s="40" customFormat="1" ht="16.5" customHeight="1">
      <c r="A13" s="355"/>
      <c r="B13" s="31" t="s">
        <v>295</v>
      </c>
      <c r="C13" s="31" t="s">
        <v>296</v>
      </c>
      <c r="D13" s="30" t="s">
        <v>301</v>
      </c>
      <c r="E13" s="31" t="s">
        <v>295</v>
      </c>
      <c r="F13" s="31" t="s">
        <v>296</v>
      </c>
      <c r="G13" s="24" t="s">
        <v>291</v>
      </c>
      <c r="H13" s="24" t="s">
        <v>42</v>
      </c>
      <c r="I13" s="22" t="s">
        <v>220</v>
      </c>
    </row>
    <row r="14" spans="1:9" s="40" customFormat="1" ht="15" customHeight="1">
      <c r="A14" s="32" t="s">
        <v>43</v>
      </c>
      <c r="B14" s="26">
        <v>7776.086</v>
      </c>
      <c r="C14" s="26">
        <v>1564.13</v>
      </c>
      <c r="D14" s="26">
        <v>16145.649</v>
      </c>
      <c r="E14" s="33">
        <v>2206.48</v>
      </c>
      <c r="F14" s="33">
        <v>336.977</v>
      </c>
      <c r="G14" s="33">
        <v>15605.984</v>
      </c>
      <c r="H14" s="33">
        <v>62.518</v>
      </c>
      <c r="I14" s="33">
        <v>18211.959</v>
      </c>
    </row>
    <row r="15" spans="1:9" s="40" customFormat="1" ht="15" customHeight="1">
      <c r="A15" s="28" t="s">
        <v>303</v>
      </c>
      <c r="B15" s="205">
        <v>1963.849</v>
      </c>
      <c r="C15" s="205">
        <v>52.259</v>
      </c>
      <c r="D15" s="205">
        <v>5957.893</v>
      </c>
      <c r="E15" s="29">
        <v>719.976</v>
      </c>
      <c r="F15" s="213">
        <v>33.171</v>
      </c>
      <c r="G15" s="213">
        <v>5625.872</v>
      </c>
      <c r="H15" s="213">
        <v>26.404</v>
      </c>
      <c r="I15" s="213">
        <v>6405.423</v>
      </c>
    </row>
    <row r="16" spans="1:9" s="40" customFormat="1" ht="15" customHeight="1">
      <c r="A16" s="32" t="s">
        <v>304</v>
      </c>
      <c r="B16" s="27">
        <v>62.471</v>
      </c>
      <c r="C16" s="27">
        <v>8.877</v>
      </c>
      <c r="D16" s="27">
        <v>35.396</v>
      </c>
      <c r="E16" s="27">
        <v>5.284</v>
      </c>
      <c r="F16" s="27">
        <v>0.684</v>
      </c>
      <c r="G16" s="27">
        <v>24.984</v>
      </c>
      <c r="H16" s="27">
        <v>0.258</v>
      </c>
      <c r="I16" s="27">
        <v>30.653</v>
      </c>
    </row>
    <row r="17" spans="1:9" s="40" customFormat="1" ht="15" customHeight="1">
      <c r="A17" s="32" t="s">
        <v>306</v>
      </c>
      <c r="B17" s="27">
        <v>11818.642</v>
      </c>
      <c r="C17" s="27">
        <v>171.081</v>
      </c>
      <c r="D17" s="27">
        <v>1189.29</v>
      </c>
      <c r="E17" s="27">
        <v>1203.604</v>
      </c>
      <c r="F17" s="27">
        <v>29.644</v>
      </c>
      <c r="G17" s="27">
        <v>713.085</v>
      </c>
      <c r="H17" s="27">
        <v>20.023</v>
      </c>
      <c r="I17" s="27">
        <v>1966.356</v>
      </c>
    </row>
    <row r="18" spans="1:9" s="40" customFormat="1" ht="15" customHeight="1">
      <c r="A18" s="231" t="s">
        <v>307</v>
      </c>
      <c r="B18" s="232">
        <v>13201.129</v>
      </c>
      <c r="C18" s="232">
        <v>1135.044</v>
      </c>
      <c r="D18" s="232">
        <v>1782.843</v>
      </c>
      <c r="E18" s="232">
        <v>1463.072</v>
      </c>
      <c r="F18" s="232">
        <v>137.201</v>
      </c>
      <c r="G18" s="232">
        <v>1216.352</v>
      </c>
      <c r="H18" s="232">
        <v>32.327</v>
      </c>
      <c r="I18" s="232">
        <v>2848.952</v>
      </c>
    </row>
    <row r="19" spans="1:9" s="40" customFormat="1" ht="25.5">
      <c r="A19" s="230" t="s">
        <v>46</v>
      </c>
      <c r="B19" s="8">
        <v>32858.328</v>
      </c>
      <c r="C19" s="8">
        <v>2879.132</v>
      </c>
      <c r="D19" s="8">
        <v>19153.178</v>
      </c>
      <c r="E19" s="8">
        <v>4878.44</v>
      </c>
      <c r="F19" s="8">
        <v>504.506</v>
      </c>
      <c r="G19" s="8">
        <v>17560.405</v>
      </c>
      <c r="H19" s="8">
        <v>115.126</v>
      </c>
      <c r="I19" s="8">
        <v>23057.92</v>
      </c>
    </row>
    <row r="20" spans="1:9" s="40" customFormat="1" ht="12.75">
      <c r="A20" s="214"/>
      <c r="B20" s="215"/>
      <c r="C20" s="215"/>
      <c r="D20" s="215"/>
      <c r="E20" s="150"/>
      <c r="F20" s="150"/>
      <c r="G20" s="150"/>
      <c r="H20" s="150"/>
      <c r="I20" s="150"/>
    </row>
    <row r="21" spans="1:9" s="40" customFormat="1" ht="30" customHeight="1">
      <c r="A21" s="35" t="s">
        <v>47</v>
      </c>
      <c r="B21" s="36">
        <v>52953.048</v>
      </c>
      <c r="C21" s="36">
        <v>6026.323</v>
      </c>
      <c r="D21" s="36">
        <v>52131.131</v>
      </c>
      <c r="E21" s="36">
        <v>11813.652999999998</v>
      </c>
      <c r="F21" s="36">
        <v>1506.406</v>
      </c>
      <c r="G21" s="36">
        <v>45909.615</v>
      </c>
      <c r="H21" s="36">
        <v>264.06600000000003</v>
      </c>
      <c r="I21" s="36">
        <v>59493.183</v>
      </c>
    </row>
    <row r="22" spans="1:10" ht="12.75">
      <c r="A22" s="346" t="s">
        <v>408</v>
      </c>
      <c r="B22" s="346"/>
      <c r="C22" s="346"/>
      <c r="D22" s="346"/>
      <c r="E22" s="346"/>
      <c r="F22" s="346"/>
      <c r="G22" s="346"/>
      <c r="H22" s="346"/>
      <c r="I22" s="346"/>
      <c r="J22" s="37"/>
    </row>
    <row r="23" spans="1:10" ht="12.75">
      <c r="A23" s="347" t="s">
        <v>45</v>
      </c>
      <c r="B23" s="347"/>
      <c r="C23" s="347"/>
      <c r="D23" s="347"/>
      <c r="E23" s="347"/>
      <c r="F23" s="347"/>
      <c r="G23" s="347"/>
      <c r="H23" s="347"/>
      <c r="I23" s="347"/>
      <c r="J23" s="37"/>
    </row>
    <row r="24" spans="1:10" ht="26.25" customHeight="1">
      <c r="A24" s="348" t="s">
        <v>122</v>
      </c>
      <c r="B24" s="348"/>
      <c r="C24" s="348"/>
      <c r="D24" s="348"/>
      <c r="E24" s="348"/>
      <c r="F24" s="348"/>
      <c r="G24" s="348"/>
      <c r="H24" s="348"/>
      <c r="I24" s="348"/>
      <c r="J24" s="37"/>
    </row>
    <row r="25" ht="12.75" customHeight="1">
      <c r="A25" s="63" t="s">
        <v>129</v>
      </c>
    </row>
  </sheetData>
  <mergeCells count="11">
    <mergeCell ref="A1:I1"/>
    <mergeCell ref="A2:A3"/>
    <mergeCell ref="B2:D2"/>
    <mergeCell ref="E2:I2"/>
    <mergeCell ref="A22:I22"/>
    <mergeCell ref="A23:I23"/>
    <mergeCell ref="A24:I24"/>
    <mergeCell ref="E7:H9"/>
    <mergeCell ref="A12:A13"/>
    <mergeCell ref="B12:D12"/>
    <mergeCell ref="E12:I12"/>
  </mergeCells>
  <printOptions/>
  <pageMargins left="0.75" right="0.75"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B1:D14"/>
  <sheetViews>
    <sheetView showGridLines="0" workbookViewId="0" topLeftCell="A1">
      <selection activeCell="K6" sqref="K6"/>
    </sheetView>
  </sheetViews>
  <sheetFormatPr defaultColWidth="9.140625" defaultRowHeight="12.75"/>
  <cols>
    <col min="1" max="1" width="8.140625" style="0" customWidth="1"/>
    <col min="2" max="2" width="29.421875" style="0" customWidth="1"/>
    <col min="3" max="3" width="22.8515625" style="0" customWidth="1"/>
    <col min="4" max="4" width="21.421875" style="0" customWidth="1"/>
  </cols>
  <sheetData>
    <row r="1" spans="2:4" ht="24.75" customHeight="1">
      <c r="B1" s="362" t="s">
        <v>221</v>
      </c>
      <c r="C1" s="363"/>
      <c r="D1" s="364"/>
    </row>
    <row r="2" spans="2:4" ht="29.25" customHeight="1">
      <c r="B2" s="1" t="s">
        <v>222</v>
      </c>
      <c r="C2" s="44" t="s">
        <v>68</v>
      </c>
      <c r="D2" s="44" t="s">
        <v>191</v>
      </c>
    </row>
    <row r="3" spans="2:4" s="40" customFormat="1" ht="21" customHeight="1">
      <c r="B3" s="10" t="s">
        <v>286</v>
      </c>
      <c r="C3" s="10">
        <v>14</v>
      </c>
      <c r="D3" s="258">
        <v>313</v>
      </c>
    </row>
    <row r="4" spans="2:4" s="40" customFormat="1" ht="21" customHeight="1">
      <c r="B4" s="11" t="s">
        <v>223</v>
      </c>
      <c r="C4" s="11">
        <v>178</v>
      </c>
      <c r="D4" s="263">
        <v>1373.5</v>
      </c>
    </row>
    <row r="5" spans="2:4" s="40" customFormat="1" ht="21" customHeight="1">
      <c r="B5" s="11" t="s">
        <v>224</v>
      </c>
      <c r="C5" s="11">
        <v>28</v>
      </c>
      <c r="D5" s="263">
        <v>202.1</v>
      </c>
    </row>
    <row r="6" spans="2:4" s="40" customFormat="1" ht="21" customHeight="1">
      <c r="B6" s="11" t="s">
        <v>225</v>
      </c>
      <c r="C6" s="11">
        <v>2</v>
      </c>
      <c r="D6" s="263">
        <v>2.8</v>
      </c>
    </row>
    <row r="7" spans="2:4" s="40" customFormat="1" ht="21" customHeight="1">
      <c r="B7" s="11" t="s">
        <v>226</v>
      </c>
      <c r="C7" s="11">
        <v>73</v>
      </c>
      <c r="D7" s="263">
        <v>194.2</v>
      </c>
    </row>
    <row r="8" spans="2:4" s="40" customFormat="1" ht="21" customHeight="1">
      <c r="B8" s="11" t="s">
        <v>228</v>
      </c>
      <c r="C8" s="11">
        <v>224</v>
      </c>
      <c r="D8" s="263">
        <v>99.8</v>
      </c>
    </row>
    <row r="9" spans="2:4" s="40" customFormat="1" ht="21" customHeight="1">
      <c r="B9" s="11" t="s">
        <v>227</v>
      </c>
      <c r="C9" s="11">
        <v>9</v>
      </c>
      <c r="D9" s="263">
        <v>0.3</v>
      </c>
    </row>
    <row r="10" spans="2:4" s="40" customFormat="1" ht="21" customHeight="1">
      <c r="B10" s="12" t="s">
        <v>66</v>
      </c>
      <c r="C10" s="206" t="s">
        <v>69</v>
      </c>
      <c r="D10" s="259">
        <v>156.5</v>
      </c>
    </row>
    <row r="11" spans="2:4" s="40" customFormat="1" ht="21" customHeight="1">
      <c r="B11" s="269" t="s">
        <v>220</v>
      </c>
      <c r="C11" s="269">
        <f>SUM(C3:C10)</f>
        <v>528</v>
      </c>
      <c r="D11" s="270">
        <v>2342.2</v>
      </c>
    </row>
    <row r="12" s="40" customFormat="1" ht="14.25" customHeight="1">
      <c r="B12" s="207" t="s">
        <v>70</v>
      </c>
    </row>
    <row r="13" spans="2:4" ht="13.5" customHeight="1">
      <c r="B13" s="63" t="s">
        <v>81</v>
      </c>
      <c r="C13" s="40"/>
      <c r="D13" s="40"/>
    </row>
    <row r="14" spans="2:4" ht="24.75" customHeight="1">
      <c r="B14" s="365" t="s">
        <v>130</v>
      </c>
      <c r="C14" s="366"/>
      <c r="D14" s="366"/>
    </row>
  </sheetData>
  <mergeCells count="2">
    <mergeCell ref="B1:D1"/>
    <mergeCell ref="B14:D14"/>
  </mergeCells>
  <printOptions/>
  <pageMargins left="0.75" right="0.75" top="1" bottom="1" header="0.5" footer="0.5"/>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L76"/>
  <sheetViews>
    <sheetView showGridLines="0" workbookViewId="0" topLeftCell="A1">
      <pane ySplit="3" topLeftCell="BM4" activePane="bottomLeft" state="frozen"/>
      <selection pane="topLeft" activeCell="K6" sqref="K6"/>
      <selection pane="bottomLeft" activeCell="K6" sqref="K6"/>
    </sheetView>
  </sheetViews>
  <sheetFormatPr defaultColWidth="9.140625" defaultRowHeight="12.75"/>
  <cols>
    <col min="1" max="1" width="6.7109375" style="216" customWidth="1"/>
    <col min="2" max="2" width="39.8515625" style="216" bestFit="1" customWidth="1"/>
    <col min="3" max="3" width="24.140625" style="216" bestFit="1" customWidth="1"/>
    <col min="4" max="4" width="26.421875" style="216" bestFit="1" customWidth="1"/>
    <col min="5" max="5" width="25.00390625" style="216" bestFit="1" customWidth="1"/>
    <col min="6" max="6" width="22.00390625" style="216" bestFit="1" customWidth="1"/>
    <col min="7" max="7" width="24.140625" style="216" bestFit="1" customWidth="1"/>
    <col min="8" max="8" width="21.7109375" style="216" bestFit="1" customWidth="1"/>
    <col min="9" max="9" width="27.7109375" style="216" bestFit="1" customWidth="1"/>
    <col min="10" max="10" width="26.421875" style="216" bestFit="1" customWidth="1"/>
    <col min="11" max="11" width="28.8515625" style="216" customWidth="1"/>
    <col min="12" max="12" width="26.421875" style="216" bestFit="1" customWidth="1"/>
    <col min="13" max="16384" width="9.140625" style="216" customWidth="1"/>
  </cols>
  <sheetData>
    <row r="1" spans="1:3" s="15" customFormat="1" ht="15.75">
      <c r="A1" s="94" t="s">
        <v>14</v>
      </c>
      <c r="C1" s="216"/>
    </row>
    <row r="2" ht="12.75">
      <c r="A2" s="77" t="s">
        <v>414</v>
      </c>
    </row>
    <row r="3" spans="1:12" s="220" customFormat="1" ht="32.25" customHeight="1">
      <c r="A3" s="217"/>
      <c r="B3" s="218"/>
      <c r="C3" s="219" t="s">
        <v>286</v>
      </c>
      <c r="D3" s="219" t="s">
        <v>223</v>
      </c>
      <c r="E3" s="219" t="s">
        <v>224</v>
      </c>
      <c r="F3" s="219" t="s">
        <v>225</v>
      </c>
      <c r="G3" s="219" t="s">
        <v>226</v>
      </c>
      <c r="H3" s="219" t="s">
        <v>227</v>
      </c>
      <c r="I3" s="219" t="s">
        <v>228</v>
      </c>
      <c r="J3" s="219" t="s">
        <v>229</v>
      </c>
      <c r="K3" s="79" t="s">
        <v>66</v>
      </c>
      <c r="L3" s="219" t="s">
        <v>220</v>
      </c>
    </row>
    <row r="4" spans="1:12" ht="12.75">
      <c r="A4" s="221"/>
      <c r="B4" s="81" t="s">
        <v>319</v>
      </c>
      <c r="C4" s="233">
        <v>214.2</v>
      </c>
      <c r="D4" s="233">
        <v>863.7</v>
      </c>
      <c r="E4" s="233">
        <v>120</v>
      </c>
      <c r="F4" s="233">
        <v>1.8</v>
      </c>
      <c r="G4" s="233">
        <v>135.3</v>
      </c>
      <c r="H4" s="233">
        <v>0</v>
      </c>
      <c r="I4" s="233">
        <v>0</v>
      </c>
      <c r="J4" s="233">
        <v>1335</v>
      </c>
      <c r="K4" s="233">
        <v>1.5</v>
      </c>
      <c r="L4" s="233">
        <v>1336.4</v>
      </c>
    </row>
    <row r="5" spans="1:12" ht="12.75">
      <c r="A5" s="221"/>
      <c r="B5" s="82" t="s">
        <v>321</v>
      </c>
      <c r="C5" s="234">
        <v>12.9</v>
      </c>
      <c r="D5" s="234">
        <v>22.3</v>
      </c>
      <c r="E5" s="234">
        <v>4.4</v>
      </c>
      <c r="F5" s="234">
        <v>0</v>
      </c>
      <c r="G5" s="234">
        <v>0.5</v>
      </c>
      <c r="H5" s="234">
        <v>0</v>
      </c>
      <c r="I5" s="234">
        <v>0</v>
      </c>
      <c r="J5" s="234">
        <v>40.1</v>
      </c>
      <c r="K5" s="234">
        <v>0</v>
      </c>
      <c r="L5" s="234">
        <v>40.1</v>
      </c>
    </row>
    <row r="6" spans="1:12" ht="12.75">
      <c r="A6" s="221"/>
      <c r="B6" s="82" t="s">
        <v>323</v>
      </c>
      <c r="C6" s="234">
        <v>8.3</v>
      </c>
      <c r="D6" s="234">
        <v>44</v>
      </c>
      <c r="E6" s="234">
        <v>5.8</v>
      </c>
      <c r="F6" s="234">
        <v>0</v>
      </c>
      <c r="G6" s="234">
        <v>1.5</v>
      </c>
      <c r="H6" s="234">
        <v>0</v>
      </c>
      <c r="I6" s="234">
        <v>0</v>
      </c>
      <c r="J6" s="234">
        <v>59.6</v>
      </c>
      <c r="K6" s="234">
        <v>0.1</v>
      </c>
      <c r="L6" s="234">
        <v>59.6</v>
      </c>
    </row>
    <row r="7" spans="1:12" ht="12.75">
      <c r="A7" s="221"/>
      <c r="B7" s="82" t="s">
        <v>325</v>
      </c>
      <c r="C7" s="234">
        <v>13.7</v>
      </c>
      <c r="D7" s="234">
        <v>46.8</v>
      </c>
      <c r="E7" s="234">
        <v>7.2</v>
      </c>
      <c r="F7" s="234">
        <v>0.2</v>
      </c>
      <c r="G7" s="234">
        <v>9</v>
      </c>
      <c r="H7" s="234">
        <v>0</v>
      </c>
      <c r="I7" s="234">
        <v>0</v>
      </c>
      <c r="J7" s="234">
        <v>76.9</v>
      </c>
      <c r="K7" s="234">
        <v>0.2</v>
      </c>
      <c r="L7" s="234">
        <v>77.1</v>
      </c>
    </row>
    <row r="8" spans="1:12" ht="12.75">
      <c r="A8" s="221"/>
      <c r="B8" s="82" t="s">
        <v>327</v>
      </c>
      <c r="C8" s="234">
        <v>3.4</v>
      </c>
      <c r="D8" s="234">
        <v>14.6</v>
      </c>
      <c r="E8" s="234">
        <v>2.4</v>
      </c>
      <c r="F8" s="234">
        <v>0</v>
      </c>
      <c r="G8" s="234">
        <v>1.9</v>
      </c>
      <c r="H8" s="234">
        <v>0</v>
      </c>
      <c r="I8" s="234">
        <v>0</v>
      </c>
      <c r="J8" s="234">
        <v>22.3</v>
      </c>
      <c r="K8" s="234">
        <v>0</v>
      </c>
      <c r="L8" s="234">
        <v>22.3</v>
      </c>
    </row>
    <row r="9" spans="1:12" ht="12.75">
      <c r="A9" s="221"/>
      <c r="B9" s="82" t="s">
        <v>329</v>
      </c>
      <c r="C9" s="234">
        <v>0.3</v>
      </c>
      <c r="D9" s="234">
        <v>1.8</v>
      </c>
      <c r="E9" s="234">
        <v>0.4</v>
      </c>
      <c r="F9" s="234">
        <v>0</v>
      </c>
      <c r="G9" s="234">
        <v>0.8</v>
      </c>
      <c r="H9" s="234">
        <v>0</v>
      </c>
      <c r="I9" s="234">
        <v>0.8</v>
      </c>
      <c r="J9" s="234">
        <v>4.1</v>
      </c>
      <c r="K9" s="234">
        <v>0</v>
      </c>
      <c r="L9" s="234">
        <v>4</v>
      </c>
    </row>
    <row r="10" spans="1:12" ht="12.75">
      <c r="A10" s="84"/>
      <c r="B10" s="85" t="s">
        <v>331</v>
      </c>
      <c r="C10" s="235">
        <v>252.7</v>
      </c>
      <c r="D10" s="235">
        <v>993.1</v>
      </c>
      <c r="E10" s="235">
        <v>140.2</v>
      </c>
      <c r="F10" s="235">
        <v>2</v>
      </c>
      <c r="G10" s="235">
        <v>149</v>
      </c>
      <c r="H10" s="235">
        <v>0</v>
      </c>
      <c r="I10" s="235">
        <v>75.5</v>
      </c>
      <c r="J10" s="235">
        <v>1612.5</v>
      </c>
      <c r="K10" s="235">
        <v>9.3</v>
      </c>
      <c r="L10" s="235">
        <v>1621.9</v>
      </c>
    </row>
    <row r="11" spans="1:12" ht="12.75">
      <c r="A11" s="221"/>
      <c r="B11" s="86" t="s">
        <v>333</v>
      </c>
      <c r="C11" s="234">
        <v>25.6</v>
      </c>
      <c r="D11" s="234">
        <v>174.7</v>
      </c>
      <c r="E11" s="234">
        <v>26.8</v>
      </c>
      <c r="F11" s="234">
        <v>0.4</v>
      </c>
      <c r="G11" s="234">
        <v>20.7</v>
      </c>
      <c r="H11" s="234">
        <v>0.1</v>
      </c>
      <c r="I11" s="234">
        <v>9.2</v>
      </c>
      <c r="J11" s="234">
        <v>257.5</v>
      </c>
      <c r="K11" s="234">
        <v>56.8</v>
      </c>
      <c r="L11" s="234">
        <v>314.3</v>
      </c>
    </row>
    <row r="12" spans="1:12" ht="12.75">
      <c r="A12" s="221"/>
      <c r="B12" s="87" t="s">
        <v>335</v>
      </c>
      <c r="C12" s="234">
        <v>6.6</v>
      </c>
      <c r="D12" s="234">
        <v>23.8</v>
      </c>
      <c r="E12" s="234">
        <v>2.2</v>
      </c>
      <c r="F12" s="234">
        <v>0</v>
      </c>
      <c r="G12" s="234">
        <v>1.3</v>
      </c>
      <c r="H12" s="234">
        <v>0</v>
      </c>
      <c r="I12" s="234">
        <v>0</v>
      </c>
      <c r="J12" s="234">
        <v>33.9</v>
      </c>
      <c r="K12" s="234">
        <v>9.9</v>
      </c>
      <c r="L12" s="234">
        <v>43.9</v>
      </c>
    </row>
    <row r="13" spans="1:12" ht="12.75">
      <c r="A13" s="221"/>
      <c r="B13" s="87" t="s">
        <v>337</v>
      </c>
      <c r="C13" s="234">
        <v>0.8</v>
      </c>
      <c r="D13" s="234">
        <v>-0.1</v>
      </c>
      <c r="E13" s="234">
        <v>0.3</v>
      </c>
      <c r="F13" s="234">
        <v>0</v>
      </c>
      <c r="G13" s="234">
        <v>-0.1</v>
      </c>
      <c r="H13" s="234">
        <v>0</v>
      </c>
      <c r="I13" s="234">
        <v>0</v>
      </c>
      <c r="J13" s="234">
        <v>0.8</v>
      </c>
      <c r="K13" s="234">
        <v>-0.6</v>
      </c>
      <c r="L13" s="234">
        <v>0.3</v>
      </c>
    </row>
    <row r="14" spans="1:12" ht="12.75">
      <c r="A14" s="222"/>
      <c r="B14" s="88" t="s">
        <v>339</v>
      </c>
      <c r="C14" s="234">
        <v>33.1</v>
      </c>
      <c r="D14" s="234">
        <v>198.4</v>
      </c>
      <c r="E14" s="234">
        <v>29.2</v>
      </c>
      <c r="F14" s="234">
        <v>0.4</v>
      </c>
      <c r="G14" s="234">
        <v>21.9</v>
      </c>
      <c r="H14" s="234">
        <v>0.1</v>
      </c>
      <c r="I14" s="234">
        <v>9.2</v>
      </c>
      <c r="J14" s="234">
        <v>292.2</v>
      </c>
      <c r="K14" s="234">
        <v>66.2</v>
      </c>
      <c r="L14" s="234">
        <v>358.4</v>
      </c>
    </row>
    <row r="15" spans="1:12" ht="12.75">
      <c r="A15" s="221"/>
      <c r="B15" s="82" t="s">
        <v>341</v>
      </c>
      <c r="C15" s="234">
        <v>0</v>
      </c>
      <c r="D15" s="234">
        <v>0.2</v>
      </c>
      <c r="E15" s="234">
        <v>0</v>
      </c>
      <c r="F15" s="234">
        <v>0</v>
      </c>
      <c r="G15" s="234">
        <v>0</v>
      </c>
      <c r="H15" s="234">
        <v>0</v>
      </c>
      <c r="I15" s="234">
        <v>0</v>
      </c>
      <c r="J15" s="234">
        <v>0.2</v>
      </c>
      <c r="K15" s="234">
        <v>0.2</v>
      </c>
      <c r="L15" s="234">
        <v>0.4</v>
      </c>
    </row>
    <row r="16" spans="1:12" ht="12.75">
      <c r="A16" s="221"/>
      <c r="B16" s="82" t="s">
        <v>343</v>
      </c>
      <c r="C16" s="234">
        <v>0</v>
      </c>
      <c r="D16" s="234">
        <v>0.1</v>
      </c>
      <c r="E16" s="234">
        <v>0</v>
      </c>
      <c r="F16" s="234">
        <v>0</v>
      </c>
      <c r="G16" s="234">
        <v>0</v>
      </c>
      <c r="H16" s="234">
        <v>0</v>
      </c>
      <c r="I16" s="234">
        <v>0</v>
      </c>
      <c r="J16" s="234">
        <v>0</v>
      </c>
      <c r="K16" s="234">
        <v>0</v>
      </c>
      <c r="L16" s="234">
        <v>0.1</v>
      </c>
    </row>
    <row r="17" spans="1:12" ht="12.75">
      <c r="A17" s="221"/>
      <c r="B17" s="82" t="s">
        <v>345</v>
      </c>
      <c r="C17" s="234">
        <v>0</v>
      </c>
      <c r="D17" s="234">
        <v>0.3</v>
      </c>
      <c r="E17" s="234">
        <v>0.1</v>
      </c>
      <c r="F17" s="234">
        <v>0</v>
      </c>
      <c r="G17" s="234">
        <v>0.1</v>
      </c>
      <c r="H17" s="234">
        <v>0</v>
      </c>
      <c r="I17" s="234">
        <v>0</v>
      </c>
      <c r="J17" s="234">
        <v>0.4</v>
      </c>
      <c r="K17" s="234">
        <v>0</v>
      </c>
      <c r="L17" s="234">
        <v>0.5</v>
      </c>
    </row>
    <row r="18" spans="1:12" ht="12.75">
      <c r="A18" s="221"/>
      <c r="B18" s="82" t="s">
        <v>347</v>
      </c>
      <c r="C18" s="234">
        <v>0</v>
      </c>
      <c r="D18" s="234">
        <v>0</v>
      </c>
      <c r="E18" s="234">
        <v>0</v>
      </c>
      <c r="F18" s="234">
        <v>0</v>
      </c>
      <c r="G18" s="234">
        <v>0</v>
      </c>
      <c r="H18" s="234">
        <v>0</v>
      </c>
      <c r="I18" s="234">
        <v>0</v>
      </c>
      <c r="J18" s="234">
        <v>0</v>
      </c>
      <c r="K18" s="234">
        <v>0</v>
      </c>
      <c r="L18" s="234">
        <v>0</v>
      </c>
    </row>
    <row r="19" spans="1:12" ht="12.75">
      <c r="A19" s="221"/>
      <c r="B19" s="82" t="s">
        <v>349</v>
      </c>
      <c r="C19" s="234">
        <v>0.2</v>
      </c>
      <c r="D19" s="234">
        <v>0.2</v>
      </c>
      <c r="E19" s="234">
        <v>0</v>
      </c>
      <c r="F19" s="234">
        <v>0</v>
      </c>
      <c r="G19" s="234">
        <v>0.1</v>
      </c>
      <c r="H19" s="234">
        <v>0</v>
      </c>
      <c r="I19" s="234">
        <v>0</v>
      </c>
      <c r="J19" s="234">
        <v>0.5</v>
      </c>
      <c r="K19" s="234">
        <v>0</v>
      </c>
      <c r="L19" s="234">
        <v>0.4</v>
      </c>
    </row>
    <row r="20" spans="1:12" ht="12.75">
      <c r="A20" s="221"/>
      <c r="B20" s="82" t="s">
        <v>351</v>
      </c>
      <c r="C20" s="234">
        <v>0.1</v>
      </c>
      <c r="D20" s="234">
        <v>0.6</v>
      </c>
      <c r="E20" s="234">
        <v>0.1</v>
      </c>
      <c r="F20" s="234">
        <v>0</v>
      </c>
      <c r="G20" s="234">
        <v>0.1</v>
      </c>
      <c r="H20" s="234">
        <v>0</v>
      </c>
      <c r="I20" s="234">
        <v>0</v>
      </c>
      <c r="J20" s="234">
        <v>0.9</v>
      </c>
      <c r="K20" s="234">
        <v>0</v>
      </c>
      <c r="L20" s="234">
        <v>0.9</v>
      </c>
    </row>
    <row r="21" spans="1:12" ht="12.75">
      <c r="A21" s="221"/>
      <c r="B21" s="82" t="s">
        <v>353</v>
      </c>
      <c r="C21" s="234">
        <v>0</v>
      </c>
      <c r="D21" s="234">
        <v>0.2</v>
      </c>
      <c r="E21" s="234">
        <v>0.1</v>
      </c>
      <c r="F21" s="234">
        <v>0</v>
      </c>
      <c r="G21" s="234">
        <v>0.1</v>
      </c>
      <c r="H21" s="234">
        <v>0</v>
      </c>
      <c r="I21" s="234">
        <v>0</v>
      </c>
      <c r="J21" s="234">
        <v>0.4</v>
      </c>
      <c r="K21" s="234">
        <v>0</v>
      </c>
      <c r="L21" s="234">
        <v>0.4</v>
      </c>
    </row>
    <row r="22" spans="1:12" ht="12.75">
      <c r="A22" s="221"/>
      <c r="B22" s="82" t="s">
        <v>355</v>
      </c>
      <c r="C22" s="234">
        <v>0</v>
      </c>
      <c r="D22" s="234">
        <v>0.2</v>
      </c>
      <c r="E22" s="234">
        <v>0</v>
      </c>
      <c r="F22" s="234">
        <v>0</v>
      </c>
      <c r="G22" s="234">
        <v>0</v>
      </c>
      <c r="H22" s="234">
        <v>0</v>
      </c>
      <c r="I22" s="234">
        <v>0</v>
      </c>
      <c r="J22" s="234">
        <v>0.2</v>
      </c>
      <c r="K22" s="234">
        <v>0</v>
      </c>
      <c r="L22" s="234">
        <v>0.2</v>
      </c>
    </row>
    <row r="23" spans="1:12" ht="12.75">
      <c r="A23" s="84"/>
      <c r="B23" s="85" t="s">
        <v>415</v>
      </c>
      <c r="C23" s="235">
        <v>0.4</v>
      </c>
      <c r="D23" s="235">
        <v>1.6</v>
      </c>
      <c r="E23" s="235">
        <v>0.3</v>
      </c>
      <c r="F23" s="235">
        <v>0</v>
      </c>
      <c r="G23" s="235">
        <v>0.4</v>
      </c>
      <c r="H23" s="235">
        <v>0</v>
      </c>
      <c r="I23" s="235">
        <v>0</v>
      </c>
      <c r="J23" s="235">
        <v>2.7</v>
      </c>
      <c r="K23" s="235">
        <v>0.3</v>
      </c>
      <c r="L23" s="235">
        <v>3</v>
      </c>
    </row>
    <row r="24" spans="1:12" ht="12.75">
      <c r="A24" s="221"/>
      <c r="B24" s="87" t="s">
        <v>416</v>
      </c>
      <c r="C24" s="234">
        <v>1.6</v>
      </c>
      <c r="D24" s="234">
        <v>10</v>
      </c>
      <c r="E24" s="234">
        <v>1.2</v>
      </c>
      <c r="F24" s="234">
        <v>0</v>
      </c>
      <c r="G24" s="234">
        <v>2</v>
      </c>
      <c r="H24" s="234">
        <v>0</v>
      </c>
      <c r="I24" s="234">
        <v>0</v>
      </c>
      <c r="J24" s="234">
        <v>14.8</v>
      </c>
      <c r="K24" s="234">
        <v>0.5</v>
      </c>
      <c r="L24" s="234">
        <v>15.3</v>
      </c>
    </row>
    <row r="25" spans="1:12" ht="12.75">
      <c r="A25" s="221"/>
      <c r="B25" s="87" t="s">
        <v>417</v>
      </c>
      <c r="C25" s="234">
        <v>0.8</v>
      </c>
      <c r="D25" s="234">
        <v>9.9</v>
      </c>
      <c r="E25" s="234">
        <v>1.1</v>
      </c>
      <c r="F25" s="234">
        <v>0</v>
      </c>
      <c r="G25" s="234">
        <v>1.4</v>
      </c>
      <c r="H25" s="234">
        <v>0</v>
      </c>
      <c r="I25" s="234">
        <v>0.9</v>
      </c>
      <c r="J25" s="234">
        <v>14.1</v>
      </c>
      <c r="K25" s="234">
        <v>4.5</v>
      </c>
      <c r="L25" s="234">
        <v>18.6</v>
      </c>
    </row>
    <row r="26" spans="1:12" ht="12.75">
      <c r="A26" s="221"/>
      <c r="B26" s="87" t="s">
        <v>418</v>
      </c>
      <c r="C26" s="234">
        <v>3.3</v>
      </c>
      <c r="D26" s="234">
        <v>2.7</v>
      </c>
      <c r="E26" s="234">
        <v>0.2</v>
      </c>
      <c r="F26" s="234">
        <v>0</v>
      </c>
      <c r="G26" s="234">
        <v>0</v>
      </c>
      <c r="H26" s="234">
        <v>0</v>
      </c>
      <c r="I26" s="234">
        <v>0</v>
      </c>
      <c r="J26" s="234">
        <v>6.2</v>
      </c>
      <c r="K26" s="234">
        <v>0</v>
      </c>
      <c r="L26" s="234">
        <v>6.2</v>
      </c>
    </row>
    <row r="27" spans="1:12" ht="12.75">
      <c r="A27" s="84"/>
      <c r="B27" s="85" t="s">
        <v>419</v>
      </c>
      <c r="C27" s="235">
        <v>5.7</v>
      </c>
      <c r="D27" s="235">
        <v>22.6</v>
      </c>
      <c r="E27" s="235">
        <v>2.5</v>
      </c>
      <c r="F27" s="235">
        <v>0</v>
      </c>
      <c r="G27" s="235">
        <v>3.5</v>
      </c>
      <c r="H27" s="235">
        <v>0</v>
      </c>
      <c r="I27" s="235">
        <v>0.9</v>
      </c>
      <c r="J27" s="235">
        <v>35.1</v>
      </c>
      <c r="K27" s="235">
        <v>5</v>
      </c>
      <c r="L27" s="235">
        <v>40.1</v>
      </c>
    </row>
    <row r="28" spans="1:12" ht="12.75">
      <c r="A28" s="221"/>
      <c r="B28" s="87" t="s">
        <v>420</v>
      </c>
      <c r="C28" s="234">
        <v>5.8</v>
      </c>
      <c r="D28" s="234">
        <v>33.5</v>
      </c>
      <c r="E28" s="234">
        <v>7.3</v>
      </c>
      <c r="F28" s="234">
        <v>0.1</v>
      </c>
      <c r="G28" s="234">
        <v>5</v>
      </c>
      <c r="H28" s="234">
        <v>0</v>
      </c>
      <c r="I28" s="234">
        <v>1.7</v>
      </c>
      <c r="J28" s="234">
        <v>53.5</v>
      </c>
      <c r="K28" s="234">
        <v>14.1</v>
      </c>
      <c r="L28" s="234">
        <v>67.5</v>
      </c>
    </row>
    <row r="29" spans="1:12" ht="12.75">
      <c r="A29" s="221"/>
      <c r="B29" s="87" t="s">
        <v>363</v>
      </c>
      <c r="C29" s="234">
        <v>8.8</v>
      </c>
      <c r="D29" s="234">
        <v>24.3</v>
      </c>
      <c r="E29" s="234">
        <v>5.8</v>
      </c>
      <c r="F29" s="234">
        <v>0.1</v>
      </c>
      <c r="G29" s="234">
        <v>3.2</v>
      </c>
      <c r="H29" s="234">
        <v>0</v>
      </c>
      <c r="I29" s="234">
        <v>1.2</v>
      </c>
      <c r="J29" s="234">
        <v>43.4</v>
      </c>
      <c r="K29" s="234">
        <v>9.6</v>
      </c>
      <c r="L29" s="234">
        <v>53.1</v>
      </c>
    </row>
    <row r="30" spans="1:12" ht="12.75">
      <c r="A30" s="221"/>
      <c r="B30" s="87" t="s">
        <v>365</v>
      </c>
      <c r="C30" s="234">
        <v>0.3</v>
      </c>
      <c r="D30" s="234">
        <v>56.5</v>
      </c>
      <c r="E30" s="234">
        <v>10</v>
      </c>
      <c r="F30" s="234">
        <v>0.2</v>
      </c>
      <c r="G30" s="234">
        <v>7</v>
      </c>
      <c r="H30" s="234">
        <v>0</v>
      </c>
      <c r="I30" s="234">
        <v>9.5</v>
      </c>
      <c r="J30" s="234">
        <v>83.5</v>
      </c>
      <c r="K30" s="234">
        <v>43.4</v>
      </c>
      <c r="L30" s="234">
        <v>126.9</v>
      </c>
    </row>
    <row r="31" spans="1:12" ht="12.75">
      <c r="A31" s="221"/>
      <c r="B31" s="87" t="s">
        <v>367</v>
      </c>
      <c r="C31" s="234">
        <v>3.5</v>
      </c>
      <c r="D31" s="234">
        <v>19.5</v>
      </c>
      <c r="E31" s="234">
        <v>4.1</v>
      </c>
      <c r="F31" s="234">
        <v>0.1</v>
      </c>
      <c r="G31" s="234">
        <v>2.5</v>
      </c>
      <c r="H31" s="234">
        <v>0</v>
      </c>
      <c r="I31" s="234">
        <v>1.1</v>
      </c>
      <c r="J31" s="234">
        <v>30.8</v>
      </c>
      <c r="K31" s="234">
        <v>4.2</v>
      </c>
      <c r="L31" s="234">
        <v>34.9</v>
      </c>
    </row>
    <row r="32" spans="1:12" ht="12.75">
      <c r="A32" s="223"/>
      <c r="B32" s="87" t="s">
        <v>369</v>
      </c>
      <c r="C32" s="236">
        <v>2.7</v>
      </c>
      <c r="D32" s="236">
        <v>23.8</v>
      </c>
      <c r="E32" s="236">
        <v>2.8</v>
      </c>
      <c r="F32" s="236">
        <v>0</v>
      </c>
      <c r="G32" s="236">
        <v>1.7</v>
      </c>
      <c r="H32" s="236">
        <v>0</v>
      </c>
      <c r="I32" s="236">
        <v>0.8</v>
      </c>
      <c r="J32" s="236">
        <v>31.9</v>
      </c>
      <c r="K32" s="236">
        <v>4.4</v>
      </c>
      <c r="L32" s="236">
        <v>36.3</v>
      </c>
    </row>
    <row r="33" spans="1:12" ht="12.75">
      <c r="A33" s="224"/>
      <c r="B33" s="89" t="s">
        <v>421</v>
      </c>
      <c r="C33" s="237">
        <v>313</v>
      </c>
      <c r="D33" s="237">
        <v>1373.5</v>
      </c>
      <c r="E33" s="237">
        <v>202.1</v>
      </c>
      <c r="F33" s="237">
        <v>2.8</v>
      </c>
      <c r="G33" s="237">
        <v>194.2</v>
      </c>
      <c r="H33" s="237">
        <v>0.3</v>
      </c>
      <c r="I33" s="237">
        <v>99.8</v>
      </c>
      <c r="J33" s="237">
        <v>2185.6</v>
      </c>
      <c r="K33" s="237">
        <v>156.5</v>
      </c>
      <c r="L33" s="237">
        <v>2342.2</v>
      </c>
    </row>
    <row r="34" spans="1:12" ht="12.75">
      <c r="A34" s="90" t="s">
        <v>231</v>
      </c>
      <c r="B34" s="225"/>
      <c r="C34" s="234"/>
      <c r="D34" s="234"/>
      <c r="E34" s="234"/>
      <c r="F34" s="234"/>
      <c r="G34" s="234"/>
      <c r="H34" s="234"/>
      <c r="I34" s="234"/>
      <c r="J34" s="234"/>
      <c r="K34" s="234"/>
      <c r="L34" s="234"/>
    </row>
    <row r="35" spans="1:12" ht="12.75">
      <c r="A35" s="221"/>
      <c r="B35" s="81" t="s">
        <v>422</v>
      </c>
      <c r="C35" s="234">
        <v>196.9</v>
      </c>
      <c r="D35" s="234">
        <v>863.2</v>
      </c>
      <c r="E35" s="234">
        <v>127.1</v>
      </c>
      <c r="F35" s="234">
        <v>1.8</v>
      </c>
      <c r="G35" s="234">
        <v>122.1</v>
      </c>
      <c r="H35" s="234">
        <v>0.2</v>
      </c>
      <c r="I35" s="234">
        <v>62.8</v>
      </c>
      <c r="J35" s="234">
        <v>1374</v>
      </c>
      <c r="K35" s="234">
        <v>53.7</v>
      </c>
      <c r="L35" s="234">
        <v>1427.6</v>
      </c>
    </row>
    <row r="36" spans="1:12" ht="12.75">
      <c r="A36" s="221"/>
      <c r="B36" s="87" t="s">
        <v>372</v>
      </c>
      <c r="C36" s="234">
        <v>0</v>
      </c>
      <c r="D36" s="234">
        <v>0</v>
      </c>
      <c r="E36" s="234">
        <v>0</v>
      </c>
      <c r="F36" s="234">
        <v>0</v>
      </c>
      <c r="G36" s="234">
        <v>0</v>
      </c>
      <c r="H36" s="234">
        <v>0</v>
      </c>
      <c r="I36" s="234">
        <v>0</v>
      </c>
      <c r="J36" s="234">
        <v>0</v>
      </c>
      <c r="K36" s="234">
        <v>0</v>
      </c>
      <c r="L36" s="234">
        <v>0</v>
      </c>
    </row>
    <row r="37" spans="1:12" ht="12.75">
      <c r="A37" s="221"/>
      <c r="B37" s="87" t="s">
        <v>374</v>
      </c>
      <c r="C37" s="234">
        <v>0</v>
      </c>
      <c r="D37" s="234">
        <v>23.1</v>
      </c>
      <c r="E37" s="234">
        <v>4.7</v>
      </c>
      <c r="F37" s="234">
        <v>0</v>
      </c>
      <c r="G37" s="234">
        <v>3</v>
      </c>
      <c r="H37" s="234">
        <v>0</v>
      </c>
      <c r="I37" s="234">
        <v>0</v>
      </c>
      <c r="J37" s="234">
        <v>30.8</v>
      </c>
      <c r="K37" s="234">
        <v>3.6</v>
      </c>
      <c r="L37" s="234">
        <v>34.4</v>
      </c>
    </row>
    <row r="38" spans="1:12" ht="12.75">
      <c r="A38" s="221"/>
      <c r="B38" s="87" t="s">
        <v>289</v>
      </c>
      <c r="C38" s="234">
        <v>0</v>
      </c>
      <c r="D38" s="234">
        <v>0</v>
      </c>
      <c r="E38" s="234">
        <v>0</v>
      </c>
      <c r="F38" s="234">
        <v>0</v>
      </c>
      <c r="G38" s="234">
        <v>0</v>
      </c>
      <c r="H38" s="234">
        <v>0</v>
      </c>
      <c r="I38" s="234">
        <v>0</v>
      </c>
      <c r="J38" s="234">
        <v>0</v>
      </c>
      <c r="K38" s="234">
        <v>0</v>
      </c>
      <c r="L38" s="234">
        <v>0</v>
      </c>
    </row>
    <row r="39" spans="1:12" ht="12.75">
      <c r="A39" s="221"/>
      <c r="B39" s="87" t="s">
        <v>377</v>
      </c>
      <c r="C39" s="234">
        <v>0</v>
      </c>
      <c r="D39" s="234">
        <v>0</v>
      </c>
      <c r="E39" s="234">
        <v>0</v>
      </c>
      <c r="F39" s="234">
        <v>0</v>
      </c>
      <c r="G39" s="234">
        <v>0</v>
      </c>
      <c r="H39" s="234">
        <v>0</v>
      </c>
      <c r="I39" s="234">
        <v>0</v>
      </c>
      <c r="J39" s="234">
        <v>0</v>
      </c>
      <c r="K39" s="234">
        <v>0</v>
      </c>
      <c r="L39" s="234">
        <v>0</v>
      </c>
    </row>
    <row r="40" spans="1:12" ht="12.75">
      <c r="A40" s="221"/>
      <c r="B40" s="87" t="s">
        <v>0</v>
      </c>
      <c r="C40" s="234">
        <v>0</v>
      </c>
      <c r="D40" s="234">
        <v>0</v>
      </c>
      <c r="E40" s="234">
        <v>0</v>
      </c>
      <c r="F40" s="234">
        <v>0</v>
      </c>
      <c r="G40" s="234">
        <v>0</v>
      </c>
      <c r="H40" s="234">
        <v>0</v>
      </c>
      <c r="I40" s="234">
        <v>0</v>
      </c>
      <c r="J40" s="234">
        <v>0</v>
      </c>
      <c r="K40" s="234">
        <v>0</v>
      </c>
      <c r="L40" s="234">
        <v>0</v>
      </c>
    </row>
    <row r="41" spans="1:12" ht="12.75">
      <c r="A41" s="221"/>
      <c r="B41" s="91" t="s">
        <v>380</v>
      </c>
      <c r="C41" s="234">
        <v>0</v>
      </c>
      <c r="D41" s="234">
        <v>0</v>
      </c>
      <c r="E41" s="234">
        <v>0</v>
      </c>
      <c r="F41" s="234">
        <v>0</v>
      </c>
      <c r="G41" s="234">
        <v>0</v>
      </c>
      <c r="H41" s="234">
        <v>0</v>
      </c>
      <c r="I41" s="234">
        <v>0</v>
      </c>
      <c r="J41" s="234">
        <v>0</v>
      </c>
      <c r="K41" s="234">
        <v>0</v>
      </c>
      <c r="L41" s="234">
        <v>0</v>
      </c>
    </row>
    <row r="42" spans="1:12" ht="12.75">
      <c r="A42" s="224"/>
      <c r="B42" s="92" t="s">
        <v>421</v>
      </c>
      <c r="C42" s="237">
        <v>196.9</v>
      </c>
      <c r="D42" s="237">
        <v>886.2</v>
      </c>
      <c r="E42" s="237">
        <v>131.8</v>
      </c>
      <c r="F42" s="237">
        <v>1.8</v>
      </c>
      <c r="G42" s="237">
        <v>125.2</v>
      </c>
      <c r="H42" s="237">
        <v>0.2</v>
      </c>
      <c r="I42" s="237">
        <v>62.8</v>
      </c>
      <c r="J42" s="237">
        <v>1404.8</v>
      </c>
      <c r="K42" s="237">
        <v>57.3</v>
      </c>
      <c r="L42" s="237">
        <v>1462</v>
      </c>
    </row>
    <row r="43" spans="1:12" ht="12.75">
      <c r="A43" s="90" t="s">
        <v>232</v>
      </c>
      <c r="B43" s="225"/>
      <c r="C43" s="234"/>
      <c r="D43" s="234"/>
      <c r="E43" s="234"/>
      <c r="F43" s="234"/>
      <c r="G43" s="234"/>
      <c r="H43" s="234"/>
      <c r="I43" s="234"/>
      <c r="J43" s="234"/>
      <c r="K43" s="234"/>
      <c r="L43" s="234"/>
    </row>
    <row r="44" spans="1:12" ht="12.75">
      <c r="A44" s="221"/>
      <c r="B44" s="81" t="s">
        <v>1</v>
      </c>
      <c r="C44" s="234">
        <v>5</v>
      </c>
      <c r="D44" s="234">
        <v>9.6</v>
      </c>
      <c r="E44" s="234">
        <v>2</v>
      </c>
      <c r="F44" s="234">
        <v>0</v>
      </c>
      <c r="G44" s="234">
        <v>0</v>
      </c>
      <c r="H44" s="234">
        <v>0</v>
      </c>
      <c r="I44" s="234">
        <v>0</v>
      </c>
      <c r="J44" s="234">
        <v>16.6</v>
      </c>
      <c r="K44" s="234">
        <v>0</v>
      </c>
      <c r="L44" s="234">
        <v>16.6</v>
      </c>
    </row>
    <row r="45" spans="1:12" ht="12.75">
      <c r="A45" s="221"/>
      <c r="B45" s="87" t="s">
        <v>383</v>
      </c>
      <c r="C45" s="234">
        <v>0.3</v>
      </c>
      <c r="D45" s="234">
        <v>3.6</v>
      </c>
      <c r="E45" s="234">
        <v>0.6</v>
      </c>
      <c r="F45" s="234">
        <v>0</v>
      </c>
      <c r="G45" s="234">
        <v>0.5</v>
      </c>
      <c r="H45" s="234">
        <v>0</v>
      </c>
      <c r="I45" s="234">
        <v>0</v>
      </c>
      <c r="J45" s="234">
        <v>5</v>
      </c>
      <c r="K45" s="234">
        <v>2.1</v>
      </c>
      <c r="L45" s="234">
        <v>7.1</v>
      </c>
    </row>
    <row r="46" spans="1:12" ht="12.75">
      <c r="A46" s="221"/>
      <c r="B46" s="87" t="s">
        <v>385</v>
      </c>
      <c r="C46" s="234">
        <v>0.1</v>
      </c>
      <c r="D46" s="234">
        <v>3.2</v>
      </c>
      <c r="E46" s="234">
        <v>0.3</v>
      </c>
      <c r="F46" s="234">
        <v>0</v>
      </c>
      <c r="G46" s="234">
        <v>0.4</v>
      </c>
      <c r="H46" s="234">
        <v>0</v>
      </c>
      <c r="I46" s="234">
        <v>0</v>
      </c>
      <c r="J46" s="234">
        <v>4.1</v>
      </c>
      <c r="K46" s="234">
        <v>2.4</v>
      </c>
      <c r="L46" s="234">
        <v>6.5</v>
      </c>
    </row>
    <row r="47" spans="1:12" ht="12.75">
      <c r="A47" s="221"/>
      <c r="B47" s="87" t="s">
        <v>387</v>
      </c>
      <c r="C47" s="234">
        <v>0.4</v>
      </c>
      <c r="D47" s="234">
        <v>2</v>
      </c>
      <c r="E47" s="234">
        <v>0.6</v>
      </c>
      <c r="F47" s="234">
        <v>0.1</v>
      </c>
      <c r="G47" s="234">
        <v>0.8</v>
      </c>
      <c r="H47" s="234">
        <v>0</v>
      </c>
      <c r="I47" s="234">
        <v>0</v>
      </c>
      <c r="J47" s="234">
        <v>3.8</v>
      </c>
      <c r="K47" s="234">
        <v>2.5</v>
      </c>
      <c r="L47" s="234">
        <v>6.3</v>
      </c>
    </row>
    <row r="48" spans="1:12" ht="12.75">
      <c r="A48" s="84"/>
      <c r="B48" s="85" t="s">
        <v>2</v>
      </c>
      <c r="C48" s="235">
        <v>0.7</v>
      </c>
      <c r="D48" s="235">
        <v>8.9</v>
      </c>
      <c r="E48" s="235">
        <v>1.6</v>
      </c>
      <c r="F48" s="235">
        <v>0.1</v>
      </c>
      <c r="G48" s="235">
        <v>1.7</v>
      </c>
      <c r="H48" s="235">
        <v>0</v>
      </c>
      <c r="I48" s="235">
        <v>0</v>
      </c>
      <c r="J48" s="235">
        <v>12.9</v>
      </c>
      <c r="K48" s="235">
        <v>7</v>
      </c>
      <c r="L48" s="235">
        <v>20</v>
      </c>
    </row>
    <row r="49" spans="1:12" ht="12.75">
      <c r="A49" s="221"/>
      <c r="B49" s="87" t="s">
        <v>3</v>
      </c>
      <c r="C49" s="234">
        <v>6.2</v>
      </c>
      <c r="D49" s="234">
        <v>22.6</v>
      </c>
      <c r="E49" s="234">
        <v>3.2</v>
      </c>
      <c r="F49" s="234">
        <v>0</v>
      </c>
      <c r="G49" s="234">
        <v>3.3</v>
      </c>
      <c r="H49" s="234">
        <v>0</v>
      </c>
      <c r="I49" s="234">
        <v>0</v>
      </c>
      <c r="J49" s="234">
        <v>35.4</v>
      </c>
      <c r="K49" s="234">
        <v>1.3</v>
      </c>
      <c r="L49" s="234">
        <v>36.7</v>
      </c>
    </row>
    <row r="50" spans="1:12" ht="12.75">
      <c r="A50" s="221"/>
      <c r="B50" s="87" t="s">
        <v>390</v>
      </c>
      <c r="C50" s="234">
        <v>2.6</v>
      </c>
      <c r="D50" s="234">
        <v>5.4</v>
      </c>
      <c r="E50" s="234">
        <v>1.1</v>
      </c>
      <c r="F50" s="234">
        <v>0</v>
      </c>
      <c r="G50" s="234">
        <v>0</v>
      </c>
      <c r="H50" s="234">
        <v>0</v>
      </c>
      <c r="I50" s="234">
        <v>0</v>
      </c>
      <c r="J50" s="234">
        <v>9</v>
      </c>
      <c r="K50" s="234">
        <v>0</v>
      </c>
      <c r="L50" s="234">
        <v>9</v>
      </c>
    </row>
    <row r="51" spans="1:12" ht="12.75">
      <c r="A51" s="221"/>
      <c r="B51" s="87" t="s">
        <v>392</v>
      </c>
      <c r="C51" s="234">
        <v>0</v>
      </c>
      <c r="D51" s="234">
        <v>-0.1</v>
      </c>
      <c r="E51" s="234">
        <v>0</v>
      </c>
      <c r="F51" s="234">
        <v>0</v>
      </c>
      <c r="G51" s="234">
        <v>0</v>
      </c>
      <c r="H51" s="234">
        <v>0</v>
      </c>
      <c r="I51" s="234">
        <v>0</v>
      </c>
      <c r="J51" s="234">
        <v>-0.2</v>
      </c>
      <c r="K51" s="234">
        <v>-0.2</v>
      </c>
      <c r="L51" s="234">
        <v>-0.3</v>
      </c>
    </row>
    <row r="52" spans="1:12" ht="12.75">
      <c r="A52" s="221"/>
      <c r="B52" s="93" t="s">
        <v>394</v>
      </c>
      <c r="C52" s="234">
        <v>5.4</v>
      </c>
      <c r="D52" s="234">
        <v>20.3</v>
      </c>
      <c r="E52" s="234">
        <v>2.9</v>
      </c>
      <c r="F52" s="234">
        <v>0</v>
      </c>
      <c r="G52" s="234">
        <v>3</v>
      </c>
      <c r="H52" s="234">
        <v>0</v>
      </c>
      <c r="I52" s="234">
        <v>0</v>
      </c>
      <c r="J52" s="234">
        <v>31.7</v>
      </c>
      <c r="K52" s="234">
        <v>0.1</v>
      </c>
      <c r="L52" s="234">
        <v>31.8</v>
      </c>
    </row>
    <row r="53" spans="1:12" ht="12.75">
      <c r="A53" s="221"/>
      <c r="B53" s="93" t="s">
        <v>396</v>
      </c>
      <c r="C53" s="234">
        <v>0</v>
      </c>
      <c r="D53" s="234">
        <v>0</v>
      </c>
      <c r="E53" s="234">
        <v>0</v>
      </c>
      <c r="F53" s="234">
        <v>0</v>
      </c>
      <c r="G53" s="234">
        <v>0</v>
      </c>
      <c r="H53" s="234">
        <v>0</v>
      </c>
      <c r="I53" s="234">
        <v>0</v>
      </c>
      <c r="J53" s="234">
        <v>0</v>
      </c>
      <c r="K53" s="234">
        <v>0</v>
      </c>
      <c r="L53" s="234">
        <v>0</v>
      </c>
    </row>
    <row r="54" spans="1:12" ht="12.75">
      <c r="A54" s="221"/>
      <c r="B54" s="93" t="s">
        <v>4</v>
      </c>
      <c r="C54" s="234">
        <v>14.6</v>
      </c>
      <c r="D54" s="234">
        <v>67.1</v>
      </c>
      <c r="E54" s="234">
        <v>9.7</v>
      </c>
      <c r="F54" s="234">
        <v>0.2</v>
      </c>
      <c r="G54" s="234">
        <v>7.7</v>
      </c>
      <c r="H54" s="234">
        <v>0</v>
      </c>
      <c r="I54" s="234">
        <v>0</v>
      </c>
      <c r="J54" s="234">
        <v>99.4</v>
      </c>
      <c r="K54" s="234">
        <v>16.4</v>
      </c>
      <c r="L54" s="234">
        <v>115.8</v>
      </c>
    </row>
    <row r="55" spans="1:12" ht="12.75">
      <c r="A55" s="221"/>
      <c r="B55" s="93" t="s">
        <v>5</v>
      </c>
      <c r="C55" s="234">
        <v>28.8</v>
      </c>
      <c r="D55" s="234">
        <v>121.3</v>
      </c>
      <c r="E55" s="234">
        <v>18.2</v>
      </c>
      <c r="F55" s="234">
        <v>0.2</v>
      </c>
      <c r="G55" s="234">
        <v>13.8</v>
      </c>
      <c r="H55" s="234">
        <v>0</v>
      </c>
      <c r="I55" s="234">
        <v>0</v>
      </c>
      <c r="J55" s="234">
        <v>182.4</v>
      </c>
      <c r="K55" s="234">
        <v>21.9</v>
      </c>
      <c r="L55" s="234">
        <v>204.3</v>
      </c>
    </row>
    <row r="56" spans="1:12" ht="12.75">
      <c r="A56" s="224"/>
      <c r="B56" s="89" t="s">
        <v>421</v>
      </c>
      <c r="C56" s="238">
        <v>63.3</v>
      </c>
      <c r="D56" s="238">
        <v>255.1</v>
      </c>
      <c r="E56" s="238">
        <v>38.7</v>
      </c>
      <c r="F56" s="238">
        <v>0.5</v>
      </c>
      <c r="G56" s="238">
        <v>29.5</v>
      </c>
      <c r="H56" s="238">
        <v>0.1</v>
      </c>
      <c r="I56" s="238">
        <v>0.1</v>
      </c>
      <c r="J56" s="238">
        <v>387.2</v>
      </c>
      <c r="K56" s="238">
        <v>46.6</v>
      </c>
      <c r="L56" s="238">
        <v>433.8</v>
      </c>
    </row>
    <row r="57" spans="1:12" ht="12.75">
      <c r="A57" s="90" t="s">
        <v>233</v>
      </c>
      <c r="B57" s="226"/>
      <c r="C57" s="234"/>
      <c r="D57" s="234"/>
      <c r="E57" s="234"/>
      <c r="F57" s="234"/>
      <c r="G57" s="234"/>
      <c r="H57" s="234"/>
      <c r="I57" s="234"/>
      <c r="J57" s="234"/>
      <c r="K57" s="234"/>
      <c r="L57" s="234"/>
    </row>
    <row r="58" spans="1:12" ht="12.75">
      <c r="A58" s="221"/>
      <c r="B58" s="93" t="s">
        <v>6</v>
      </c>
      <c r="C58" s="234">
        <v>4.9</v>
      </c>
      <c r="D58" s="234">
        <v>19.7</v>
      </c>
      <c r="E58" s="234">
        <v>2.9</v>
      </c>
      <c r="F58" s="234">
        <v>0</v>
      </c>
      <c r="G58" s="234">
        <v>2.9</v>
      </c>
      <c r="H58" s="234">
        <v>0</v>
      </c>
      <c r="I58" s="234">
        <v>0</v>
      </c>
      <c r="J58" s="234">
        <v>30.4</v>
      </c>
      <c r="K58" s="234">
        <v>2.4</v>
      </c>
      <c r="L58" s="234">
        <v>32.8</v>
      </c>
    </row>
    <row r="59" spans="1:12" ht="12.75">
      <c r="A59" s="221"/>
      <c r="B59" s="93" t="s">
        <v>7</v>
      </c>
      <c r="C59" s="234">
        <v>17.8</v>
      </c>
      <c r="D59" s="234">
        <v>71.1</v>
      </c>
      <c r="E59" s="234">
        <v>10.3</v>
      </c>
      <c r="F59" s="234">
        <v>0.1</v>
      </c>
      <c r="G59" s="234">
        <v>9.6</v>
      </c>
      <c r="H59" s="234">
        <v>0</v>
      </c>
      <c r="I59" s="234">
        <v>0</v>
      </c>
      <c r="J59" s="234">
        <v>108.9</v>
      </c>
      <c r="K59" s="234">
        <v>6.2</v>
      </c>
      <c r="L59" s="234">
        <v>115.2</v>
      </c>
    </row>
    <row r="60" spans="1:12" ht="12.75">
      <c r="A60" s="221"/>
      <c r="B60" s="93" t="s">
        <v>402</v>
      </c>
      <c r="C60" s="234">
        <v>1.3</v>
      </c>
      <c r="D60" s="234">
        <v>5.1</v>
      </c>
      <c r="E60" s="234">
        <v>0.7</v>
      </c>
      <c r="F60" s="234">
        <v>0</v>
      </c>
      <c r="G60" s="234">
        <v>0.8</v>
      </c>
      <c r="H60" s="234">
        <v>0</v>
      </c>
      <c r="I60" s="234">
        <v>0</v>
      </c>
      <c r="J60" s="234">
        <v>7.8</v>
      </c>
      <c r="K60" s="234">
        <v>0</v>
      </c>
      <c r="L60" s="234">
        <v>7.9</v>
      </c>
    </row>
    <row r="61" spans="1:12" ht="12.75">
      <c r="A61" s="221"/>
      <c r="B61" s="82" t="s">
        <v>404</v>
      </c>
      <c r="C61" s="234">
        <v>0</v>
      </c>
      <c r="D61" s="234">
        <v>0.1</v>
      </c>
      <c r="E61" s="234">
        <v>0</v>
      </c>
      <c r="F61" s="234">
        <v>0</v>
      </c>
      <c r="G61" s="234">
        <v>0</v>
      </c>
      <c r="H61" s="234">
        <v>0</v>
      </c>
      <c r="I61" s="234">
        <v>0</v>
      </c>
      <c r="J61" s="234">
        <v>0.1</v>
      </c>
      <c r="K61" s="234">
        <v>0</v>
      </c>
      <c r="L61" s="234">
        <v>0.1</v>
      </c>
    </row>
    <row r="62" spans="1:12" ht="12.75">
      <c r="A62" s="221"/>
      <c r="B62" s="93" t="s">
        <v>406</v>
      </c>
      <c r="C62" s="234">
        <v>59.7</v>
      </c>
      <c r="D62" s="234">
        <v>77</v>
      </c>
      <c r="E62" s="234">
        <v>11.2</v>
      </c>
      <c r="F62" s="234">
        <v>0.2</v>
      </c>
      <c r="G62" s="234">
        <v>11.7</v>
      </c>
      <c r="H62" s="234">
        <v>0</v>
      </c>
      <c r="I62" s="234">
        <v>0</v>
      </c>
      <c r="J62" s="234">
        <v>159.8</v>
      </c>
      <c r="K62" s="234">
        <v>4.1</v>
      </c>
      <c r="L62" s="234">
        <v>163.8</v>
      </c>
    </row>
    <row r="63" spans="1:12" ht="12.75">
      <c r="A63" s="224"/>
      <c r="B63" s="89" t="s">
        <v>421</v>
      </c>
      <c r="C63" s="237">
        <v>83.8</v>
      </c>
      <c r="D63" s="237">
        <v>172.9</v>
      </c>
      <c r="E63" s="237">
        <v>25.1</v>
      </c>
      <c r="F63" s="237">
        <v>0.3</v>
      </c>
      <c r="G63" s="237">
        <v>25</v>
      </c>
      <c r="H63" s="237">
        <v>0</v>
      </c>
      <c r="I63" s="237">
        <v>0</v>
      </c>
      <c r="J63" s="237">
        <v>307.1</v>
      </c>
      <c r="K63" s="237">
        <v>12.7</v>
      </c>
      <c r="L63" s="237">
        <v>319.8</v>
      </c>
    </row>
    <row r="64" spans="1:12" s="220" customFormat="1" ht="16.5" customHeight="1">
      <c r="A64" s="191"/>
      <c r="B64" s="192" t="s">
        <v>220</v>
      </c>
      <c r="C64" s="239">
        <v>656.9</v>
      </c>
      <c r="D64" s="239">
        <v>2687.7</v>
      </c>
      <c r="E64" s="239">
        <v>397.6</v>
      </c>
      <c r="F64" s="239">
        <v>5.4</v>
      </c>
      <c r="G64" s="239">
        <v>373.9</v>
      </c>
      <c r="H64" s="239">
        <v>0.5</v>
      </c>
      <c r="I64" s="239">
        <v>162.6</v>
      </c>
      <c r="J64" s="239">
        <v>4284.7</v>
      </c>
      <c r="K64" s="239">
        <v>273.1</v>
      </c>
      <c r="L64" s="239">
        <v>4557.8</v>
      </c>
    </row>
    <row r="65" spans="1:12" s="220" customFormat="1" ht="16.5" customHeight="1">
      <c r="A65" s="193" t="s">
        <v>41</v>
      </c>
      <c r="B65" s="210"/>
      <c r="C65" s="240">
        <v>9.5</v>
      </c>
      <c r="D65" s="240">
        <v>41</v>
      </c>
      <c r="E65" s="240">
        <v>6.1</v>
      </c>
      <c r="F65" s="240">
        <v>0.1</v>
      </c>
      <c r="G65" s="240">
        <v>5.9</v>
      </c>
      <c r="H65" s="240">
        <v>0</v>
      </c>
      <c r="I65" s="240">
        <v>3</v>
      </c>
      <c r="J65" s="240">
        <v>65.5</v>
      </c>
      <c r="K65" s="240">
        <v>2.6</v>
      </c>
      <c r="L65" s="240">
        <v>68.1</v>
      </c>
    </row>
    <row r="66" spans="1:12" s="220" customFormat="1" ht="16.5" customHeight="1">
      <c r="A66" s="227"/>
      <c r="B66" s="194" t="s">
        <v>412</v>
      </c>
      <c r="C66" s="240">
        <v>666.4</v>
      </c>
      <c r="D66" s="240">
        <v>2728.7</v>
      </c>
      <c r="E66" s="240">
        <v>403.8</v>
      </c>
      <c r="F66" s="240">
        <v>5.5</v>
      </c>
      <c r="G66" s="240">
        <v>379.8</v>
      </c>
      <c r="H66" s="240">
        <v>0.5</v>
      </c>
      <c r="I66" s="240">
        <v>165.7</v>
      </c>
      <c r="J66" s="240">
        <v>4350.2</v>
      </c>
      <c r="K66" s="240">
        <v>275.7</v>
      </c>
      <c r="L66" s="240">
        <v>4625.9</v>
      </c>
    </row>
    <row r="67" ht="12.75">
      <c r="L67" s="262"/>
    </row>
    <row r="68" spans="3:8" ht="12.75">
      <c r="C68" s="262"/>
      <c r="D68" s="262"/>
      <c r="E68" s="262"/>
      <c r="F68" s="262"/>
      <c r="G68" s="262"/>
      <c r="H68" s="262"/>
    </row>
    <row r="69" spans="3:8" ht="12.75">
      <c r="C69" s="262"/>
      <c r="D69" s="262"/>
      <c r="E69" s="262"/>
      <c r="F69" s="262"/>
      <c r="G69" s="262"/>
      <c r="H69" s="262"/>
    </row>
    <row r="70" spans="3:8" ht="12.75">
      <c r="C70" s="262"/>
      <c r="D70" s="262"/>
      <c r="E70" s="262"/>
      <c r="F70" s="262"/>
      <c r="G70" s="262"/>
      <c r="H70" s="262"/>
    </row>
    <row r="71" spans="3:8" ht="12.75">
      <c r="C71" s="262"/>
      <c r="D71" s="262"/>
      <c r="E71" s="262"/>
      <c r="F71" s="262"/>
      <c r="G71" s="262"/>
      <c r="H71" s="262"/>
    </row>
    <row r="72" spans="3:8" ht="12.75">
      <c r="C72" s="262"/>
      <c r="D72" s="262"/>
      <c r="E72" s="262"/>
      <c r="F72" s="262"/>
      <c r="G72" s="262"/>
      <c r="H72" s="262"/>
    </row>
    <row r="73" spans="3:8" ht="12.75">
      <c r="C73" s="262"/>
      <c r="D73" s="262"/>
      <c r="E73" s="262"/>
      <c r="F73" s="262"/>
      <c r="G73" s="262"/>
      <c r="H73" s="262"/>
    </row>
    <row r="74" spans="3:8" ht="12.75">
      <c r="C74" s="262"/>
      <c r="D74" s="262"/>
      <c r="E74" s="262"/>
      <c r="F74" s="262"/>
      <c r="G74" s="262"/>
      <c r="H74" s="262"/>
    </row>
    <row r="75" spans="3:8" ht="12.75">
      <c r="C75" s="262"/>
      <c r="D75" s="262"/>
      <c r="E75" s="262"/>
      <c r="F75" s="262"/>
      <c r="G75" s="262"/>
      <c r="H75" s="262"/>
    </row>
    <row r="76" spans="3:11" ht="12.75">
      <c r="C76" s="262"/>
      <c r="D76" s="262"/>
      <c r="E76" s="262"/>
      <c r="F76" s="262"/>
      <c r="G76" s="262"/>
      <c r="H76" s="262"/>
      <c r="I76" s="262"/>
      <c r="J76" s="262"/>
      <c r="K76" s="262"/>
    </row>
  </sheetData>
  <printOptions/>
  <pageMargins left="0.75" right="0.75" top="0.59" bottom="0.69" header="0.5" footer="0.5"/>
  <pageSetup fitToWidth="2" fitToHeight="1" horizontalDpi="600" verticalDpi="600" orientation="landscape" scale="59" r:id="rId1"/>
</worksheet>
</file>

<file path=xl/worksheets/sheet13.xml><?xml version="1.0" encoding="utf-8"?>
<worksheet xmlns="http://schemas.openxmlformats.org/spreadsheetml/2006/main" xmlns:r="http://schemas.openxmlformats.org/officeDocument/2006/relationships">
  <dimension ref="A1:H5"/>
  <sheetViews>
    <sheetView showGridLines="0" workbookViewId="0" topLeftCell="A1">
      <selection activeCell="K6" sqref="K6"/>
    </sheetView>
  </sheetViews>
  <sheetFormatPr defaultColWidth="9.140625" defaultRowHeight="12.75"/>
  <cols>
    <col min="1" max="1" width="10.140625" style="0" bestFit="1" customWidth="1"/>
    <col min="2" max="2" width="12.7109375" style="0" bestFit="1" customWidth="1"/>
    <col min="3" max="3" width="12.7109375" style="0" customWidth="1"/>
    <col min="4" max="4" width="10.140625" style="0" bestFit="1" customWidth="1"/>
    <col min="6" max="6" width="11.140625" style="0" bestFit="1" customWidth="1"/>
    <col min="7" max="7" width="12.00390625" style="0" bestFit="1" customWidth="1"/>
  </cols>
  <sheetData>
    <row r="1" spans="1:8" ht="24.75" customHeight="1">
      <c r="A1" s="362" t="s">
        <v>82</v>
      </c>
      <c r="B1" s="367"/>
      <c r="C1" s="367"/>
      <c r="D1" s="367"/>
      <c r="E1" s="367"/>
      <c r="F1" s="367"/>
      <c r="G1" s="367"/>
      <c r="H1" s="368"/>
    </row>
    <row r="2" spans="1:8" ht="21" customHeight="1">
      <c r="A2" s="342" t="s">
        <v>192</v>
      </c>
      <c r="B2" s="343"/>
      <c r="C2" s="343"/>
      <c r="D2" s="344"/>
      <c r="E2" s="343" t="s">
        <v>193</v>
      </c>
      <c r="F2" s="343"/>
      <c r="G2" s="343"/>
      <c r="H2" s="344"/>
    </row>
    <row r="3" spans="1:8" ht="21" customHeight="1">
      <c r="A3" s="148" t="s">
        <v>194</v>
      </c>
      <c r="B3" s="148" t="s">
        <v>195</v>
      </c>
      <c r="C3" s="208" t="s">
        <v>196</v>
      </c>
      <c r="D3" s="148" t="s">
        <v>197</v>
      </c>
      <c r="E3" s="148" t="s">
        <v>194</v>
      </c>
      <c r="F3" s="148" t="s">
        <v>195</v>
      </c>
      <c r="G3" s="148" t="s">
        <v>196</v>
      </c>
      <c r="H3" s="148" t="s">
        <v>197</v>
      </c>
    </row>
    <row r="4" spans="1:8" ht="21" customHeight="1">
      <c r="A4" s="265">
        <v>17.876804</v>
      </c>
      <c r="B4" s="265">
        <v>8134.90932</v>
      </c>
      <c r="C4" s="265">
        <v>8714.80119</v>
      </c>
      <c r="D4" s="265">
        <v>25.63261883000002</v>
      </c>
      <c r="E4" s="265">
        <v>0.881615</v>
      </c>
      <c r="F4" s="265">
        <v>656.868916</v>
      </c>
      <c r="G4" s="265">
        <v>677.392933</v>
      </c>
      <c r="H4" s="265">
        <v>1.48907493</v>
      </c>
    </row>
    <row r="5" ht="15.75" customHeight="1">
      <c r="A5" t="s">
        <v>74</v>
      </c>
    </row>
  </sheetData>
  <mergeCells count="3">
    <mergeCell ref="A2:D2"/>
    <mergeCell ref="E2:H2"/>
    <mergeCell ref="A1:H1"/>
  </mergeCells>
  <printOptions/>
  <pageMargins left="0.75" right="0.75" top="1" bottom="1"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I27"/>
  <sheetViews>
    <sheetView showGridLines="0" workbookViewId="0" topLeftCell="A1">
      <selection activeCell="K6" sqref="K6"/>
    </sheetView>
  </sheetViews>
  <sheetFormatPr defaultColWidth="9.140625" defaultRowHeight="12.75"/>
  <cols>
    <col min="1" max="1" width="39.8515625" style="0" customWidth="1"/>
    <col min="4" max="4" width="11.28125" style="0" bestFit="1" customWidth="1"/>
    <col min="8" max="8" width="11.28125" style="0" bestFit="1" customWidth="1"/>
  </cols>
  <sheetData>
    <row r="1" spans="1:9" s="40" customFormat="1" ht="15.75">
      <c r="A1" s="372" t="s">
        <v>88</v>
      </c>
      <c r="B1" s="373"/>
      <c r="C1" s="373"/>
      <c r="D1" s="373"/>
      <c r="E1" s="373"/>
      <c r="F1" s="373"/>
      <c r="G1" s="373"/>
      <c r="H1" s="373"/>
      <c r="I1" s="374"/>
    </row>
    <row r="2" spans="1:9" s="40" customFormat="1" ht="12.75">
      <c r="A2" s="310"/>
      <c r="B2" s="369" t="s">
        <v>192</v>
      </c>
      <c r="C2" s="370"/>
      <c r="D2" s="370"/>
      <c r="E2" s="371"/>
      <c r="F2" s="369" t="s">
        <v>193</v>
      </c>
      <c r="G2" s="370"/>
      <c r="H2" s="370"/>
      <c r="I2" s="371"/>
    </row>
    <row r="3" spans="1:9" s="40" customFormat="1" ht="12.75">
      <c r="A3" s="149" t="s">
        <v>409</v>
      </c>
      <c r="B3" s="23" t="s">
        <v>194</v>
      </c>
      <c r="C3" s="24" t="s">
        <v>195</v>
      </c>
      <c r="D3" s="24" t="s">
        <v>196</v>
      </c>
      <c r="E3" s="25" t="s">
        <v>197</v>
      </c>
      <c r="F3" s="23" t="s">
        <v>194</v>
      </c>
      <c r="G3" s="24" t="s">
        <v>195</v>
      </c>
      <c r="H3" s="24" t="s">
        <v>196</v>
      </c>
      <c r="I3" s="25" t="s">
        <v>197</v>
      </c>
    </row>
    <row r="4" spans="1:9" s="40" customFormat="1" ht="15" customHeight="1">
      <c r="A4" s="2" t="s">
        <v>156</v>
      </c>
      <c r="B4" s="3">
        <v>5407.556</v>
      </c>
      <c r="C4" s="3">
        <v>3845131.558</v>
      </c>
      <c r="D4" s="3">
        <v>4040724.338</v>
      </c>
      <c r="E4" s="3">
        <v>9998.610949999997</v>
      </c>
      <c r="F4" s="3">
        <v>358.644</v>
      </c>
      <c r="G4" s="3">
        <v>267793.733</v>
      </c>
      <c r="H4" s="3">
        <v>275572.314</v>
      </c>
      <c r="I4" s="3">
        <v>602.2540700000001</v>
      </c>
    </row>
    <row r="5" spans="1:9" s="40" customFormat="1" ht="15" customHeight="1">
      <c r="A5" s="4" t="s">
        <v>200</v>
      </c>
      <c r="B5" s="5">
        <v>742.063</v>
      </c>
      <c r="C5" s="5">
        <v>410092.456</v>
      </c>
      <c r="D5" s="5">
        <v>424335.944</v>
      </c>
      <c r="E5" s="5">
        <v>1002.73775</v>
      </c>
      <c r="F5" s="5">
        <v>222.588</v>
      </c>
      <c r="G5" s="5">
        <v>273113.309</v>
      </c>
      <c r="H5" s="5">
        <v>278946.59</v>
      </c>
      <c r="I5" s="5">
        <v>552.7926</v>
      </c>
    </row>
    <row r="6" spans="1:9" s="40" customFormat="1" ht="15" customHeight="1">
      <c r="A6" s="4" t="s">
        <v>201</v>
      </c>
      <c r="B6" s="5">
        <v>1563.707</v>
      </c>
      <c r="C6" s="5">
        <v>258983.599</v>
      </c>
      <c r="D6" s="5">
        <v>288805.346</v>
      </c>
      <c r="E6" s="5">
        <v>1284.4988600000001</v>
      </c>
      <c r="F6" s="5">
        <v>96.701</v>
      </c>
      <c r="G6" s="5">
        <v>10527.029</v>
      </c>
      <c r="H6" s="5">
        <v>11653.411</v>
      </c>
      <c r="I6" s="5">
        <v>54.15578000000001</v>
      </c>
    </row>
    <row r="7" spans="1:9" s="40" customFormat="1" ht="15" customHeight="1">
      <c r="A7" s="4" t="s">
        <v>202</v>
      </c>
      <c r="B7" s="5">
        <v>2592.06</v>
      </c>
      <c r="C7" s="5">
        <v>1016394.272</v>
      </c>
      <c r="D7" s="5">
        <v>1094600.25</v>
      </c>
      <c r="E7" s="5">
        <v>3007.4158300000213</v>
      </c>
      <c r="F7" s="5">
        <v>0.479</v>
      </c>
      <c r="G7" s="5">
        <v>123.238</v>
      </c>
      <c r="H7" s="5">
        <v>126.803</v>
      </c>
      <c r="I7" s="5">
        <v>0.28981999999999997</v>
      </c>
    </row>
    <row r="8" spans="1:9" s="40" customFormat="1" ht="15" customHeight="1">
      <c r="A8" s="4" t="s">
        <v>203</v>
      </c>
      <c r="B8" s="5">
        <v>361.342</v>
      </c>
      <c r="C8" s="5">
        <v>177686.49</v>
      </c>
      <c r="D8" s="5">
        <v>188873.157</v>
      </c>
      <c r="E8" s="5">
        <v>492.19847999999996</v>
      </c>
      <c r="F8" s="5">
        <v>3.756</v>
      </c>
      <c r="G8" s="5">
        <v>4409.186</v>
      </c>
      <c r="H8" s="5">
        <v>4579.762</v>
      </c>
      <c r="I8" s="5">
        <v>9.74384</v>
      </c>
    </row>
    <row r="9" spans="1:9" s="40" customFormat="1" ht="15" customHeight="1">
      <c r="A9" s="4" t="s">
        <v>205</v>
      </c>
      <c r="B9" s="5">
        <v>79.316</v>
      </c>
      <c r="C9" s="5">
        <v>58358.051</v>
      </c>
      <c r="D9" s="5">
        <v>60831.516</v>
      </c>
      <c r="E9" s="5">
        <v>147.55467000000002</v>
      </c>
      <c r="F9" s="5">
        <v>17.671</v>
      </c>
      <c r="G9" s="5">
        <v>8449.409</v>
      </c>
      <c r="H9" s="5">
        <v>8672.806</v>
      </c>
      <c r="I9" s="5">
        <v>18.29184</v>
      </c>
    </row>
    <row r="10" spans="1:9" s="40" customFormat="1" ht="15" customHeight="1">
      <c r="A10" s="66" t="s">
        <v>207</v>
      </c>
      <c r="B10" s="8">
        <v>10746.044000000002</v>
      </c>
      <c r="C10" s="8">
        <v>5766646.426000001</v>
      </c>
      <c r="D10" s="8">
        <v>6098170.550999999</v>
      </c>
      <c r="E10" s="8">
        <v>15933.016540000017</v>
      </c>
      <c r="F10" s="8">
        <v>699.839</v>
      </c>
      <c r="G10" s="8">
        <v>564415.904</v>
      </c>
      <c r="H10" s="8">
        <v>579551.686</v>
      </c>
      <c r="I10" s="8">
        <v>1237.5279500000004</v>
      </c>
    </row>
    <row r="11" spans="1:9" s="40" customFormat="1" ht="15" customHeight="1">
      <c r="A11" s="2" t="s">
        <v>208</v>
      </c>
      <c r="B11" s="3">
        <v>516.743</v>
      </c>
      <c r="C11" s="3">
        <v>338497.302</v>
      </c>
      <c r="D11" s="3">
        <v>352570.536</v>
      </c>
      <c r="E11" s="3">
        <v>849.40771</v>
      </c>
      <c r="F11" s="3">
        <v>31.219</v>
      </c>
      <c r="G11" s="3">
        <v>22779.767</v>
      </c>
      <c r="H11" s="3">
        <v>23404.082</v>
      </c>
      <c r="I11" s="3">
        <v>48.59225</v>
      </c>
    </row>
    <row r="12" spans="1:9" s="40" customFormat="1" ht="15" customHeight="1">
      <c r="A12" s="4" t="s">
        <v>209</v>
      </c>
      <c r="B12" s="5">
        <v>43.629</v>
      </c>
      <c r="C12" s="5">
        <v>30772.393</v>
      </c>
      <c r="D12" s="5">
        <v>31694.843</v>
      </c>
      <c r="E12" s="5">
        <v>73.14172</v>
      </c>
      <c r="F12" s="5">
        <v>14.657</v>
      </c>
      <c r="G12" s="5">
        <v>7447.167</v>
      </c>
      <c r="H12" s="5">
        <v>7650.028</v>
      </c>
      <c r="I12" s="5">
        <v>15.33964</v>
      </c>
    </row>
    <row r="13" spans="1:9" s="40" customFormat="1" ht="15" customHeight="1">
      <c r="A13" s="4" t="s">
        <v>210</v>
      </c>
      <c r="B13" s="5">
        <v>340.739</v>
      </c>
      <c r="C13" s="5">
        <v>69595.85</v>
      </c>
      <c r="D13" s="5">
        <v>74062.991</v>
      </c>
      <c r="E13" s="5">
        <v>334.7595</v>
      </c>
      <c r="F13" s="5">
        <v>7.948</v>
      </c>
      <c r="G13" s="5">
        <v>1523.48</v>
      </c>
      <c r="H13" s="5">
        <v>1646.71</v>
      </c>
      <c r="I13" s="5">
        <v>6.51028</v>
      </c>
    </row>
    <row r="14" spans="1:9" s="40" customFormat="1" ht="15" customHeight="1">
      <c r="A14" s="66" t="s">
        <v>212</v>
      </c>
      <c r="B14" s="8">
        <v>901.1110000000001</v>
      </c>
      <c r="C14" s="8">
        <v>438865.54500000004</v>
      </c>
      <c r="D14" s="8">
        <v>458328.37</v>
      </c>
      <c r="E14" s="8">
        <v>1257.30893</v>
      </c>
      <c r="F14" s="8">
        <v>53.824000000000005</v>
      </c>
      <c r="G14" s="8">
        <v>31750.414</v>
      </c>
      <c r="H14" s="8">
        <v>32700.82</v>
      </c>
      <c r="I14" s="8">
        <v>70.44216999999999</v>
      </c>
    </row>
    <row r="15" spans="1:9" s="40" customFormat="1" ht="15" customHeight="1">
      <c r="A15" s="4" t="s">
        <v>204</v>
      </c>
      <c r="B15" s="5">
        <v>439.703</v>
      </c>
      <c r="C15" s="5">
        <v>205758.645</v>
      </c>
      <c r="D15" s="5">
        <v>219402.269</v>
      </c>
      <c r="E15" s="5">
        <v>608.71289</v>
      </c>
      <c r="F15" s="5">
        <v>4.642</v>
      </c>
      <c r="G15" s="5">
        <v>2630.575</v>
      </c>
      <c r="H15" s="5">
        <v>2739.641</v>
      </c>
      <c r="I15" s="5">
        <v>6.1451899999999995</v>
      </c>
    </row>
    <row r="16" spans="1:9" s="40" customFormat="1" ht="15" customHeight="1">
      <c r="A16" s="6" t="s">
        <v>206</v>
      </c>
      <c r="B16" s="7">
        <v>905.062</v>
      </c>
      <c r="C16" s="7">
        <v>313560.444</v>
      </c>
      <c r="D16" s="7">
        <v>334589.803</v>
      </c>
      <c r="E16" s="7">
        <v>1138.5448499999998</v>
      </c>
      <c r="F16" s="7">
        <v>28.556</v>
      </c>
      <c r="G16" s="7">
        <v>10774.221</v>
      </c>
      <c r="H16" s="7">
        <v>11448.959</v>
      </c>
      <c r="I16" s="7">
        <v>34.26966</v>
      </c>
    </row>
    <row r="17" spans="1:9" s="40" customFormat="1" ht="15" customHeight="1">
      <c r="A17" s="6" t="s">
        <v>211</v>
      </c>
      <c r="B17" s="7">
        <v>464.558</v>
      </c>
      <c r="C17" s="7">
        <v>84662.711</v>
      </c>
      <c r="D17" s="7">
        <v>90483.51</v>
      </c>
      <c r="E17" s="7">
        <v>463.31401</v>
      </c>
      <c r="F17" s="7">
        <v>20.026</v>
      </c>
      <c r="G17" s="7">
        <v>2538.757</v>
      </c>
      <c r="H17" s="7">
        <v>2793.374</v>
      </c>
      <c r="I17" s="7">
        <v>13.71977</v>
      </c>
    </row>
    <row r="18" spans="1:9" s="40" customFormat="1" ht="15" customHeight="1">
      <c r="A18" s="66" t="s">
        <v>89</v>
      </c>
      <c r="B18" s="8">
        <v>1809.3229999999999</v>
      </c>
      <c r="C18" s="8">
        <v>603981.8</v>
      </c>
      <c r="D18" s="8">
        <v>644475.582</v>
      </c>
      <c r="E18" s="8">
        <v>2210.5717499999996</v>
      </c>
      <c r="F18" s="8">
        <v>53.224000000000004</v>
      </c>
      <c r="G18" s="8">
        <v>15943.552999999998</v>
      </c>
      <c r="H18" s="8">
        <v>16981.974000000002</v>
      </c>
      <c r="I18" s="8">
        <v>54.13462</v>
      </c>
    </row>
    <row r="19" spans="1:9" s="40" customFormat="1" ht="15" customHeight="1">
      <c r="A19" s="2" t="s">
        <v>213</v>
      </c>
      <c r="B19" s="3">
        <v>1522.73</v>
      </c>
      <c r="C19" s="3">
        <v>621685.477</v>
      </c>
      <c r="D19" s="3">
        <v>659734.256</v>
      </c>
      <c r="E19" s="3">
        <v>2063.46205</v>
      </c>
      <c r="F19" s="3">
        <v>19.639</v>
      </c>
      <c r="G19" s="3">
        <v>9793.479</v>
      </c>
      <c r="H19" s="3">
        <v>10147.736</v>
      </c>
      <c r="I19" s="3">
        <v>24.765490000000003</v>
      </c>
    </row>
    <row r="20" spans="1:9" s="40" customFormat="1" ht="15" customHeight="1">
      <c r="A20" s="4" t="s">
        <v>214</v>
      </c>
      <c r="B20" s="5">
        <v>1530.803</v>
      </c>
      <c r="C20" s="5">
        <v>317793.242</v>
      </c>
      <c r="D20" s="5">
        <v>353466.018</v>
      </c>
      <c r="E20" s="5">
        <v>2388.87181</v>
      </c>
      <c r="F20" s="5">
        <v>7.644</v>
      </c>
      <c r="G20" s="5">
        <v>1276.754</v>
      </c>
      <c r="H20" s="5">
        <v>1454.276</v>
      </c>
      <c r="I20" s="5">
        <v>8.57874</v>
      </c>
    </row>
    <row r="21" spans="1:9" s="40" customFormat="1" ht="15" customHeight="1">
      <c r="A21" s="4" t="s">
        <v>215</v>
      </c>
      <c r="B21" s="5">
        <v>4.622</v>
      </c>
      <c r="C21" s="5">
        <v>402.864</v>
      </c>
      <c r="D21" s="5">
        <v>539.091</v>
      </c>
      <c r="E21" s="5">
        <v>4.4161</v>
      </c>
      <c r="F21" s="5">
        <v>0.036</v>
      </c>
      <c r="G21" s="5">
        <v>3.6</v>
      </c>
      <c r="H21" s="5">
        <v>4.324</v>
      </c>
      <c r="I21" s="5">
        <v>0.04237</v>
      </c>
    </row>
    <row r="22" spans="1:9" s="40" customFormat="1" ht="15" customHeight="1">
      <c r="A22" s="66" t="s">
        <v>85</v>
      </c>
      <c r="B22" s="8">
        <v>3058.155</v>
      </c>
      <c r="C22" s="8">
        <v>939881.583</v>
      </c>
      <c r="D22" s="8">
        <v>1013739.365</v>
      </c>
      <c r="E22" s="8">
        <v>4456.749960000001</v>
      </c>
      <c r="F22" s="8">
        <v>27.319000000000003</v>
      </c>
      <c r="G22" s="8">
        <v>11073.833</v>
      </c>
      <c r="H22" s="8">
        <v>11606.336000000001</v>
      </c>
      <c r="I22" s="8">
        <v>33.3866</v>
      </c>
    </row>
    <row r="23" spans="1:9" s="40" customFormat="1" ht="15" customHeight="1">
      <c r="A23" s="2" t="s">
        <v>218</v>
      </c>
      <c r="B23" s="3">
        <v>896.094</v>
      </c>
      <c r="C23" s="3">
        <v>238654.823</v>
      </c>
      <c r="D23" s="3">
        <v>343392.681</v>
      </c>
      <c r="E23" s="3">
        <v>1203.60979</v>
      </c>
      <c r="F23" s="3">
        <v>34.043</v>
      </c>
      <c r="G23" s="3">
        <v>28179.641</v>
      </c>
      <c r="H23" s="3">
        <v>30782.235</v>
      </c>
      <c r="I23" s="3">
        <v>77.60182999999999</v>
      </c>
    </row>
    <row r="24" spans="1:9" s="40" customFormat="1" ht="15" customHeight="1">
      <c r="A24" s="6" t="s">
        <v>87</v>
      </c>
      <c r="B24" s="7">
        <v>360.291</v>
      </c>
      <c r="C24" s="7">
        <v>111169.065</v>
      </c>
      <c r="D24" s="7">
        <v>118074.135</v>
      </c>
      <c r="E24" s="7">
        <v>435.06813999999997</v>
      </c>
      <c r="F24" s="7">
        <v>7.692</v>
      </c>
      <c r="G24" s="7">
        <v>2113.019</v>
      </c>
      <c r="H24" s="7">
        <v>2230.205</v>
      </c>
      <c r="I24" s="7">
        <v>7.14202</v>
      </c>
    </row>
    <row r="25" spans="1:9" s="40" customFormat="1" ht="15" customHeight="1">
      <c r="A25" s="6" t="s">
        <v>219</v>
      </c>
      <c r="B25" s="7">
        <v>105.416</v>
      </c>
      <c r="C25" s="7">
        <v>35107.772</v>
      </c>
      <c r="D25" s="7">
        <v>37969.951</v>
      </c>
      <c r="E25" s="7">
        <v>131.11637</v>
      </c>
      <c r="F25" s="7">
        <v>5.633</v>
      </c>
      <c r="G25" s="7">
        <v>3334.685</v>
      </c>
      <c r="H25" s="7">
        <v>3480.023</v>
      </c>
      <c r="I25" s="7">
        <v>8.495700000000001</v>
      </c>
    </row>
    <row r="26" spans="1:9" s="40" customFormat="1" ht="15" customHeight="1">
      <c r="A26" s="67" t="s">
        <v>220</v>
      </c>
      <c r="B26" s="8">
        <v>17876.434</v>
      </c>
      <c r="C26" s="8">
        <v>8134307.014000001</v>
      </c>
      <c r="D26" s="8">
        <v>8714150.635</v>
      </c>
      <c r="E26" s="8">
        <v>25627.441480000016</v>
      </c>
      <c r="F26" s="8">
        <v>881.5740000000002</v>
      </c>
      <c r="G26" s="8">
        <v>656811.049</v>
      </c>
      <c r="H26" s="8">
        <v>677333.279</v>
      </c>
      <c r="I26" s="8">
        <v>1488.7308900000003</v>
      </c>
    </row>
    <row r="27" spans="1:3" s="40" customFormat="1" ht="15" customHeight="1">
      <c r="A27" s="195" t="s">
        <v>78</v>
      </c>
      <c r="C27" s="150"/>
    </row>
  </sheetData>
  <mergeCells count="3">
    <mergeCell ref="B2:E2"/>
    <mergeCell ref="F2:I2"/>
    <mergeCell ref="A1:I1"/>
  </mergeCells>
  <printOptions/>
  <pageMargins left="0.75" right="0.75" top="1" bottom="1" header="0.5" footer="0.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B2:H9"/>
  <sheetViews>
    <sheetView showGridLines="0" workbookViewId="0" topLeftCell="A1">
      <selection activeCell="K6" sqref="K6"/>
    </sheetView>
  </sheetViews>
  <sheetFormatPr defaultColWidth="9.140625" defaultRowHeight="12.75"/>
  <cols>
    <col min="2" max="2" width="7.57421875" style="0" bestFit="1" customWidth="1"/>
    <col min="3" max="3" width="10.421875" style="0" bestFit="1" customWidth="1"/>
    <col min="4" max="4" width="14.28125" style="0" customWidth="1"/>
    <col min="5" max="5" width="15.57421875" style="0" customWidth="1"/>
    <col min="6" max="6" width="12.57421875" style="0" customWidth="1"/>
    <col min="7" max="8" width="12.421875" style="0" customWidth="1"/>
    <col min="9" max="9" width="14.57421875" style="0" customWidth="1"/>
  </cols>
  <sheetData>
    <row r="2" spans="2:8" s="40" customFormat="1" ht="27" customHeight="1">
      <c r="B2" s="69" t="s">
        <v>152</v>
      </c>
      <c r="C2" s="68"/>
      <c r="D2" s="70"/>
      <c r="E2" s="69"/>
      <c r="F2" s="69"/>
      <c r="G2" s="69"/>
      <c r="H2" s="69"/>
    </row>
    <row r="3" spans="2:8" s="40" customFormat="1" ht="32.25" customHeight="1">
      <c r="B3" s="50"/>
      <c r="C3" s="166" t="s">
        <v>68</v>
      </c>
      <c r="D3" s="62" t="s">
        <v>230</v>
      </c>
      <c r="E3" s="62" t="s">
        <v>231</v>
      </c>
      <c r="F3" s="62" t="s">
        <v>232</v>
      </c>
      <c r="G3" s="62" t="s">
        <v>233</v>
      </c>
      <c r="H3" s="62" t="s">
        <v>297</v>
      </c>
    </row>
    <row r="4" spans="2:8" s="40" customFormat="1" ht="22.5" customHeight="1">
      <c r="B4" s="49" t="s">
        <v>220</v>
      </c>
      <c r="C4" s="49">
        <v>21</v>
      </c>
      <c r="D4" s="270">
        <v>1949</v>
      </c>
      <c r="E4" s="270">
        <v>1182.2</v>
      </c>
      <c r="F4" s="270">
        <v>468.9</v>
      </c>
      <c r="G4" s="270">
        <v>244</v>
      </c>
      <c r="H4" s="289">
        <v>32.4</v>
      </c>
    </row>
    <row r="5" ht="9.75" customHeight="1"/>
    <row r="6" ht="9.75" customHeight="1"/>
    <row r="7" spans="2:8" ht="27" customHeight="1">
      <c r="B7" s="69" t="s">
        <v>153</v>
      </c>
      <c r="C7" s="68"/>
      <c r="D7" s="69"/>
      <c r="E7" s="69"/>
      <c r="F7" s="69"/>
      <c r="G7" s="69"/>
      <c r="H7" s="69"/>
    </row>
    <row r="8" spans="2:8" ht="32.25" customHeight="1">
      <c r="B8" s="50"/>
      <c r="C8" s="166" t="s">
        <v>68</v>
      </c>
      <c r="D8" s="62" t="s">
        <v>230</v>
      </c>
      <c r="E8" s="62" t="s">
        <v>231</v>
      </c>
      <c r="F8" s="62" t="s">
        <v>232</v>
      </c>
      <c r="G8" s="62" t="s">
        <v>233</v>
      </c>
      <c r="H8" s="62" t="s">
        <v>297</v>
      </c>
    </row>
    <row r="9" spans="2:8" ht="22.5" customHeight="1">
      <c r="B9" s="49" t="s">
        <v>220</v>
      </c>
      <c r="C9" s="49">
        <v>5</v>
      </c>
      <c r="D9" s="278">
        <v>66.5</v>
      </c>
      <c r="E9" s="278">
        <v>150.8</v>
      </c>
      <c r="F9" s="278">
        <v>20.7</v>
      </c>
      <c r="G9" s="278">
        <v>9</v>
      </c>
      <c r="H9" s="288">
        <v>28</v>
      </c>
    </row>
  </sheetData>
  <printOptions/>
  <pageMargins left="0.75" right="0.75"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2:L74"/>
  <sheetViews>
    <sheetView showGridLines="0" workbookViewId="0" topLeftCell="A10">
      <selection activeCell="K6" sqref="K6"/>
    </sheetView>
  </sheetViews>
  <sheetFormatPr defaultColWidth="9.140625" defaultRowHeight="12.75"/>
  <cols>
    <col min="1" max="1" width="5.140625" style="0" customWidth="1"/>
    <col min="2" max="2" width="40.421875" style="0" bestFit="1" customWidth="1"/>
    <col min="3" max="3" width="17.7109375" style="13" bestFit="1" customWidth="1"/>
    <col min="4" max="4" width="19.7109375" style="13" customWidth="1"/>
    <col min="5" max="5" width="16.421875" style="13" customWidth="1"/>
    <col min="6" max="10" width="9.140625" style="13" customWidth="1"/>
  </cols>
  <sheetData>
    <row r="2" ht="15.75">
      <c r="A2" s="94" t="s">
        <v>12</v>
      </c>
    </row>
    <row r="3" spans="1:6" ht="12.75">
      <c r="A3" s="95"/>
      <c r="D3" s="121"/>
      <c r="F3" s="121"/>
    </row>
    <row r="4" ht="12.75">
      <c r="A4" s="96" t="s">
        <v>414</v>
      </c>
    </row>
    <row r="5" spans="3:12" s="97" customFormat="1" ht="12.75">
      <c r="C5" s="13"/>
      <c r="D5" s="13"/>
      <c r="E5" s="13"/>
      <c r="F5" s="13"/>
      <c r="G5" s="13"/>
      <c r="H5" s="13"/>
      <c r="I5" s="13"/>
      <c r="J5" s="13"/>
      <c r="K5"/>
      <c r="L5"/>
    </row>
    <row r="6" spans="1:12" s="125" customFormat="1" ht="17.25" customHeight="1">
      <c r="A6" s="122"/>
      <c r="B6" s="123"/>
      <c r="C6" s="78" t="s">
        <v>411</v>
      </c>
      <c r="D6" s="78" t="s">
        <v>9</v>
      </c>
      <c r="E6" s="124" t="s">
        <v>220</v>
      </c>
      <c r="F6" s="80"/>
      <c r="G6" s="80"/>
      <c r="H6" s="80"/>
      <c r="I6" s="80"/>
      <c r="J6" s="80"/>
      <c r="K6" s="40"/>
      <c r="L6" s="40"/>
    </row>
    <row r="7" spans="1:5" ht="12.75">
      <c r="A7" s="114" t="s">
        <v>230</v>
      </c>
      <c r="B7" s="126"/>
      <c r="C7" s="83"/>
      <c r="D7" s="83"/>
      <c r="E7" s="104"/>
    </row>
    <row r="8" spans="1:5" ht="12.75">
      <c r="A8" s="102"/>
      <c r="B8" s="127" t="s">
        <v>319</v>
      </c>
      <c r="C8" s="249">
        <v>1237.1</v>
      </c>
      <c r="D8" s="249">
        <v>42.5</v>
      </c>
      <c r="E8" s="241">
        <v>1279.6</v>
      </c>
    </row>
    <row r="9" spans="1:5" ht="12.75">
      <c r="A9" s="102"/>
      <c r="B9" s="128" t="s">
        <v>321</v>
      </c>
      <c r="C9" s="249">
        <v>74.1</v>
      </c>
      <c r="D9" s="249">
        <v>0</v>
      </c>
      <c r="E9" s="241">
        <v>74.1</v>
      </c>
    </row>
    <row r="10" spans="1:5" ht="12.75">
      <c r="A10" s="102"/>
      <c r="B10" s="128" t="s">
        <v>323</v>
      </c>
      <c r="C10" s="249">
        <v>39.2</v>
      </c>
      <c r="D10" s="249">
        <v>1.3</v>
      </c>
      <c r="E10" s="241">
        <v>40.5</v>
      </c>
    </row>
    <row r="11" spans="1:5" ht="12.75">
      <c r="A11" s="102"/>
      <c r="B11" s="128" t="s">
        <v>325</v>
      </c>
      <c r="C11" s="249">
        <v>38.4</v>
      </c>
      <c r="D11" s="249">
        <v>1.9</v>
      </c>
      <c r="E11" s="241">
        <v>40.3</v>
      </c>
    </row>
    <row r="12" spans="1:5" ht="12.75">
      <c r="A12" s="102"/>
      <c r="B12" s="128" t="s">
        <v>327</v>
      </c>
      <c r="C12" s="249">
        <v>15.6</v>
      </c>
      <c r="D12" s="249">
        <v>0.6</v>
      </c>
      <c r="E12" s="241">
        <v>16.2</v>
      </c>
    </row>
    <row r="13" spans="1:5" ht="12.75">
      <c r="A13" s="102"/>
      <c r="B13" s="128" t="s">
        <v>329</v>
      </c>
      <c r="C13" s="249">
        <v>2.9</v>
      </c>
      <c r="D13" s="249">
        <v>0.2</v>
      </c>
      <c r="E13" s="241">
        <v>3.2</v>
      </c>
    </row>
    <row r="14" spans="1:10" s="132" customFormat="1" ht="12.75">
      <c r="A14" s="129"/>
      <c r="B14" s="130" t="s">
        <v>331</v>
      </c>
      <c r="C14" s="250">
        <v>1407.4</v>
      </c>
      <c r="D14" s="250">
        <v>46.5</v>
      </c>
      <c r="E14" s="251">
        <v>1453.9</v>
      </c>
      <c r="F14" s="131"/>
      <c r="G14" s="131"/>
      <c r="H14" s="131"/>
      <c r="I14" s="131"/>
      <c r="J14" s="131"/>
    </row>
    <row r="15" spans="1:5" ht="12.75">
      <c r="A15" s="102"/>
      <c r="B15" s="133" t="s">
        <v>333</v>
      </c>
      <c r="C15" s="249">
        <v>225.9</v>
      </c>
      <c r="D15" s="249">
        <v>7.4</v>
      </c>
      <c r="E15" s="241">
        <v>233.3</v>
      </c>
    </row>
    <row r="16" spans="1:5" ht="12.75">
      <c r="A16" s="102"/>
      <c r="B16" s="134" t="s">
        <v>335</v>
      </c>
      <c r="C16" s="249">
        <v>66.1</v>
      </c>
      <c r="D16" s="249">
        <v>1.5</v>
      </c>
      <c r="E16" s="241">
        <v>67.6</v>
      </c>
    </row>
    <row r="17" spans="1:5" ht="12.75">
      <c r="A17" s="102"/>
      <c r="B17" s="134" t="s">
        <v>337</v>
      </c>
      <c r="C17" s="249">
        <v>2</v>
      </c>
      <c r="D17" s="249">
        <v>0.5</v>
      </c>
      <c r="E17" s="241">
        <v>2.5</v>
      </c>
    </row>
    <row r="18" spans="1:10" s="137" customFormat="1" ht="12.75">
      <c r="A18" s="110"/>
      <c r="B18" s="135" t="s">
        <v>339</v>
      </c>
      <c r="C18" s="252">
        <v>294</v>
      </c>
      <c r="D18" s="252">
        <v>9.4</v>
      </c>
      <c r="E18" s="241">
        <v>303.4</v>
      </c>
      <c r="F18" s="136"/>
      <c r="G18" s="136"/>
      <c r="H18" s="136"/>
      <c r="I18" s="136"/>
      <c r="J18" s="136"/>
    </row>
    <row r="19" spans="1:5" ht="12.75">
      <c r="A19" s="102"/>
      <c r="B19" s="138" t="s">
        <v>341</v>
      </c>
      <c r="C19" s="249">
        <v>0.2</v>
      </c>
      <c r="D19" s="249">
        <v>0</v>
      </c>
      <c r="E19" s="241">
        <v>0.2</v>
      </c>
    </row>
    <row r="20" spans="1:5" ht="12.75">
      <c r="A20" s="102"/>
      <c r="B20" s="128" t="s">
        <v>343</v>
      </c>
      <c r="C20" s="249">
        <v>0</v>
      </c>
      <c r="D20" s="249">
        <v>0</v>
      </c>
      <c r="E20" s="241">
        <v>0</v>
      </c>
    </row>
    <row r="21" spans="1:5" ht="12.75">
      <c r="A21" s="102"/>
      <c r="B21" s="128" t="s">
        <v>345</v>
      </c>
      <c r="C21" s="249">
        <v>0.1</v>
      </c>
      <c r="D21" s="249">
        <v>0</v>
      </c>
      <c r="E21" s="241">
        <v>0.1</v>
      </c>
    </row>
    <row r="22" spans="1:5" ht="12.75">
      <c r="A22" s="102"/>
      <c r="B22" s="128" t="s">
        <v>347</v>
      </c>
      <c r="C22" s="249">
        <v>0</v>
      </c>
      <c r="D22" s="249">
        <v>0</v>
      </c>
      <c r="E22" s="241">
        <v>0</v>
      </c>
    </row>
    <row r="23" spans="1:5" ht="12.75">
      <c r="A23" s="102"/>
      <c r="B23" s="128" t="s">
        <v>349</v>
      </c>
      <c r="C23" s="249">
        <v>0.3</v>
      </c>
      <c r="D23" s="249">
        <v>0</v>
      </c>
      <c r="E23" s="241">
        <v>0.3</v>
      </c>
    </row>
    <row r="24" spans="1:5" ht="12.75">
      <c r="A24" s="102"/>
      <c r="B24" s="128" t="s">
        <v>351</v>
      </c>
      <c r="C24" s="249">
        <v>0.5</v>
      </c>
      <c r="D24" s="249">
        <v>0</v>
      </c>
      <c r="E24" s="241">
        <v>0.5</v>
      </c>
    </row>
    <row r="25" spans="1:5" ht="12.75">
      <c r="A25" s="102"/>
      <c r="B25" s="128" t="s">
        <v>353</v>
      </c>
      <c r="C25" s="249">
        <v>0.1</v>
      </c>
      <c r="D25" s="249">
        <v>0</v>
      </c>
      <c r="E25" s="241">
        <v>0.1</v>
      </c>
    </row>
    <row r="26" spans="1:5" ht="12.75">
      <c r="A26" s="102"/>
      <c r="B26" s="128" t="s">
        <v>355</v>
      </c>
      <c r="C26" s="249">
        <v>0</v>
      </c>
      <c r="D26" s="249">
        <v>0</v>
      </c>
      <c r="E26" s="241">
        <v>0</v>
      </c>
    </row>
    <row r="27" spans="1:10" s="132" customFormat="1" ht="12.75">
      <c r="A27" s="129"/>
      <c r="B27" s="139" t="s">
        <v>415</v>
      </c>
      <c r="C27" s="250">
        <v>1.2</v>
      </c>
      <c r="D27" s="250">
        <v>0.1</v>
      </c>
      <c r="E27" s="251">
        <v>1.4</v>
      </c>
      <c r="F27" s="131"/>
      <c r="G27" s="131"/>
      <c r="H27" s="131"/>
      <c r="I27" s="131"/>
      <c r="J27" s="131"/>
    </row>
    <row r="28" spans="1:5" ht="12.75">
      <c r="A28" s="102"/>
      <c r="B28" s="134" t="s">
        <v>416</v>
      </c>
      <c r="C28" s="249">
        <v>5.8</v>
      </c>
      <c r="D28" s="249">
        <v>0.1</v>
      </c>
      <c r="E28" s="241">
        <v>5.9</v>
      </c>
    </row>
    <row r="29" spans="1:5" ht="12.75">
      <c r="A29" s="102"/>
      <c r="B29" s="134" t="s">
        <v>417</v>
      </c>
      <c r="C29" s="249">
        <v>10.5</v>
      </c>
      <c r="D29" s="249">
        <v>0.1</v>
      </c>
      <c r="E29" s="241">
        <v>10.7</v>
      </c>
    </row>
    <row r="30" spans="1:5" ht="12.75">
      <c r="A30" s="102"/>
      <c r="B30" s="134" t="s">
        <v>418</v>
      </c>
      <c r="C30" s="249">
        <v>14.6</v>
      </c>
      <c r="D30" s="249">
        <v>0.7</v>
      </c>
      <c r="E30" s="241">
        <v>15.3</v>
      </c>
    </row>
    <row r="31" spans="1:10" s="132" customFormat="1" ht="12.75">
      <c r="A31" s="129"/>
      <c r="B31" s="139" t="s">
        <v>419</v>
      </c>
      <c r="C31" s="250">
        <v>30.9</v>
      </c>
      <c r="D31" s="250">
        <v>1</v>
      </c>
      <c r="E31" s="251">
        <v>31.9</v>
      </c>
      <c r="F31" s="131"/>
      <c r="G31" s="131"/>
      <c r="H31" s="131"/>
      <c r="I31" s="131"/>
      <c r="J31" s="131"/>
    </row>
    <row r="32" spans="1:5" ht="12.75">
      <c r="A32" s="102"/>
      <c r="B32" s="140" t="s">
        <v>420</v>
      </c>
      <c r="C32" s="249">
        <v>31.8</v>
      </c>
      <c r="D32" s="249">
        <v>5.6</v>
      </c>
      <c r="E32" s="241">
        <v>37.5</v>
      </c>
    </row>
    <row r="33" spans="1:5" ht="12.75">
      <c r="A33" s="102"/>
      <c r="B33" s="134" t="s">
        <v>363</v>
      </c>
      <c r="C33" s="249">
        <v>81.7</v>
      </c>
      <c r="D33" s="249">
        <v>1.3</v>
      </c>
      <c r="E33" s="241">
        <v>83</v>
      </c>
    </row>
    <row r="34" spans="1:5" ht="12.75">
      <c r="A34" s="102"/>
      <c r="B34" s="134" t="s">
        <v>365</v>
      </c>
      <c r="C34" s="249">
        <v>27.7</v>
      </c>
      <c r="D34" s="249">
        <v>0.4</v>
      </c>
      <c r="E34" s="241">
        <v>28.1</v>
      </c>
    </row>
    <row r="35" spans="1:5" ht="12.75">
      <c r="A35" s="102"/>
      <c r="B35" s="134" t="s">
        <v>367</v>
      </c>
      <c r="C35" s="249">
        <v>28.1</v>
      </c>
      <c r="D35" s="249">
        <v>1.4</v>
      </c>
      <c r="E35" s="241">
        <v>29.5</v>
      </c>
    </row>
    <row r="36" spans="1:5" ht="12.75">
      <c r="A36" s="102"/>
      <c r="B36" s="134" t="s">
        <v>369</v>
      </c>
      <c r="C36" s="249">
        <v>46.1</v>
      </c>
      <c r="D36" s="249">
        <v>0.7</v>
      </c>
      <c r="E36" s="241">
        <v>46.8</v>
      </c>
    </row>
    <row r="37" spans="1:5" ht="12.75">
      <c r="A37" s="39"/>
      <c r="B37" s="141" t="s">
        <v>421</v>
      </c>
      <c r="C37" s="237">
        <v>1949</v>
      </c>
      <c r="D37" s="237">
        <v>66.5</v>
      </c>
      <c r="E37" s="244">
        <v>2015.5</v>
      </c>
    </row>
    <row r="38" spans="1:5" ht="12.75">
      <c r="A38" s="114" t="s">
        <v>231</v>
      </c>
      <c r="B38" s="126"/>
      <c r="C38" s="253"/>
      <c r="D38" s="249"/>
      <c r="E38" s="241"/>
    </row>
    <row r="39" spans="1:5" ht="12.75">
      <c r="A39" s="102"/>
      <c r="B39" s="127" t="s">
        <v>422</v>
      </c>
      <c r="C39" s="249">
        <v>1158.5</v>
      </c>
      <c r="D39" s="249">
        <v>150.8</v>
      </c>
      <c r="E39" s="241">
        <v>1309.2</v>
      </c>
    </row>
    <row r="40" spans="1:5" ht="12.75">
      <c r="A40" s="102"/>
      <c r="B40" s="140" t="s">
        <v>372</v>
      </c>
      <c r="C40" s="249">
        <v>23.8</v>
      </c>
      <c r="D40" s="249">
        <v>0</v>
      </c>
      <c r="E40" s="241">
        <v>23.8</v>
      </c>
    </row>
    <row r="41" spans="1:5" ht="12.75">
      <c r="A41" s="102"/>
      <c r="B41" s="134" t="s">
        <v>374</v>
      </c>
      <c r="C41" s="249">
        <v>0</v>
      </c>
      <c r="D41" s="249">
        <v>0</v>
      </c>
      <c r="E41" s="241">
        <v>0</v>
      </c>
    </row>
    <row r="42" spans="1:5" ht="12.75">
      <c r="A42" s="102"/>
      <c r="B42" s="134" t="s">
        <v>289</v>
      </c>
      <c r="C42" s="249">
        <v>0</v>
      </c>
      <c r="D42" s="249">
        <v>0</v>
      </c>
      <c r="E42" s="241">
        <v>0</v>
      </c>
    </row>
    <row r="43" spans="1:5" ht="12.75">
      <c r="A43" s="102"/>
      <c r="B43" s="134" t="s">
        <v>377</v>
      </c>
      <c r="C43" s="249">
        <v>0</v>
      </c>
      <c r="D43" s="249">
        <v>0</v>
      </c>
      <c r="E43" s="241">
        <v>0</v>
      </c>
    </row>
    <row r="44" spans="1:5" ht="12.75">
      <c r="A44" s="102"/>
      <c r="B44" s="134" t="s">
        <v>0</v>
      </c>
      <c r="C44" s="249">
        <v>0</v>
      </c>
      <c r="D44" s="249">
        <v>0</v>
      </c>
      <c r="E44" s="241">
        <v>0</v>
      </c>
    </row>
    <row r="45" spans="1:5" ht="12.75">
      <c r="A45" s="102"/>
      <c r="B45" s="142" t="s">
        <v>380</v>
      </c>
      <c r="C45" s="249">
        <v>0</v>
      </c>
      <c r="D45" s="249">
        <v>0</v>
      </c>
      <c r="E45" s="241">
        <v>0</v>
      </c>
    </row>
    <row r="46" spans="1:5" ht="12.75">
      <c r="A46" s="39"/>
      <c r="B46" s="143" t="s">
        <v>421</v>
      </c>
      <c r="C46" s="237">
        <v>1182.2</v>
      </c>
      <c r="D46" s="237">
        <v>150.8</v>
      </c>
      <c r="E46" s="244">
        <v>1333</v>
      </c>
    </row>
    <row r="47" spans="1:5" ht="12.75">
      <c r="A47" s="114" t="s">
        <v>232</v>
      </c>
      <c r="B47" s="126"/>
      <c r="C47" s="254"/>
      <c r="D47" s="249"/>
      <c r="E47" s="241"/>
    </row>
    <row r="48" spans="1:5" ht="12.75">
      <c r="A48" s="102"/>
      <c r="B48" s="127" t="s">
        <v>1</v>
      </c>
      <c r="C48" s="234">
        <v>30</v>
      </c>
      <c r="D48" s="249">
        <v>0</v>
      </c>
      <c r="E48" s="241">
        <v>30</v>
      </c>
    </row>
    <row r="49" spans="1:5" ht="12.75">
      <c r="A49" s="102"/>
      <c r="B49" s="134" t="s">
        <v>383</v>
      </c>
      <c r="C49" s="249">
        <v>2</v>
      </c>
      <c r="D49" s="249">
        <v>0.1</v>
      </c>
      <c r="E49" s="241">
        <v>2.1</v>
      </c>
    </row>
    <row r="50" spans="1:5" ht="12.75">
      <c r="A50" s="102"/>
      <c r="B50" s="134" t="s">
        <v>385</v>
      </c>
      <c r="C50" s="249">
        <v>2.3</v>
      </c>
      <c r="D50" s="249">
        <v>0</v>
      </c>
      <c r="E50" s="241">
        <v>2.3</v>
      </c>
    </row>
    <row r="51" spans="1:5" ht="12.75">
      <c r="A51" s="102"/>
      <c r="B51" s="134" t="s">
        <v>387</v>
      </c>
      <c r="C51" s="249">
        <v>2.2</v>
      </c>
      <c r="D51" s="249">
        <v>0.1</v>
      </c>
      <c r="E51" s="241">
        <v>2.2</v>
      </c>
    </row>
    <row r="52" spans="1:10" s="132" customFormat="1" ht="12.75">
      <c r="A52" s="129"/>
      <c r="B52" s="139" t="s">
        <v>2</v>
      </c>
      <c r="C52" s="250">
        <v>6.5</v>
      </c>
      <c r="D52" s="250">
        <v>0.2</v>
      </c>
      <c r="E52" s="251">
        <v>6.6</v>
      </c>
      <c r="F52" s="131"/>
      <c r="G52" s="131"/>
      <c r="H52" s="131"/>
      <c r="I52" s="131"/>
      <c r="J52" s="131"/>
    </row>
    <row r="53" spans="1:5" ht="12.75">
      <c r="A53" s="102"/>
      <c r="B53" s="134" t="s">
        <v>3</v>
      </c>
      <c r="C53" s="249">
        <v>31.6</v>
      </c>
      <c r="D53" s="249">
        <v>1</v>
      </c>
      <c r="E53" s="241">
        <v>32.7</v>
      </c>
    </row>
    <row r="54" spans="1:5" ht="12.75">
      <c r="A54" s="102"/>
      <c r="B54" s="140" t="s">
        <v>390</v>
      </c>
      <c r="C54" s="249">
        <v>16.3</v>
      </c>
      <c r="D54" s="249">
        <v>0.3</v>
      </c>
      <c r="E54" s="241">
        <v>16.6</v>
      </c>
    </row>
    <row r="55" spans="1:5" ht="12.75">
      <c r="A55" s="102"/>
      <c r="B55" s="134" t="s">
        <v>392</v>
      </c>
      <c r="C55" s="249">
        <v>97.3</v>
      </c>
      <c r="D55" s="249">
        <v>6.2</v>
      </c>
      <c r="E55" s="241">
        <v>103.6</v>
      </c>
    </row>
    <row r="56" spans="1:5" ht="12.75">
      <c r="A56" s="102"/>
      <c r="B56" s="144" t="s">
        <v>394</v>
      </c>
      <c r="C56" s="249">
        <v>29.4</v>
      </c>
      <c r="D56" s="249">
        <v>0</v>
      </c>
      <c r="E56" s="241">
        <v>29.4</v>
      </c>
    </row>
    <row r="57" spans="1:5" ht="12.75">
      <c r="A57" s="102"/>
      <c r="B57" s="144" t="s">
        <v>396</v>
      </c>
      <c r="C57" s="249">
        <v>0</v>
      </c>
      <c r="D57" s="249">
        <v>0</v>
      </c>
      <c r="E57" s="241">
        <v>0</v>
      </c>
    </row>
    <row r="58" spans="1:5" ht="12.75">
      <c r="A58" s="102"/>
      <c r="B58" s="144" t="s">
        <v>4</v>
      </c>
      <c r="C58" s="249">
        <v>94.7</v>
      </c>
      <c r="D58" s="249">
        <v>4.2</v>
      </c>
      <c r="E58" s="241">
        <v>98.9</v>
      </c>
    </row>
    <row r="59" spans="1:5" ht="12.75">
      <c r="A59" s="102"/>
      <c r="B59" s="144" t="s">
        <v>5</v>
      </c>
      <c r="C59" s="249">
        <v>163.1</v>
      </c>
      <c r="D59" s="249">
        <v>8.7</v>
      </c>
      <c r="E59" s="241">
        <v>171.8</v>
      </c>
    </row>
    <row r="60" spans="1:5" ht="12.75">
      <c r="A60" s="39"/>
      <c r="B60" s="141" t="s">
        <v>421</v>
      </c>
      <c r="C60" s="237">
        <v>468.9</v>
      </c>
      <c r="D60" s="237">
        <v>20.7</v>
      </c>
      <c r="E60" s="244">
        <v>489.6</v>
      </c>
    </row>
    <row r="61" spans="1:5" ht="12.75">
      <c r="A61" s="114" t="s">
        <v>233</v>
      </c>
      <c r="B61" s="145"/>
      <c r="C61" s="255"/>
      <c r="D61" s="249"/>
      <c r="E61" s="241"/>
    </row>
    <row r="62" spans="1:5" ht="12.75">
      <c r="A62" s="102"/>
      <c r="B62" s="146" t="s">
        <v>6</v>
      </c>
      <c r="C62" s="249">
        <v>28.4</v>
      </c>
      <c r="D62" s="249">
        <v>1.2</v>
      </c>
      <c r="E62" s="241">
        <v>29.6</v>
      </c>
    </row>
    <row r="63" spans="1:5" ht="12.75">
      <c r="A63" s="102"/>
      <c r="B63" s="144" t="s">
        <v>7</v>
      </c>
      <c r="C63" s="249">
        <v>98.6</v>
      </c>
      <c r="D63" s="249">
        <v>4</v>
      </c>
      <c r="E63" s="241">
        <v>102.6</v>
      </c>
    </row>
    <row r="64" spans="1:5" ht="12.75">
      <c r="A64" s="102"/>
      <c r="B64" s="144" t="s">
        <v>402</v>
      </c>
      <c r="C64" s="249">
        <v>7.2</v>
      </c>
      <c r="D64" s="249">
        <v>0.2</v>
      </c>
      <c r="E64" s="241">
        <v>7.4</v>
      </c>
    </row>
    <row r="65" spans="1:5" ht="12.75">
      <c r="A65" s="102"/>
      <c r="B65" s="128" t="s">
        <v>404</v>
      </c>
      <c r="C65" s="249">
        <v>0.1</v>
      </c>
      <c r="D65" s="249">
        <v>0</v>
      </c>
      <c r="E65" s="241">
        <v>0.1</v>
      </c>
    </row>
    <row r="66" spans="1:5" ht="12.75">
      <c r="A66" s="102"/>
      <c r="B66" s="144" t="s">
        <v>406</v>
      </c>
      <c r="C66" s="249">
        <v>109.7</v>
      </c>
      <c r="D66" s="249">
        <v>3.6</v>
      </c>
      <c r="E66" s="241">
        <v>113.3</v>
      </c>
    </row>
    <row r="67" spans="1:5" ht="12.75">
      <c r="A67" s="39"/>
      <c r="B67" s="141" t="s">
        <v>421</v>
      </c>
      <c r="C67" s="237">
        <v>244</v>
      </c>
      <c r="D67" s="237">
        <v>9</v>
      </c>
      <c r="E67" s="244">
        <v>253</v>
      </c>
    </row>
    <row r="68" spans="1:5" ht="12.75">
      <c r="A68" s="39"/>
      <c r="B68" s="147" t="s">
        <v>220</v>
      </c>
      <c r="C68" s="237">
        <v>3844.1</v>
      </c>
      <c r="D68" s="237">
        <v>247</v>
      </c>
      <c r="E68" s="244">
        <v>4091.2</v>
      </c>
    </row>
    <row r="69" spans="1:5" ht="12.75">
      <c r="A69" s="189" t="s">
        <v>40</v>
      </c>
      <c r="B69" s="190"/>
      <c r="C69" s="237">
        <v>32.4</v>
      </c>
      <c r="D69" s="237">
        <v>28</v>
      </c>
      <c r="E69" s="244">
        <v>60.4</v>
      </c>
    </row>
    <row r="70" spans="1:10" s="132" customFormat="1" ht="12.75">
      <c r="A70" s="119"/>
      <c r="B70" s="147" t="s">
        <v>220</v>
      </c>
      <c r="C70" s="256">
        <v>3876.5</v>
      </c>
      <c r="D70" s="256">
        <v>275</v>
      </c>
      <c r="E70" s="247">
        <v>4151.5</v>
      </c>
      <c r="F70" s="131"/>
      <c r="G70" s="131"/>
      <c r="H70" s="131"/>
      <c r="I70" s="131"/>
      <c r="J70" s="131"/>
    </row>
    <row r="71" spans="3:5" ht="12.75">
      <c r="C71" s="248"/>
      <c r="D71" s="248"/>
      <c r="E71" s="248"/>
    </row>
    <row r="72" spans="3:5" ht="12.75">
      <c r="C72" s="248"/>
      <c r="D72" s="248"/>
      <c r="E72" s="248"/>
    </row>
    <row r="73" spans="3:8" ht="12.75">
      <c r="C73" s="257"/>
      <c r="D73" s="257"/>
      <c r="E73" s="257"/>
      <c r="F73" s="257"/>
      <c r="G73" s="257"/>
      <c r="H73" s="257"/>
    </row>
    <row r="74" spans="3:8" ht="12.75">
      <c r="C74" s="257"/>
      <c r="D74" s="257"/>
      <c r="E74" s="257"/>
      <c r="F74" s="257"/>
      <c r="G74" s="257"/>
      <c r="H74" s="257"/>
    </row>
  </sheetData>
  <printOptions/>
  <pageMargins left="0.75" right="0.75" top="0.79" bottom="0.86" header="0.5" footer="0.5"/>
  <pageSetup horizontalDpi="600" verticalDpi="600" orientation="landscape" r:id="rId1"/>
  <rowBreaks count="1" manualBreakCount="1">
    <brk id="37" max="255" man="1"/>
  </rowBreaks>
</worksheet>
</file>

<file path=xl/worksheets/sheet17.xml><?xml version="1.0" encoding="utf-8"?>
<worksheet xmlns="http://schemas.openxmlformats.org/spreadsheetml/2006/main" xmlns:r="http://schemas.openxmlformats.org/officeDocument/2006/relationships">
  <dimension ref="B1:H8"/>
  <sheetViews>
    <sheetView showGridLines="0" workbookViewId="0" topLeftCell="A1">
      <selection activeCell="K6" sqref="K6"/>
    </sheetView>
  </sheetViews>
  <sheetFormatPr defaultColWidth="9.140625" defaultRowHeight="12.75"/>
  <cols>
    <col min="3" max="3" width="14.140625" style="0" customWidth="1"/>
    <col min="4" max="4" width="16.140625" style="0" customWidth="1"/>
    <col min="5" max="6" width="13.140625" style="0" customWidth="1"/>
    <col min="7" max="7" width="14.00390625" style="0" customWidth="1"/>
  </cols>
  <sheetData>
    <row r="1" spans="2:8" ht="15.75">
      <c r="B1" s="41" t="s">
        <v>154</v>
      </c>
      <c r="C1" s="37"/>
      <c r="D1" s="37"/>
      <c r="E1" s="37"/>
      <c r="F1" s="37"/>
      <c r="G1" s="37"/>
      <c r="H1" s="37"/>
    </row>
    <row r="2" spans="3:8" ht="12.75">
      <c r="C2" s="43"/>
      <c r="D2" s="43"/>
      <c r="E2" s="43"/>
      <c r="F2" s="43"/>
      <c r="G2" s="43"/>
      <c r="H2" s="43"/>
    </row>
    <row r="3" spans="2:8" ht="42" customHeight="1">
      <c r="B3" s="375" t="s">
        <v>308</v>
      </c>
      <c r="C3" s="44" t="s">
        <v>68</v>
      </c>
      <c r="D3" s="44" t="s">
        <v>230</v>
      </c>
      <c r="E3" s="44" t="s">
        <v>231</v>
      </c>
      <c r="F3" s="44" t="s">
        <v>232</v>
      </c>
      <c r="G3" s="44" t="s">
        <v>233</v>
      </c>
      <c r="H3" s="44" t="s">
        <v>297</v>
      </c>
    </row>
    <row r="4" spans="2:8" ht="16.5" customHeight="1">
      <c r="B4" s="376"/>
      <c r="C4" s="209" t="s">
        <v>73</v>
      </c>
      <c r="D4" s="268">
        <v>374.9</v>
      </c>
      <c r="E4" s="268">
        <v>59.9</v>
      </c>
      <c r="F4" s="268">
        <v>46.1</v>
      </c>
      <c r="G4" s="268">
        <v>46.7</v>
      </c>
      <c r="H4" s="268">
        <v>26.1</v>
      </c>
    </row>
    <row r="5" spans="2:8" ht="12.75">
      <c r="B5" t="s">
        <v>190</v>
      </c>
      <c r="H5" s="46"/>
    </row>
    <row r="6" spans="2:8" ht="12.75">
      <c r="B6" s="47"/>
      <c r="C6" s="47"/>
      <c r="D6" s="47"/>
      <c r="E6" s="47"/>
      <c r="F6" s="47"/>
      <c r="G6" s="47"/>
      <c r="H6" s="45"/>
    </row>
    <row r="7" spans="2:8" ht="59.25" customHeight="1">
      <c r="B7" s="377" t="s">
        <v>309</v>
      </c>
      <c r="C7" s="44" t="s">
        <v>310</v>
      </c>
      <c r="D7" s="44" t="s">
        <v>311</v>
      </c>
      <c r="E7" s="44" t="s">
        <v>312</v>
      </c>
      <c r="F7" s="44" t="s">
        <v>313</v>
      </c>
      <c r="G7" s="44" t="s">
        <v>314</v>
      </c>
      <c r="H7" s="102"/>
    </row>
    <row r="8" spans="2:7" ht="17.25" customHeight="1">
      <c r="B8" s="376"/>
      <c r="C8" s="48">
        <v>2684131</v>
      </c>
      <c r="D8" s="48">
        <v>5389147</v>
      </c>
      <c r="E8" s="48">
        <v>468773</v>
      </c>
      <c r="F8" s="48">
        <v>6801072</v>
      </c>
      <c r="G8" s="48">
        <v>15343123</v>
      </c>
    </row>
  </sheetData>
  <mergeCells count="2">
    <mergeCell ref="B3:B4"/>
    <mergeCell ref="B7:B8"/>
  </mergeCells>
  <printOptions/>
  <pageMargins left="0.75" right="0.75" top="1" bottom="1" header="0.5" footer="0.5"/>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2:H73"/>
  <sheetViews>
    <sheetView showGridLines="0" workbookViewId="0" topLeftCell="A37">
      <selection activeCell="K6" sqref="K6"/>
    </sheetView>
  </sheetViews>
  <sheetFormatPr defaultColWidth="9.140625" defaultRowHeight="12.75"/>
  <cols>
    <col min="1" max="1" width="5.7109375" style="0" customWidth="1"/>
    <col min="2" max="2" width="40.421875" style="0" bestFit="1" customWidth="1"/>
    <col min="3" max="3" width="20.140625" style="13" bestFit="1" customWidth="1"/>
    <col min="5" max="5" width="17.140625" style="0" customWidth="1"/>
  </cols>
  <sheetData>
    <row r="2" ht="15.75">
      <c r="A2" s="94" t="s">
        <v>13</v>
      </c>
    </row>
    <row r="3" ht="12.75">
      <c r="A3" s="95"/>
    </row>
    <row r="4" ht="12.75">
      <c r="A4" s="96" t="s">
        <v>414</v>
      </c>
    </row>
    <row r="5" spans="1:2" ht="12.75">
      <c r="A5" s="97"/>
      <c r="B5" s="97"/>
    </row>
    <row r="6" spans="1:3" ht="15.75">
      <c r="A6" s="97"/>
      <c r="B6" s="97"/>
      <c r="C6" s="98" t="s">
        <v>8</v>
      </c>
    </row>
    <row r="7" spans="1:3" ht="12.75">
      <c r="A7" s="99" t="s">
        <v>230</v>
      </c>
      <c r="B7" s="100"/>
      <c r="C7" s="101"/>
    </row>
    <row r="8" spans="1:3" ht="12.75">
      <c r="A8" s="102"/>
      <c r="B8" s="103" t="s">
        <v>319</v>
      </c>
      <c r="C8" s="241">
        <v>242.2</v>
      </c>
    </row>
    <row r="9" spans="1:3" ht="12.75">
      <c r="A9" s="102"/>
      <c r="B9" s="105" t="s">
        <v>321</v>
      </c>
      <c r="C9" s="241">
        <v>0</v>
      </c>
    </row>
    <row r="10" spans="1:3" ht="12.75">
      <c r="A10" s="102"/>
      <c r="B10" s="105" t="s">
        <v>323</v>
      </c>
      <c r="C10" s="241">
        <v>15.9</v>
      </c>
    </row>
    <row r="11" spans="1:3" ht="12.75">
      <c r="A11" s="102"/>
      <c r="B11" s="105" t="s">
        <v>325</v>
      </c>
      <c r="C11" s="241">
        <v>16.1</v>
      </c>
    </row>
    <row r="12" spans="1:3" ht="12.75">
      <c r="A12" s="102"/>
      <c r="B12" s="105" t="s">
        <v>327</v>
      </c>
      <c r="C12" s="241">
        <v>5.9</v>
      </c>
    </row>
    <row r="13" spans="1:3" ht="12.75">
      <c r="A13" s="102"/>
      <c r="B13" s="105" t="s">
        <v>329</v>
      </c>
      <c r="C13" s="241">
        <v>0.9</v>
      </c>
    </row>
    <row r="14" spans="1:3" ht="12.75">
      <c r="A14" s="106"/>
      <c r="B14" s="107" t="s">
        <v>331</v>
      </c>
      <c r="C14" s="242">
        <v>281</v>
      </c>
    </row>
    <row r="15" spans="1:3" ht="12.75">
      <c r="A15" s="102"/>
      <c r="B15" s="108" t="s">
        <v>333</v>
      </c>
      <c r="C15" s="241">
        <v>43.5</v>
      </c>
    </row>
    <row r="16" spans="1:3" ht="12.75">
      <c r="A16" s="102"/>
      <c r="B16" s="109" t="s">
        <v>335</v>
      </c>
      <c r="C16" s="241">
        <v>1.9</v>
      </c>
    </row>
    <row r="17" spans="1:3" ht="12.75">
      <c r="A17" s="102"/>
      <c r="B17" s="109" t="s">
        <v>337</v>
      </c>
      <c r="C17" s="241">
        <v>0.1</v>
      </c>
    </row>
    <row r="18" spans="1:3" ht="12.75">
      <c r="A18" s="110"/>
      <c r="B18" s="111" t="s">
        <v>339</v>
      </c>
      <c r="C18" s="241">
        <v>45.4</v>
      </c>
    </row>
    <row r="19" spans="1:3" ht="12.75">
      <c r="A19" s="102"/>
      <c r="B19" s="82" t="s">
        <v>341</v>
      </c>
      <c r="C19" s="241">
        <v>1</v>
      </c>
    </row>
    <row r="20" spans="1:3" ht="12.75">
      <c r="A20" s="102"/>
      <c r="B20" s="105" t="s">
        <v>343</v>
      </c>
      <c r="C20" s="241">
        <v>0.1</v>
      </c>
    </row>
    <row r="21" spans="1:3" ht="12.75">
      <c r="A21" s="102"/>
      <c r="B21" s="105" t="s">
        <v>345</v>
      </c>
      <c r="C21" s="241">
        <v>0.1</v>
      </c>
    </row>
    <row r="22" spans="1:3" ht="12.75">
      <c r="A22" s="102"/>
      <c r="B22" s="105" t="s">
        <v>347</v>
      </c>
      <c r="C22" s="241">
        <v>0</v>
      </c>
    </row>
    <row r="23" spans="1:3" ht="12.75">
      <c r="A23" s="102"/>
      <c r="B23" s="105" t="s">
        <v>349</v>
      </c>
      <c r="C23" s="241">
        <v>0</v>
      </c>
    </row>
    <row r="24" spans="1:3" ht="12.75">
      <c r="A24" s="102"/>
      <c r="B24" s="105" t="s">
        <v>351</v>
      </c>
      <c r="C24" s="241">
        <v>0.3</v>
      </c>
    </row>
    <row r="25" spans="1:3" ht="12.75">
      <c r="A25" s="102"/>
      <c r="B25" s="105" t="s">
        <v>353</v>
      </c>
      <c r="C25" s="241">
        <v>0</v>
      </c>
    </row>
    <row r="26" spans="1:3" ht="12.75">
      <c r="A26" s="102"/>
      <c r="B26" s="105" t="s">
        <v>355</v>
      </c>
      <c r="C26" s="241">
        <v>0</v>
      </c>
    </row>
    <row r="27" spans="1:3" ht="12.75">
      <c r="A27" s="106"/>
      <c r="B27" s="112" t="s">
        <v>415</v>
      </c>
      <c r="C27" s="242">
        <v>1.5</v>
      </c>
    </row>
    <row r="28" spans="1:3" ht="12.75">
      <c r="A28" s="102"/>
      <c r="B28" s="109" t="s">
        <v>416</v>
      </c>
      <c r="C28" s="241">
        <v>2.8</v>
      </c>
    </row>
    <row r="29" spans="1:3" ht="12.75">
      <c r="A29" s="102"/>
      <c r="B29" s="109" t="s">
        <v>417</v>
      </c>
      <c r="C29" s="241">
        <v>1.8</v>
      </c>
    </row>
    <row r="30" spans="1:3" ht="12.75">
      <c r="A30" s="102"/>
      <c r="B30" s="109" t="s">
        <v>418</v>
      </c>
      <c r="C30" s="241">
        <v>0</v>
      </c>
    </row>
    <row r="31" spans="1:3" ht="12.75">
      <c r="A31" s="106"/>
      <c r="B31" s="112" t="s">
        <v>419</v>
      </c>
      <c r="C31" s="242">
        <v>4.7</v>
      </c>
    </row>
    <row r="32" spans="1:3" ht="12.75">
      <c r="A32" s="102"/>
      <c r="B32" s="87" t="s">
        <v>420</v>
      </c>
      <c r="C32" s="241">
        <v>7.1</v>
      </c>
    </row>
    <row r="33" spans="1:3" ht="12.75">
      <c r="A33" s="102"/>
      <c r="B33" s="109" t="s">
        <v>363</v>
      </c>
      <c r="C33" s="241">
        <v>28.6</v>
      </c>
    </row>
    <row r="34" spans="1:3" ht="12.75">
      <c r="A34" s="102"/>
      <c r="B34" s="109" t="s">
        <v>365</v>
      </c>
      <c r="C34" s="241">
        <v>0.6</v>
      </c>
    </row>
    <row r="35" spans="1:3" ht="12.75">
      <c r="A35" s="102"/>
      <c r="B35" s="109" t="s">
        <v>367</v>
      </c>
      <c r="C35" s="241">
        <v>3.4</v>
      </c>
    </row>
    <row r="36" spans="1:3" ht="12.75">
      <c r="A36" s="113"/>
      <c r="B36" s="109" t="s">
        <v>369</v>
      </c>
      <c r="C36" s="243">
        <v>2.6</v>
      </c>
    </row>
    <row r="37" spans="1:3" ht="12.75">
      <c r="A37" s="39"/>
      <c r="B37" s="89" t="s">
        <v>421</v>
      </c>
      <c r="C37" s="244">
        <v>374.9</v>
      </c>
    </row>
    <row r="38" spans="1:3" ht="12.75">
      <c r="A38" s="114" t="s">
        <v>231</v>
      </c>
      <c r="B38" s="38"/>
      <c r="C38" s="241"/>
    </row>
    <row r="39" spans="1:3" ht="12.75">
      <c r="A39" s="102"/>
      <c r="B39" s="103" t="s">
        <v>422</v>
      </c>
      <c r="C39" s="241">
        <v>59.9</v>
      </c>
    </row>
    <row r="40" spans="1:3" ht="12.75">
      <c r="A40" s="102"/>
      <c r="B40" s="87" t="s">
        <v>372</v>
      </c>
      <c r="C40" s="241">
        <v>0</v>
      </c>
    </row>
    <row r="41" spans="1:3" ht="12.75">
      <c r="A41" s="102"/>
      <c r="B41" s="109" t="s">
        <v>374</v>
      </c>
      <c r="C41" s="241">
        <v>0</v>
      </c>
    </row>
    <row r="42" spans="1:3" ht="12.75">
      <c r="A42" s="102"/>
      <c r="B42" s="109" t="s">
        <v>289</v>
      </c>
      <c r="C42" s="241">
        <v>0</v>
      </c>
    </row>
    <row r="43" spans="1:3" ht="12.75">
      <c r="A43" s="102"/>
      <c r="B43" s="109" t="s">
        <v>377</v>
      </c>
      <c r="C43" s="241">
        <v>0</v>
      </c>
    </row>
    <row r="44" spans="1:3" ht="12.75">
      <c r="A44" s="102"/>
      <c r="B44" s="109" t="s">
        <v>0</v>
      </c>
      <c r="C44" s="241">
        <v>0</v>
      </c>
    </row>
    <row r="45" spans="1:3" ht="12.75">
      <c r="A45" s="102"/>
      <c r="B45" s="115" t="s">
        <v>380</v>
      </c>
      <c r="C45" s="241">
        <v>0</v>
      </c>
    </row>
    <row r="46" spans="1:3" ht="12.75">
      <c r="A46" s="39"/>
      <c r="B46" s="92" t="s">
        <v>421</v>
      </c>
      <c r="C46" s="245">
        <v>59.9</v>
      </c>
    </row>
    <row r="47" spans="1:3" ht="12.75">
      <c r="A47" s="114" t="s">
        <v>232</v>
      </c>
      <c r="B47" s="38"/>
      <c r="C47" s="241"/>
    </row>
    <row r="48" spans="1:3" ht="12.75">
      <c r="A48" s="102"/>
      <c r="B48" s="103" t="s">
        <v>1</v>
      </c>
      <c r="C48" s="241">
        <v>0</v>
      </c>
    </row>
    <row r="49" spans="1:3" ht="12.75">
      <c r="A49" s="102"/>
      <c r="B49" s="109" t="s">
        <v>383</v>
      </c>
      <c r="C49" s="241">
        <v>0.7</v>
      </c>
    </row>
    <row r="50" spans="1:3" ht="12.75">
      <c r="A50" s="102"/>
      <c r="B50" s="109" t="s">
        <v>385</v>
      </c>
      <c r="C50" s="241">
        <v>0.7</v>
      </c>
    </row>
    <row r="51" spans="1:3" ht="12.75">
      <c r="A51" s="102"/>
      <c r="B51" s="109" t="s">
        <v>387</v>
      </c>
      <c r="C51" s="241">
        <v>0.9</v>
      </c>
    </row>
    <row r="52" spans="1:3" ht="12.75">
      <c r="A52" s="116"/>
      <c r="B52" s="117" t="s">
        <v>2</v>
      </c>
      <c r="C52" s="246">
        <v>2.3</v>
      </c>
    </row>
    <row r="53" spans="1:3" ht="12.75">
      <c r="A53" s="102"/>
      <c r="B53" s="109" t="s">
        <v>3</v>
      </c>
      <c r="C53" s="241">
        <v>6.3</v>
      </c>
    </row>
    <row r="54" spans="1:3" ht="12.75">
      <c r="A54" s="102"/>
      <c r="B54" s="87" t="s">
        <v>390</v>
      </c>
      <c r="C54" s="241">
        <v>0</v>
      </c>
    </row>
    <row r="55" spans="1:3" ht="12.75">
      <c r="A55" s="102"/>
      <c r="B55" s="109" t="s">
        <v>392</v>
      </c>
      <c r="C55" s="241">
        <v>-0.1</v>
      </c>
    </row>
    <row r="56" spans="1:3" ht="12.75">
      <c r="A56" s="102"/>
      <c r="B56" s="118" t="s">
        <v>394</v>
      </c>
      <c r="C56" s="241">
        <v>0</v>
      </c>
    </row>
    <row r="57" spans="1:3" ht="12.75">
      <c r="A57" s="102"/>
      <c r="B57" s="118" t="s">
        <v>396</v>
      </c>
      <c r="C57" s="241">
        <v>0</v>
      </c>
    </row>
    <row r="58" spans="1:3" ht="12.75">
      <c r="A58" s="102"/>
      <c r="B58" s="118" t="s">
        <v>4</v>
      </c>
      <c r="C58" s="241">
        <v>14</v>
      </c>
    </row>
    <row r="59" spans="1:3" ht="12.75">
      <c r="A59" s="102"/>
      <c r="B59" s="118" t="s">
        <v>5</v>
      </c>
      <c r="C59" s="241">
        <v>23.7</v>
      </c>
    </row>
    <row r="60" spans="1:3" ht="12.75">
      <c r="A60" s="39"/>
      <c r="B60" s="89" t="s">
        <v>421</v>
      </c>
      <c r="C60" s="245">
        <v>46.1</v>
      </c>
    </row>
    <row r="61" spans="1:3" ht="12.75">
      <c r="A61" s="114" t="s">
        <v>233</v>
      </c>
      <c r="B61" s="100"/>
      <c r="C61" s="241"/>
    </row>
    <row r="62" spans="1:3" ht="12.75">
      <c r="A62" s="102"/>
      <c r="B62" s="93" t="s">
        <v>6</v>
      </c>
      <c r="C62" s="241">
        <v>5.6</v>
      </c>
    </row>
    <row r="63" spans="1:3" ht="12.75">
      <c r="A63" s="102"/>
      <c r="B63" s="118" t="s">
        <v>7</v>
      </c>
      <c r="C63" s="241">
        <v>17.5</v>
      </c>
    </row>
    <row r="64" spans="1:3" ht="12.75">
      <c r="A64" s="102"/>
      <c r="B64" s="118" t="s">
        <v>402</v>
      </c>
      <c r="C64" s="241">
        <v>1.4</v>
      </c>
    </row>
    <row r="65" spans="1:3" ht="12.75">
      <c r="A65" s="102"/>
      <c r="B65" s="105" t="s">
        <v>404</v>
      </c>
      <c r="C65" s="241">
        <v>0</v>
      </c>
    </row>
    <row r="66" spans="1:3" ht="12.75">
      <c r="A66" s="102"/>
      <c r="B66" s="118" t="s">
        <v>406</v>
      </c>
      <c r="C66" s="241">
        <v>22.1</v>
      </c>
    </row>
    <row r="67" spans="1:3" ht="12.75">
      <c r="A67" s="39"/>
      <c r="B67" s="89" t="s">
        <v>421</v>
      </c>
      <c r="C67" s="245">
        <v>46.7</v>
      </c>
    </row>
    <row r="68" spans="1:3" ht="12.75">
      <c r="A68" s="119"/>
      <c r="B68" s="120" t="s">
        <v>220</v>
      </c>
      <c r="C68" s="247">
        <v>527.6</v>
      </c>
    </row>
    <row r="69" spans="1:3" ht="12.75">
      <c r="A69" s="119" t="s">
        <v>41</v>
      </c>
      <c r="B69" s="92"/>
      <c r="C69" s="247">
        <v>26.1</v>
      </c>
    </row>
    <row r="70" spans="1:3" ht="12.75">
      <c r="A70" s="189" t="s">
        <v>8</v>
      </c>
      <c r="B70" s="34"/>
      <c r="C70" s="244">
        <v>553.7</v>
      </c>
    </row>
    <row r="71" ht="12.75">
      <c r="C71" s="248"/>
    </row>
    <row r="72" ht="12.75">
      <c r="C72" s="248"/>
    </row>
    <row r="73" spans="3:8" ht="12.75">
      <c r="C73" s="264"/>
      <c r="D73" s="264"/>
      <c r="E73" s="264"/>
      <c r="F73" s="264"/>
      <c r="G73" s="264"/>
      <c r="H73" s="264"/>
    </row>
  </sheetData>
  <printOptions/>
  <pageMargins left="0.75" right="0.75" top="1" bottom="1" header="0.5" footer="0.5"/>
  <pageSetup horizontalDpi="600" verticalDpi="600" orientation="landscape" scale="85" r:id="rId1"/>
  <rowBreaks count="1" manualBreakCount="1">
    <brk id="37" max="255" man="1"/>
  </rowBreaks>
</worksheet>
</file>

<file path=xl/worksheets/sheet19.xml><?xml version="1.0" encoding="utf-8"?>
<worksheet xmlns="http://schemas.openxmlformats.org/spreadsheetml/2006/main" xmlns:r="http://schemas.openxmlformats.org/officeDocument/2006/relationships">
  <dimension ref="A1:L36"/>
  <sheetViews>
    <sheetView showGridLines="0" workbookViewId="0" topLeftCell="A1">
      <selection activeCell="K6" sqref="K6"/>
    </sheetView>
  </sheetViews>
  <sheetFormatPr defaultColWidth="9.140625" defaultRowHeight="12.75"/>
  <cols>
    <col min="1" max="1" width="38.8515625" style="9" customWidth="1"/>
    <col min="2" max="2" width="10.8515625" style="153" customWidth="1"/>
    <col min="3" max="3" width="10.28125" style="153" customWidth="1"/>
    <col min="4" max="4" width="14.7109375" style="137" customWidth="1"/>
    <col min="5" max="5" width="14.00390625" style="137" customWidth="1"/>
    <col min="6" max="6" width="7.8515625" style="137" bestFit="1" customWidth="1"/>
    <col min="7" max="7" width="11.8515625" style="137" customWidth="1"/>
    <col min="8" max="8" width="11.57421875" style="137" customWidth="1"/>
    <col min="9" max="9" width="6.421875" style="137" customWidth="1"/>
    <col min="10" max="10" width="8.8515625" style="153" customWidth="1"/>
    <col min="11" max="11" width="9.28125" style="274" customWidth="1"/>
  </cols>
  <sheetData>
    <row r="1" spans="1:11" ht="15.75">
      <c r="A1" s="378" t="s">
        <v>79</v>
      </c>
      <c r="B1" s="378"/>
      <c r="C1" s="378"/>
      <c r="D1" s="378"/>
      <c r="E1" s="378"/>
      <c r="F1" s="378"/>
      <c r="G1" s="378"/>
      <c r="H1" s="378"/>
      <c r="I1" s="378"/>
      <c r="J1" s="378"/>
      <c r="K1" s="378"/>
    </row>
    <row r="2" spans="1:11" ht="51">
      <c r="A2" s="149" t="s">
        <v>409</v>
      </c>
      <c r="B2" s="60" t="s">
        <v>62</v>
      </c>
      <c r="C2" s="60" t="s">
        <v>63</v>
      </c>
      <c r="D2" s="44" t="s">
        <v>274</v>
      </c>
      <c r="E2" s="44" t="s">
        <v>276</v>
      </c>
      <c r="F2" s="44" t="s">
        <v>64</v>
      </c>
      <c r="G2" s="44" t="s">
        <v>65</v>
      </c>
      <c r="H2" s="44" t="s">
        <v>282</v>
      </c>
      <c r="I2" s="44" t="s">
        <v>10</v>
      </c>
      <c r="J2" s="44" t="s">
        <v>11</v>
      </c>
      <c r="K2" s="271" t="s">
        <v>143</v>
      </c>
    </row>
    <row r="3" spans="1:12" ht="12.75" customHeight="1">
      <c r="A3" s="2" t="s">
        <v>156</v>
      </c>
      <c r="B3" s="275">
        <v>3772.456373358211</v>
      </c>
      <c r="C3" s="275">
        <v>1319.4100821331947</v>
      </c>
      <c r="D3" s="275">
        <v>724.4749652726969</v>
      </c>
      <c r="E3" s="275">
        <v>57.21230500997252</v>
      </c>
      <c r="F3" s="275">
        <v>24.82309200347159</v>
      </c>
      <c r="G3" s="275">
        <v>281.7132115038659</v>
      </c>
      <c r="H3" s="275">
        <v>0</v>
      </c>
      <c r="I3" s="275">
        <v>0</v>
      </c>
      <c r="J3" s="275">
        <v>6180.090029281412</v>
      </c>
      <c r="K3" s="281">
        <v>0.6451889420069628</v>
      </c>
      <c r="L3" s="315"/>
    </row>
    <row r="4" spans="1:11" ht="12.75" customHeight="1">
      <c r="A4" s="4" t="s">
        <v>200</v>
      </c>
      <c r="B4" s="276">
        <v>64.25167672795537</v>
      </c>
      <c r="C4" s="276">
        <v>21.015163042269382</v>
      </c>
      <c r="D4" s="276">
        <v>746.1087126385539</v>
      </c>
      <c r="E4" s="276">
        <v>11.516785991028566</v>
      </c>
      <c r="F4" s="276">
        <v>1.1474333785557878</v>
      </c>
      <c r="G4" s="276">
        <v>9.049127621767095</v>
      </c>
      <c r="H4" s="276">
        <v>0</v>
      </c>
      <c r="I4" s="276">
        <v>0</v>
      </c>
      <c r="J4" s="276">
        <v>853.0888994001301</v>
      </c>
      <c r="K4" s="281">
        <v>0.08906076154781394</v>
      </c>
    </row>
    <row r="5" spans="1:11" ht="12.75">
      <c r="A5" s="4" t="s">
        <v>201</v>
      </c>
      <c r="B5" s="276">
        <v>105.69524961182961</v>
      </c>
      <c r="C5" s="276">
        <v>58.72004376319914</v>
      </c>
      <c r="D5" s="276">
        <v>14.396105493707157</v>
      </c>
      <c r="E5" s="276">
        <v>0.005900443409721543</v>
      </c>
      <c r="F5" s="276">
        <v>0.07947258300802383</v>
      </c>
      <c r="G5" s="276">
        <v>12.31624688432862</v>
      </c>
      <c r="H5" s="276">
        <v>0</v>
      </c>
      <c r="I5" s="276">
        <v>0</v>
      </c>
      <c r="J5" s="276">
        <v>191.21301877948227</v>
      </c>
      <c r="K5" s="281">
        <v>0.01996225373736769</v>
      </c>
    </row>
    <row r="6" spans="1:11" ht="12.75">
      <c r="A6" s="4" t="s">
        <v>202</v>
      </c>
      <c r="B6" s="276">
        <v>483.2977417562872</v>
      </c>
      <c r="C6" s="276">
        <v>205.64657166881756</v>
      </c>
      <c r="D6" s="276">
        <v>9.20396464770668</v>
      </c>
      <c r="E6" s="276">
        <v>0.0008032282207074377</v>
      </c>
      <c r="F6" s="276">
        <v>1.213223812955421</v>
      </c>
      <c r="G6" s="276">
        <v>50.953021870680566</v>
      </c>
      <c r="H6" s="276">
        <v>0</v>
      </c>
      <c r="I6" s="276">
        <v>0</v>
      </c>
      <c r="J6" s="276">
        <v>750.3153269846682</v>
      </c>
      <c r="K6" s="281">
        <v>0.07833140774571118</v>
      </c>
    </row>
    <row r="7" spans="1:11" ht="12.75">
      <c r="A7" s="4" t="s">
        <v>203</v>
      </c>
      <c r="B7" s="276">
        <v>126.2467768088043</v>
      </c>
      <c r="C7" s="276">
        <v>49.17299538217862</v>
      </c>
      <c r="D7" s="276">
        <v>5.922987829667744</v>
      </c>
      <c r="E7" s="276">
        <v>0.008669871756241829</v>
      </c>
      <c r="F7" s="276">
        <v>0.499091920221581</v>
      </c>
      <c r="G7" s="276">
        <v>18.997255522923474</v>
      </c>
      <c r="H7" s="276">
        <v>0</v>
      </c>
      <c r="I7" s="276">
        <v>0</v>
      </c>
      <c r="J7" s="276">
        <v>200.84777733555194</v>
      </c>
      <c r="K7" s="281">
        <v>0.020968103110084017</v>
      </c>
    </row>
    <row r="8" spans="1:11" ht="12.75" customHeight="1">
      <c r="A8" s="4" t="s">
        <v>205</v>
      </c>
      <c r="B8" s="276">
        <v>36.464968804804144</v>
      </c>
      <c r="C8" s="276">
        <v>11.844653341512393</v>
      </c>
      <c r="D8" s="276">
        <v>34.30291673940656</v>
      </c>
      <c r="E8" s="276">
        <v>1.1840566816497575</v>
      </c>
      <c r="F8" s="276">
        <v>0.24589518392817014</v>
      </c>
      <c r="G8" s="276">
        <v>3.9426605164232926</v>
      </c>
      <c r="H8" s="276">
        <v>0</v>
      </c>
      <c r="I8" s="276">
        <v>0</v>
      </c>
      <c r="J8" s="276">
        <v>87.98515126772432</v>
      </c>
      <c r="K8" s="281">
        <v>0.009185472442922681</v>
      </c>
    </row>
    <row r="9" spans="1:11" ht="12.75" customHeight="1">
      <c r="A9" s="66" t="s">
        <v>207</v>
      </c>
      <c r="B9" s="278">
        <v>4588.412787067891</v>
      </c>
      <c r="C9" s="278">
        <v>1665.809509331172</v>
      </c>
      <c r="D9" s="278">
        <v>1534.409652621739</v>
      </c>
      <c r="E9" s="278">
        <v>69.9285212260375</v>
      </c>
      <c r="F9" s="278">
        <v>28.008208882140572</v>
      </c>
      <c r="G9" s="278">
        <v>376.97152391998895</v>
      </c>
      <c r="H9" s="278">
        <v>0</v>
      </c>
      <c r="I9" s="278">
        <v>0</v>
      </c>
      <c r="J9" s="278">
        <v>8263.540203048968</v>
      </c>
      <c r="K9" s="308">
        <v>0.8626969405908621</v>
      </c>
    </row>
    <row r="10" spans="1:11" ht="12.75" customHeight="1">
      <c r="A10" s="2" t="s">
        <v>208</v>
      </c>
      <c r="B10" s="279">
        <v>0</v>
      </c>
      <c r="C10" s="279">
        <v>0</v>
      </c>
      <c r="D10" s="279">
        <v>0</v>
      </c>
      <c r="E10" s="279">
        <v>0</v>
      </c>
      <c r="F10" s="279">
        <v>397.9257190851047</v>
      </c>
      <c r="G10" s="279">
        <v>46.468968518589875</v>
      </c>
      <c r="H10" s="279">
        <v>0</v>
      </c>
      <c r="I10" s="279">
        <v>0</v>
      </c>
      <c r="J10" s="279">
        <v>444.39468760369454</v>
      </c>
      <c r="K10" s="281">
        <v>0.04639390963077612</v>
      </c>
    </row>
    <row r="11" spans="1:11" ht="12.75" customHeight="1">
      <c r="A11" s="4" t="s">
        <v>209</v>
      </c>
      <c r="B11" s="276">
        <v>0</v>
      </c>
      <c r="C11" s="276">
        <v>0</v>
      </c>
      <c r="D11" s="276">
        <v>0</v>
      </c>
      <c r="E11" s="276">
        <v>0</v>
      </c>
      <c r="F11" s="276">
        <v>9.447271965281406</v>
      </c>
      <c r="G11" s="276">
        <v>4.169670034666882</v>
      </c>
      <c r="H11" s="276">
        <v>0</v>
      </c>
      <c r="I11" s="276">
        <v>0</v>
      </c>
      <c r="J11" s="276">
        <v>13.616941999948288</v>
      </c>
      <c r="K11" s="281">
        <v>0.0014215812974715423</v>
      </c>
    </row>
    <row r="12" spans="1:11" ht="12.75" customHeight="1">
      <c r="A12" s="4" t="s">
        <v>210</v>
      </c>
      <c r="B12" s="276">
        <v>0</v>
      </c>
      <c r="C12" s="276">
        <v>0</v>
      </c>
      <c r="D12" s="276">
        <v>0</v>
      </c>
      <c r="E12" s="276">
        <v>0</v>
      </c>
      <c r="F12" s="276">
        <v>20.01128891511806</v>
      </c>
      <c r="G12" s="276">
        <v>9.748110472846122</v>
      </c>
      <c r="H12" s="276">
        <v>0</v>
      </c>
      <c r="I12" s="276">
        <v>0</v>
      </c>
      <c r="J12" s="276">
        <v>29.759399387964184</v>
      </c>
      <c r="K12" s="281">
        <v>0.0031068213108403197</v>
      </c>
    </row>
    <row r="13" spans="1:11" ht="12.75" customHeight="1">
      <c r="A13" s="66" t="s">
        <v>212</v>
      </c>
      <c r="B13" s="278">
        <v>0</v>
      </c>
      <c r="C13" s="278">
        <v>0</v>
      </c>
      <c r="D13" s="278">
        <v>0</v>
      </c>
      <c r="E13" s="278">
        <v>0</v>
      </c>
      <c r="F13" s="278">
        <v>427.38427996550416</v>
      </c>
      <c r="G13" s="278">
        <v>60.386749026102876</v>
      </c>
      <c r="H13" s="278">
        <v>0</v>
      </c>
      <c r="I13" s="278">
        <v>0</v>
      </c>
      <c r="J13" s="278">
        <v>487.771028991607</v>
      </c>
      <c r="K13" s="308">
        <v>0.05092231223908799</v>
      </c>
    </row>
    <row r="14" spans="1:11" ht="12.75" customHeight="1">
      <c r="A14" s="4" t="s">
        <v>204</v>
      </c>
      <c r="B14" s="276">
        <v>51.85574726440781</v>
      </c>
      <c r="C14" s="276">
        <v>7.244286001874092</v>
      </c>
      <c r="D14" s="276">
        <v>1.0724302654418343</v>
      </c>
      <c r="E14" s="276">
        <v>0.03962035758887247</v>
      </c>
      <c r="F14" s="276">
        <v>0</v>
      </c>
      <c r="G14" s="276">
        <v>8.030734865031757</v>
      </c>
      <c r="H14" s="276">
        <v>0</v>
      </c>
      <c r="I14" s="276">
        <v>0</v>
      </c>
      <c r="J14" s="276">
        <v>68.24281875434437</v>
      </c>
      <c r="K14" s="281">
        <v>0.007124412722642469</v>
      </c>
    </row>
    <row r="15" spans="1:11" ht="12.75" customHeight="1">
      <c r="A15" s="6" t="s">
        <v>155</v>
      </c>
      <c r="B15" s="277">
        <v>179.78324795271308</v>
      </c>
      <c r="C15" s="277">
        <v>12.98188316459281</v>
      </c>
      <c r="D15" s="277">
        <v>3.898709945271486</v>
      </c>
      <c r="E15" s="277">
        <v>0.09606558392154523</v>
      </c>
      <c r="F15" s="277">
        <v>0.020642340592283315</v>
      </c>
      <c r="G15" s="277">
        <v>16.9779225939616</v>
      </c>
      <c r="H15" s="277">
        <v>0</v>
      </c>
      <c r="I15" s="277">
        <v>0</v>
      </c>
      <c r="J15" s="277">
        <v>213.75847158105282</v>
      </c>
      <c r="K15" s="281">
        <v>0.022315953565556854</v>
      </c>
    </row>
    <row r="16" spans="1:11" ht="12.75" customHeight="1">
      <c r="A16" s="6" t="s">
        <v>211</v>
      </c>
      <c r="B16" s="277">
        <v>0</v>
      </c>
      <c r="C16" s="277">
        <v>0</v>
      </c>
      <c r="D16" s="277">
        <v>0</v>
      </c>
      <c r="E16" s="277">
        <v>0</v>
      </c>
      <c r="F16" s="277">
        <v>28.21148375213602</v>
      </c>
      <c r="G16" s="277">
        <v>17.36445790492029</v>
      </c>
      <c r="H16" s="277">
        <v>0</v>
      </c>
      <c r="I16" s="277">
        <v>0</v>
      </c>
      <c r="J16" s="277">
        <v>45.575941657056305</v>
      </c>
      <c r="K16" s="281">
        <v>0.0047580364427322564</v>
      </c>
    </row>
    <row r="17" spans="1:11" ht="12.75" customHeight="1">
      <c r="A17" s="66" t="s">
        <v>86</v>
      </c>
      <c r="B17" s="278">
        <v>231.6389952171209</v>
      </c>
      <c r="C17" s="278">
        <v>20.226169166466903</v>
      </c>
      <c r="D17" s="278">
        <v>4.971140210713321</v>
      </c>
      <c r="E17" s="278">
        <v>0.13568594151041768</v>
      </c>
      <c r="F17" s="278">
        <v>28.2321260927283</v>
      </c>
      <c r="G17" s="278">
        <v>42.37311536391365</v>
      </c>
      <c r="H17" s="278">
        <v>0</v>
      </c>
      <c r="I17" s="278">
        <v>0</v>
      </c>
      <c r="J17" s="278">
        <v>327.5772319924535</v>
      </c>
      <c r="K17" s="308">
        <v>0.03419840273093158</v>
      </c>
    </row>
    <row r="18" spans="1:11" ht="12.75" customHeight="1">
      <c r="A18" s="2" t="s">
        <v>213</v>
      </c>
      <c r="B18" s="279">
        <v>0</v>
      </c>
      <c r="C18" s="279">
        <v>0</v>
      </c>
      <c r="D18" s="279">
        <v>0</v>
      </c>
      <c r="E18" s="279">
        <v>0</v>
      </c>
      <c r="F18" s="279">
        <v>0</v>
      </c>
      <c r="G18" s="279">
        <v>0</v>
      </c>
      <c r="H18" s="279">
        <v>140.16666388500903</v>
      </c>
      <c r="I18" s="279">
        <v>0</v>
      </c>
      <c r="J18" s="279">
        <v>140.16666388500903</v>
      </c>
      <c r="K18" s="281">
        <v>0.014633117179221694</v>
      </c>
    </row>
    <row r="19" spans="1:11" ht="12.75" customHeight="1">
      <c r="A19" s="4" t="s">
        <v>214</v>
      </c>
      <c r="B19" s="276">
        <v>0</v>
      </c>
      <c r="C19" s="276">
        <v>0</v>
      </c>
      <c r="D19" s="276">
        <v>0</v>
      </c>
      <c r="E19" s="276">
        <v>0</v>
      </c>
      <c r="F19" s="276">
        <v>0</v>
      </c>
      <c r="G19" s="276">
        <v>0</v>
      </c>
      <c r="H19" s="276">
        <v>0</v>
      </c>
      <c r="I19" s="276">
        <v>17.652147511818484</v>
      </c>
      <c r="J19" s="276">
        <v>17.652147511818484</v>
      </c>
      <c r="K19" s="281">
        <v>0.001842848619249849</v>
      </c>
    </row>
    <row r="20" spans="1:11" ht="12.75" customHeight="1">
      <c r="A20" s="4" t="s">
        <v>215</v>
      </c>
      <c r="B20" s="276">
        <v>0</v>
      </c>
      <c r="C20" s="276">
        <v>0</v>
      </c>
      <c r="D20" s="276">
        <v>0</v>
      </c>
      <c r="E20" s="276">
        <v>0</v>
      </c>
      <c r="F20" s="276">
        <v>0</v>
      </c>
      <c r="G20" s="276">
        <v>0</v>
      </c>
      <c r="H20" s="276">
        <v>0.10118035552339558</v>
      </c>
      <c r="I20" s="276">
        <v>0</v>
      </c>
      <c r="J20" s="276">
        <v>0.10118035552339558</v>
      </c>
      <c r="K20" s="281">
        <v>1.0563025169977727E-05</v>
      </c>
    </row>
    <row r="21" spans="1:11" ht="12.75" customHeight="1">
      <c r="A21" s="66" t="s">
        <v>217</v>
      </c>
      <c r="B21" s="278">
        <v>0</v>
      </c>
      <c r="C21" s="278">
        <v>0</v>
      </c>
      <c r="D21" s="278">
        <v>0</v>
      </c>
      <c r="E21" s="278">
        <v>0</v>
      </c>
      <c r="F21" s="278">
        <v>0</v>
      </c>
      <c r="G21" s="278">
        <v>0</v>
      </c>
      <c r="H21" s="278">
        <v>140.2678442405324</v>
      </c>
      <c r="I21" s="278">
        <v>17.652147511818484</v>
      </c>
      <c r="J21" s="278">
        <v>157.9199917523509</v>
      </c>
      <c r="K21" s="308">
        <v>0.01648652882364152</v>
      </c>
    </row>
    <row r="22" spans="1:11" ht="12.75" customHeight="1">
      <c r="A22" s="2" t="s">
        <v>218</v>
      </c>
      <c r="B22" s="279">
        <v>0</v>
      </c>
      <c r="C22" s="279">
        <v>0</v>
      </c>
      <c r="D22" s="279">
        <v>0</v>
      </c>
      <c r="E22" s="279">
        <v>0</v>
      </c>
      <c r="F22" s="279">
        <v>0</v>
      </c>
      <c r="G22" s="279">
        <v>0</v>
      </c>
      <c r="H22" s="279">
        <v>0</v>
      </c>
      <c r="I22" s="279">
        <v>0</v>
      </c>
      <c r="J22" s="279">
        <v>0</v>
      </c>
      <c r="K22" s="281">
        <v>0</v>
      </c>
    </row>
    <row r="23" spans="1:11" ht="12.75" customHeight="1">
      <c r="A23" s="6" t="s">
        <v>87</v>
      </c>
      <c r="B23" s="277">
        <v>0</v>
      </c>
      <c r="C23" s="277">
        <v>0</v>
      </c>
      <c r="D23" s="277">
        <v>0</v>
      </c>
      <c r="E23" s="277">
        <v>0</v>
      </c>
      <c r="F23" s="277">
        <v>0</v>
      </c>
      <c r="G23" s="277">
        <v>0</v>
      </c>
      <c r="H23" s="277">
        <v>0</v>
      </c>
      <c r="I23" s="277">
        <v>0</v>
      </c>
      <c r="J23" s="277">
        <v>0</v>
      </c>
      <c r="K23" s="281">
        <v>0</v>
      </c>
    </row>
    <row r="24" spans="1:11" ht="12.75" customHeight="1">
      <c r="A24" s="6" t="s">
        <v>83</v>
      </c>
      <c r="B24" s="277">
        <v>0</v>
      </c>
      <c r="C24" s="277">
        <v>0</v>
      </c>
      <c r="D24" s="277">
        <v>0</v>
      </c>
      <c r="E24" s="277">
        <v>0</v>
      </c>
      <c r="F24" s="277">
        <v>0</v>
      </c>
      <c r="G24" s="277">
        <v>0</v>
      </c>
      <c r="H24" s="277">
        <v>0</v>
      </c>
      <c r="I24" s="277">
        <v>0</v>
      </c>
      <c r="J24" s="277">
        <v>0</v>
      </c>
      <c r="K24" s="281">
        <v>0</v>
      </c>
    </row>
    <row r="25" spans="1:11" ht="12.75" customHeight="1">
      <c r="A25" s="67" t="s">
        <v>290</v>
      </c>
      <c r="B25" s="278">
        <v>4820.051782285012</v>
      </c>
      <c r="C25" s="278">
        <v>1686.0356784976389</v>
      </c>
      <c r="D25" s="278">
        <v>1539.3807928324525</v>
      </c>
      <c r="E25" s="278">
        <v>70.06420716754792</v>
      </c>
      <c r="F25" s="278">
        <v>483.6246149403731</v>
      </c>
      <c r="G25" s="278">
        <v>479.7313883100055</v>
      </c>
      <c r="H25" s="278">
        <v>140.2678442405324</v>
      </c>
      <c r="I25" s="278">
        <v>17.652147511818484</v>
      </c>
      <c r="J25" s="278">
        <v>9236.80845578538</v>
      </c>
      <c r="K25" s="308">
        <v>0.9643041843845233</v>
      </c>
    </row>
    <row r="26" spans="1:11" ht="12.75" customHeight="1">
      <c r="A26" s="18" t="s">
        <v>291</v>
      </c>
      <c r="B26" s="279">
        <v>109.03651515237414</v>
      </c>
      <c r="C26" s="279">
        <v>60.857024064974134</v>
      </c>
      <c r="D26" s="279">
        <v>0</v>
      </c>
      <c r="E26" s="279">
        <v>0</v>
      </c>
      <c r="F26" s="279">
        <v>0.06638505962698658</v>
      </c>
      <c r="G26" s="279">
        <v>12.517611689994553</v>
      </c>
      <c r="H26" s="279">
        <v>0</v>
      </c>
      <c r="I26" s="279">
        <v>0</v>
      </c>
      <c r="J26" s="279">
        <v>182.4775359669698</v>
      </c>
      <c r="K26" s="281">
        <v>0.019050286939631535</v>
      </c>
    </row>
    <row r="27" spans="1:11" ht="12.75" customHeight="1">
      <c r="A27" s="19" t="s">
        <v>263</v>
      </c>
      <c r="B27" s="276">
        <v>0</v>
      </c>
      <c r="C27" s="276">
        <v>0</v>
      </c>
      <c r="D27" s="276">
        <v>0</v>
      </c>
      <c r="E27" s="276">
        <v>0</v>
      </c>
      <c r="F27" s="276">
        <v>0</v>
      </c>
      <c r="G27" s="276">
        <v>0</v>
      </c>
      <c r="H27" s="276">
        <v>0</v>
      </c>
      <c r="I27" s="276">
        <v>0</v>
      </c>
      <c r="J27" s="276">
        <v>0</v>
      </c>
      <c r="K27" s="281">
        <v>0</v>
      </c>
    </row>
    <row r="28" spans="1:11" ht="12.75" customHeight="1">
      <c r="A28" s="6" t="s">
        <v>292</v>
      </c>
      <c r="B28" s="277">
        <v>0</v>
      </c>
      <c r="C28" s="277">
        <v>0</v>
      </c>
      <c r="D28" s="277">
        <v>0</v>
      </c>
      <c r="E28" s="277">
        <v>0</v>
      </c>
      <c r="F28" s="277">
        <v>0</v>
      </c>
      <c r="G28" s="277">
        <v>0</v>
      </c>
      <c r="H28" s="277">
        <v>138.9561557594676</v>
      </c>
      <c r="I28" s="277">
        <v>20.486852488181512</v>
      </c>
      <c r="J28" s="277">
        <v>159.44300824764912</v>
      </c>
      <c r="K28" s="281">
        <v>0.01664552867584511</v>
      </c>
    </row>
    <row r="29" spans="1:11" ht="12.75" customHeight="1">
      <c r="A29" s="64" t="s">
        <v>293</v>
      </c>
      <c r="B29" s="278">
        <v>109.03651515237414</v>
      </c>
      <c r="C29" s="278">
        <v>60.857024064974134</v>
      </c>
      <c r="D29" s="278">
        <v>0</v>
      </c>
      <c r="E29" s="278">
        <v>0</v>
      </c>
      <c r="F29" s="278">
        <v>0.06638505962698658</v>
      </c>
      <c r="G29" s="278">
        <v>12.517611689994553</v>
      </c>
      <c r="H29" s="278">
        <v>138.9561557594676</v>
      </c>
      <c r="I29" s="278">
        <v>20.486852488181512</v>
      </c>
      <c r="J29" s="278">
        <v>341.92054421461893</v>
      </c>
      <c r="K29" s="308">
        <v>0.03569581561547664</v>
      </c>
    </row>
    <row r="30" spans="1:11" ht="12.75" customHeight="1">
      <c r="A30" s="272" t="s">
        <v>220</v>
      </c>
      <c r="B30" s="280">
        <v>4929.088297437386</v>
      </c>
      <c r="C30" s="280">
        <v>1746.892702562613</v>
      </c>
      <c r="D30" s="280">
        <v>1539.3807928324525</v>
      </c>
      <c r="E30" s="280">
        <v>70.06420716754792</v>
      </c>
      <c r="F30" s="280">
        <v>483.6910000000001</v>
      </c>
      <c r="G30" s="280">
        <v>492.2490000000001</v>
      </c>
      <c r="H30" s="280">
        <v>279.22400000000005</v>
      </c>
      <c r="I30" s="280">
        <v>38.138999999999996</v>
      </c>
      <c r="J30" s="280">
        <v>9578.729</v>
      </c>
      <c r="K30" s="309">
        <v>1</v>
      </c>
    </row>
    <row r="31" spans="1:12" s="151" customFormat="1" ht="12.75" customHeight="1">
      <c r="A31" s="272" t="s">
        <v>80</v>
      </c>
      <c r="B31" s="304">
        <v>0.5145868828147645</v>
      </c>
      <c r="C31" s="304">
        <v>0.18237207698042332</v>
      </c>
      <c r="D31" s="304">
        <v>0.16070825188106402</v>
      </c>
      <c r="E31" s="304">
        <v>0.0073145620016547</v>
      </c>
      <c r="F31" s="304">
        <v>0.050496365436374716</v>
      </c>
      <c r="G31" s="304">
        <v>0.051389803386232155</v>
      </c>
      <c r="H31" s="304">
        <v>0.02915042277529723</v>
      </c>
      <c r="I31" s="304">
        <v>0.003981634724189399</v>
      </c>
      <c r="J31" s="304">
        <v>1</v>
      </c>
      <c r="K31" s="273"/>
      <c r="L31" s="150"/>
    </row>
    <row r="32" ht="14.25" customHeight="1">
      <c r="A32" s="152" t="s">
        <v>126</v>
      </c>
    </row>
    <row r="33" ht="12.75">
      <c r="A33" s="152"/>
    </row>
    <row r="34" ht="12.75">
      <c r="A34" s="152"/>
    </row>
    <row r="35" ht="12.75">
      <c r="A35" s="152"/>
    </row>
    <row r="36" ht="12.75">
      <c r="A36" s="152"/>
    </row>
  </sheetData>
  <mergeCells count="1">
    <mergeCell ref="A1:K1"/>
  </mergeCells>
  <printOptions/>
  <pageMargins left="0.5" right="0.49" top="1" bottom="1" header="0.5" footer="0.5"/>
  <pageSetup horizontalDpi="600" verticalDpi="600" orientation="landscape" scale="88" r:id="rId1"/>
</worksheet>
</file>

<file path=xl/worksheets/sheet2.xml><?xml version="1.0" encoding="utf-8"?>
<worksheet xmlns="http://schemas.openxmlformats.org/spreadsheetml/2006/main" xmlns:r="http://schemas.openxmlformats.org/officeDocument/2006/relationships">
  <sheetPr>
    <pageSetUpPr fitToPage="1"/>
  </sheetPr>
  <dimension ref="A1:B33"/>
  <sheetViews>
    <sheetView showGridLines="0" workbookViewId="0" topLeftCell="B19">
      <selection activeCell="K6" sqref="K6"/>
    </sheetView>
  </sheetViews>
  <sheetFormatPr defaultColWidth="9.140625" defaultRowHeight="12.75"/>
  <cols>
    <col min="1" max="1" width="47.00390625" style="16" bestFit="1" customWidth="1"/>
    <col min="2" max="2" width="120.7109375" style="16" customWidth="1"/>
    <col min="3" max="16384" width="9.140625" style="15" customWidth="1"/>
  </cols>
  <sheetData>
    <row r="1" spans="1:2" s="14" customFormat="1" ht="18">
      <c r="A1" s="334" t="s">
        <v>234</v>
      </c>
      <c r="B1" s="334"/>
    </row>
    <row r="2" spans="1:2" ht="25.5">
      <c r="A2" s="196" t="s">
        <v>235</v>
      </c>
      <c r="B2" s="197" t="s">
        <v>236</v>
      </c>
    </row>
    <row r="3" spans="1:2" ht="38.25">
      <c r="A3" s="198" t="s">
        <v>237</v>
      </c>
      <c r="B3" s="199" t="s">
        <v>90</v>
      </c>
    </row>
    <row r="4" spans="1:2" ht="25.5">
      <c r="A4" s="198" t="s">
        <v>238</v>
      </c>
      <c r="B4" s="199" t="s">
        <v>239</v>
      </c>
    </row>
    <row r="5" spans="1:2" ht="38.25">
      <c r="A5" s="198" t="s">
        <v>240</v>
      </c>
      <c r="B5" s="199" t="s">
        <v>241</v>
      </c>
    </row>
    <row r="6" spans="1:2" ht="76.5">
      <c r="A6" s="198" t="s">
        <v>49</v>
      </c>
      <c r="B6" s="199" t="s">
        <v>50</v>
      </c>
    </row>
    <row r="7" spans="1:2" ht="114.75">
      <c r="A7" s="335" t="s">
        <v>51</v>
      </c>
      <c r="B7" s="200" t="s">
        <v>52</v>
      </c>
    </row>
    <row r="8" spans="1:2" ht="89.25">
      <c r="A8" s="336"/>
      <c r="B8" s="201" t="s">
        <v>53</v>
      </c>
    </row>
    <row r="9" spans="1:2" ht="25.5">
      <c r="A9" s="198" t="s">
        <v>267</v>
      </c>
      <c r="B9" s="199" t="s">
        <v>268</v>
      </c>
    </row>
    <row r="10" spans="1:2" ht="12.75">
      <c r="A10" s="198" t="s">
        <v>242</v>
      </c>
      <c r="B10" s="199" t="s">
        <v>243</v>
      </c>
    </row>
    <row r="11" spans="1:2" ht="51">
      <c r="A11" s="198" t="s">
        <v>244</v>
      </c>
      <c r="B11" s="199" t="s">
        <v>245</v>
      </c>
    </row>
    <row r="12" spans="1:2" ht="25.5">
      <c r="A12" s="198" t="s">
        <v>246</v>
      </c>
      <c r="B12" s="199" t="s">
        <v>247</v>
      </c>
    </row>
    <row r="13" spans="1:2" ht="12.75">
      <c r="A13" s="198" t="s">
        <v>248</v>
      </c>
      <c r="B13" s="199" t="s">
        <v>249</v>
      </c>
    </row>
    <row r="14" spans="1:2" ht="51">
      <c r="A14" s="198" t="s">
        <v>250</v>
      </c>
      <c r="B14" s="199" t="s">
        <v>251</v>
      </c>
    </row>
    <row r="15" spans="1:2" ht="12.75">
      <c r="A15" s="198" t="s">
        <v>252</v>
      </c>
      <c r="B15" s="199" t="s">
        <v>253</v>
      </c>
    </row>
    <row r="16" spans="1:2" ht="38.25">
      <c r="A16" s="198" t="s">
        <v>254</v>
      </c>
      <c r="B16" s="199" t="s">
        <v>255</v>
      </c>
    </row>
    <row r="17" spans="1:2" ht="38.25">
      <c r="A17" s="198" t="s">
        <v>256</v>
      </c>
      <c r="B17" s="199" t="s">
        <v>257</v>
      </c>
    </row>
    <row r="18" spans="1:2" ht="76.5">
      <c r="A18" s="198" t="s">
        <v>258</v>
      </c>
      <c r="B18" s="199" t="s">
        <v>259</v>
      </c>
    </row>
    <row r="19" spans="1:2" ht="25.5">
      <c r="A19" s="198" t="s">
        <v>195</v>
      </c>
      <c r="B19" s="199" t="s">
        <v>260</v>
      </c>
    </row>
    <row r="20" spans="1:2" ht="12.75">
      <c r="A20" s="198" t="s">
        <v>261</v>
      </c>
      <c r="B20" s="199" t="s">
        <v>262</v>
      </c>
    </row>
    <row r="21" spans="1:2" ht="12.75">
      <c r="A21" s="198" t="s">
        <v>263</v>
      </c>
      <c r="B21" s="199" t="s">
        <v>264</v>
      </c>
    </row>
    <row r="22" spans="1:2" ht="25.5">
      <c r="A22" s="198" t="s">
        <v>265</v>
      </c>
      <c r="B22" s="199" t="s">
        <v>266</v>
      </c>
    </row>
    <row r="23" spans="1:2" ht="38.25">
      <c r="A23" s="198" t="s">
        <v>54</v>
      </c>
      <c r="B23" s="199" t="s">
        <v>61</v>
      </c>
    </row>
    <row r="24" spans="1:2" ht="25.5">
      <c r="A24" s="198" t="s">
        <v>267</v>
      </c>
      <c r="B24" s="199" t="s">
        <v>268</v>
      </c>
    </row>
    <row r="25" spans="1:2" ht="12.75">
      <c r="A25" s="337" t="s">
        <v>269</v>
      </c>
      <c r="B25" s="338"/>
    </row>
    <row r="26" spans="1:2" ht="12.75">
      <c r="A26" s="202" t="s">
        <v>270</v>
      </c>
      <c r="B26" s="199" t="s">
        <v>271</v>
      </c>
    </row>
    <row r="27" spans="1:2" ht="12.75">
      <c r="A27" s="202" t="s">
        <v>272</v>
      </c>
      <c r="B27" s="199" t="s">
        <v>273</v>
      </c>
    </row>
    <row r="28" spans="1:2" ht="12.75">
      <c r="A28" s="202" t="s">
        <v>274</v>
      </c>
      <c r="B28" s="199" t="s">
        <v>275</v>
      </c>
    </row>
    <row r="29" spans="1:2" ht="25.5">
      <c r="A29" s="202" t="s">
        <v>276</v>
      </c>
      <c r="B29" s="199" t="s">
        <v>277</v>
      </c>
    </row>
    <row r="30" spans="1:2" ht="12.75">
      <c r="A30" s="202" t="s">
        <v>278</v>
      </c>
      <c r="B30" s="199" t="s">
        <v>279</v>
      </c>
    </row>
    <row r="31" spans="1:2" ht="12.75">
      <c r="A31" s="202" t="s">
        <v>280</v>
      </c>
      <c r="B31" s="199" t="s">
        <v>281</v>
      </c>
    </row>
    <row r="32" spans="1:2" ht="12.75">
      <c r="A32" s="202" t="s">
        <v>282</v>
      </c>
      <c r="B32" s="199" t="s">
        <v>283</v>
      </c>
    </row>
    <row r="33" spans="1:2" ht="12.75">
      <c r="A33" s="203" t="s">
        <v>284</v>
      </c>
      <c r="B33" s="204" t="s">
        <v>285</v>
      </c>
    </row>
  </sheetData>
  <mergeCells count="3">
    <mergeCell ref="A1:B1"/>
    <mergeCell ref="A7:A8"/>
    <mergeCell ref="A25:B25"/>
  </mergeCells>
  <printOptions horizontalCentered="1"/>
  <pageMargins left="0.75" right="0.75" top="0.7" bottom="0.74" header="0.5" footer="0.5"/>
  <pageSetup fitToHeight="2" fitToWidth="1" horizontalDpi="600" verticalDpi="600" orientation="landscape" scale="72" r:id="rId1"/>
</worksheet>
</file>

<file path=xl/worksheets/sheet3.xml><?xml version="1.0" encoding="utf-8"?>
<worksheet xmlns="http://schemas.openxmlformats.org/spreadsheetml/2006/main" xmlns:r="http://schemas.openxmlformats.org/officeDocument/2006/relationships">
  <dimension ref="A1:L60"/>
  <sheetViews>
    <sheetView showGridLines="0" workbookViewId="0" topLeftCell="A1">
      <selection activeCell="K6" sqref="K6"/>
    </sheetView>
  </sheetViews>
  <sheetFormatPr defaultColWidth="9.140625" defaultRowHeight="12.75"/>
  <cols>
    <col min="1" max="1" width="13.28125" style="15" customWidth="1"/>
    <col min="2" max="2" width="33.28125" style="162" customWidth="1"/>
    <col min="3" max="3" width="107.140625" style="163" customWidth="1"/>
    <col min="4" max="16384" width="9.140625" style="15" customWidth="1"/>
  </cols>
  <sheetData>
    <row r="1" spans="1:3" s="161" customFormat="1" ht="15.75">
      <c r="A1" s="319" t="s">
        <v>186</v>
      </c>
      <c r="B1" s="319"/>
      <c r="C1" s="319"/>
    </row>
    <row r="3" spans="1:3" ht="25.5">
      <c r="A3" s="186" t="s">
        <v>315</v>
      </c>
      <c r="B3" s="187" t="s">
        <v>316</v>
      </c>
      <c r="C3" s="188" t="s">
        <v>317</v>
      </c>
    </row>
    <row r="4" spans="1:3" ht="25.5">
      <c r="A4" s="320" t="s">
        <v>105</v>
      </c>
      <c r="B4" s="164"/>
      <c r="C4" s="154" t="s">
        <v>318</v>
      </c>
    </row>
    <row r="5" spans="1:3" ht="38.25">
      <c r="A5" s="340"/>
      <c r="B5" s="165" t="s">
        <v>319</v>
      </c>
      <c r="C5" s="53" t="s">
        <v>320</v>
      </c>
    </row>
    <row r="6" spans="1:3" ht="51">
      <c r="A6" s="340"/>
      <c r="B6" s="167" t="s">
        <v>321</v>
      </c>
      <c r="C6" s="53" t="s">
        <v>322</v>
      </c>
    </row>
    <row r="7" spans="1:3" ht="51">
      <c r="A7" s="340"/>
      <c r="B7" s="167" t="s">
        <v>323</v>
      </c>
      <c r="C7" s="53" t="s">
        <v>324</v>
      </c>
    </row>
    <row r="8" spans="1:3" ht="51">
      <c r="A8" s="340"/>
      <c r="B8" s="167" t="s">
        <v>325</v>
      </c>
      <c r="C8" s="53" t="s">
        <v>326</v>
      </c>
    </row>
    <row r="9" spans="1:3" ht="51">
      <c r="A9" s="340"/>
      <c r="B9" s="51" t="s">
        <v>21</v>
      </c>
      <c r="C9" s="53" t="s">
        <v>328</v>
      </c>
    </row>
    <row r="10" spans="1:3" ht="25.5">
      <c r="A10" s="340"/>
      <c r="B10" s="51" t="s">
        <v>22</v>
      </c>
      <c r="C10" s="53" t="s">
        <v>330</v>
      </c>
    </row>
    <row r="11" spans="1:4" s="132" customFormat="1" ht="25.5">
      <c r="A11" s="340"/>
      <c r="B11" s="168" t="s">
        <v>23</v>
      </c>
      <c r="C11" s="169" t="s">
        <v>332</v>
      </c>
      <c r="D11" s="15"/>
    </row>
    <row r="12" spans="1:3" ht="51">
      <c r="A12" s="340"/>
      <c r="B12" s="170" t="s">
        <v>333</v>
      </c>
      <c r="C12" s="53" t="s">
        <v>334</v>
      </c>
    </row>
    <row r="13" spans="1:3" ht="51">
      <c r="A13" s="340"/>
      <c r="B13" s="165" t="s">
        <v>335</v>
      </c>
      <c r="C13" s="53" t="s">
        <v>336</v>
      </c>
    </row>
    <row r="14" spans="1:3" ht="25.5">
      <c r="A14" s="340"/>
      <c r="B14" s="52" t="s">
        <v>24</v>
      </c>
      <c r="C14" s="53" t="s">
        <v>338</v>
      </c>
    </row>
    <row r="15" spans="1:3" ht="25.5">
      <c r="A15" s="340"/>
      <c r="B15" s="171" t="s">
        <v>25</v>
      </c>
      <c r="C15" s="53" t="s">
        <v>340</v>
      </c>
    </row>
    <row r="16" spans="1:3" ht="25.5">
      <c r="A16" s="340"/>
      <c r="B16" s="172" t="s">
        <v>341</v>
      </c>
      <c r="C16" s="53" t="s">
        <v>342</v>
      </c>
    </row>
    <row r="17" spans="1:3" ht="25.5">
      <c r="A17" s="340"/>
      <c r="B17" s="167" t="s">
        <v>343</v>
      </c>
      <c r="C17" s="53" t="s">
        <v>344</v>
      </c>
    </row>
    <row r="18" spans="1:3" ht="25.5">
      <c r="A18" s="340"/>
      <c r="B18" s="51" t="s">
        <v>26</v>
      </c>
      <c r="C18" s="53" t="s">
        <v>346</v>
      </c>
    </row>
    <row r="19" spans="1:3" ht="25.5">
      <c r="A19" s="340"/>
      <c r="B19" s="51" t="s">
        <v>27</v>
      </c>
      <c r="C19" s="53" t="s">
        <v>348</v>
      </c>
    </row>
    <row r="20" spans="1:3" ht="38.25">
      <c r="A20" s="340"/>
      <c r="B20" s="167" t="s">
        <v>349</v>
      </c>
      <c r="C20" s="53" t="s">
        <v>350</v>
      </c>
    </row>
    <row r="21" spans="1:3" ht="25.5">
      <c r="A21" s="340"/>
      <c r="B21" s="167" t="s">
        <v>351</v>
      </c>
      <c r="C21" s="53" t="s">
        <v>352</v>
      </c>
    </row>
    <row r="22" spans="1:12" ht="38.25">
      <c r="A22" s="340"/>
      <c r="B22" s="167" t="s">
        <v>353</v>
      </c>
      <c r="C22" s="53" t="s">
        <v>354</v>
      </c>
      <c r="D22" s="173"/>
      <c r="E22" s="173"/>
      <c r="F22" s="173"/>
      <c r="G22" s="173"/>
      <c r="H22" s="173"/>
      <c r="I22" s="173"/>
      <c r="J22" s="173"/>
      <c r="K22" s="173"/>
      <c r="L22" s="173"/>
    </row>
    <row r="23" spans="1:3" ht="25.5">
      <c r="A23" s="340"/>
      <c r="B23" s="174" t="s">
        <v>355</v>
      </c>
      <c r="C23" s="175" t="s">
        <v>356</v>
      </c>
    </row>
    <row r="24" spans="1:3" ht="25.5">
      <c r="A24" s="340"/>
      <c r="B24" s="176" t="s">
        <v>415</v>
      </c>
      <c r="C24" s="177" t="s">
        <v>357</v>
      </c>
    </row>
    <row r="25" spans="1:3" ht="12.75">
      <c r="A25" s="340"/>
      <c r="B25" s="165" t="s">
        <v>416</v>
      </c>
      <c r="C25" s="154" t="s">
        <v>358</v>
      </c>
    </row>
    <row r="26" spans="1:3" ht="25.5">
      <c r="A26" s="340"/>
      <c r="B26" s="165" t="s">
        <v>417</v>
      </c>
      <c r="C26" s="53" t="s">
        <v>359</v>
      </c>
    </row>
    <row r="27" spans="1:3" ht="12.75">
      <c r="A27" s="340"/>
      <c r="B27" s="165" t="s">
        <v>418</v>
      </c>
      <c r="C27" s="154" t="s">
        <v>360</v>
      </c>
    </row>
    <row r="28" spans="1:3" ht="12.75">
      <c r="A28" s="340"/>
      <c r="B28" s="176" t="s">
        <v>419</v>
      </c>
      <c r="C28" s="169" t="s">
        <v>361</v>
      </c>
    </row>
    <row r="29" spans="1:3" ht="25.5">
      <c r="A29" s="340"/>
      <c r="B29" s="178" t="s">
        <v>420</v>
      </c>
      <c r="C29" s="53" t="s">
        <v>362</v>
      </c>
    </row>
    <row r="30" spans="1:3" ht="25.5">
      <c r="A30" s="340"/>
      <c r="B30" s="165" t="s">
        <v>363</v>
      </c>
      <c r="C30" s="154" t="s">
        <v>364</v>
      </c>
    </row>
    <row r="31" spans="1:3" ht="25.5">
      <c r="A31" s="340"/>
      <c r="B31" s="165" t="s">
        <v>365</v>
      </c>
      <c r="C31" s="53" t="s">
        <v>366</v>
      </c>
    </row>
    <row r="32" spans="1:3" ht="12.75">
      <c r="A32" s="340"/>
      <c r="B32" s="165" t="s">
        <v>367</v>
      </c>
      <c r="C32" s="154" t="s">
        <v>368</v>
      </c>
    </row>
    <row r="33" spans="1:3" ht="25.5">
      <c r="A33" s="340"/>
      <c r="B33" s="165" t="s">
        <v>369</v>
      </c>
      <c r="C33" s="53" t="s">
        <v>370</v>
      </c>
    </row>
    <row r="34" spans="1:3" ht="25.5">
      <c r="A34" s="340" t="s">
        <v>371</v>
      </c>
      <c r="B34" s="165" t="s">
        <v>39</v>
      </c>
      <c r="C34" s="53" t="s">
        <v>163</v>
      </c>
    </row>
    <row r="35" spans="1:3" ht="20.25" customHeight="1">
      <c r="A35" s="340"/>
      <c r="B35" s="178" t="s">
        <v>372</v>
      </c>
      <c r="C35" s="154" t="s">
        <v>373</v>
      </c>
    </row>
    <row r="36" spans="1:3" ht="25.5">
      <c r="A36" s="340"/>
      <c r="B36" s="52" t="s">
        <v>28</v>
      </c>
      <c r="C36" s="53" t="s">
        <v>375</v>
      </c>
    </row>
    <row r="37" spans="1:3" ht="12.75">
      <c r="A37" s="340"/>
      <c r="B37" s="165" t="s">
        <v>289</v>
      </c>
      <c r="C37" s="154" t="s">
        <v>376</v>
      </c>
    </row>
    <row r="38" spans="1:3" ht="25.5">
      <c r="A38" s="340"/>
      <c r="B38" s="165" t="s">
        <v>377</v>
      </c>
      <c r="C38" s="53" t="s">
        <v>378</v>
      </c>
    </row>
    <row r="39" spans="1:3" ht="25.5">
      <c r="A39" s="340"/>
      <c r="B39" s="52" t="s">
        <v>29</v>
      </c>
      <c r="C39" s="179" t="s">
        <v>379</v>
      </c>
    </row>
    <row r="40" spans="1:3" ht="25.5">
      <c r="A40" s="340"/>
      <c r="B40" s="52" t="s">
        <v>30</v>
      </c>
      <c r="C40" s="154" t="s">
        <v>381</v>
      </c>
    </row>
    <row r="41" spans="1:3" ht="12.75">
      <c r="A41" s="320" t="s">
        <v>232</v>
      </c>
      <c r="B41" s="164"/>
      <c r="C41" s="180" t="s">
        <v>382</v>
      </c>
    </row>
    <row r="42" spans="1:3" ht="25.5">
      <c r="A42" s="340"/>
      <c r="B42" s="52" t="s">
        <v>31</v>
      </c>
      <c r="C42" s="154" t="s">
        <v>165</v>
      </c>
    </row>
    <row r="43" spans="1:3" ht="25.5">
      <c r="A43" s="340"/>
      <c r="B43" s="52" t="s">
        <v>32</v>
      </c>
      <c r="C43" s="181" t="s">
        <v>384</v>
      </c>
    </row>
    <row r="44" spans="1:3" ht="25.5">
      <c r="A44" s="340"/>
      <c r="B44" s="52" t="s">
        <v>33</v>
      </c>
      <c r="C44" s="181" t="s">
        <v>386</v>
      </c>
    </row>
    <row r="45" spans="1:3" ht="25.5">
      <c r="A45" s="340"/>
      <c r="B45" s="52" t="s">
        <v>34</v>
      </c>
      <c r="C45" s="181" t="s">
        <v>388</v>
      </c>
    </row>
    <row r="46" spans="1:3" ht="25.5">
      <c r="A46" s="340"/>
      <c r="B46" s="182" t="s">
        <v>35</v>
      </c>
      <c r="C46" s="183" t="s">
        <v>389</v>
      </c>
    </row>
    <row r="47" spans="1:3" ht="12.75">
      <c r="A47" s="340"/>
      <c r="B47" s="165" t="s">
        <v>3</v>
      </c>
      <c r="C47" s="180" t="s">
        <v>164</v>
      </c>
    </row>
    <row r="48" spans="1:3" ht="25.5">
      <c r="A48" s="340"/>
      <c r="B48" s="54" t="s">
        <v>36</v>
      </c>
      <c r="C48" s="154" t="s">
        <v>391</v>
      </c>
    </row>
    <row r="49" spans="1:3" ht="12.75">
      <c r="A49" s="340"/>
      <c r="B49" s="165" t="s">
        <v>392</v>
      </c>
      <c r="C49" s="154" t="s">
        <v>393</v>
      </c>
    </row>
    <row r="50" spans="1:3" ht="12.75">
      <c r="A50" s="340"/>
      <c r="B50" s="165" t="s">
        <v>394</v>
      </c>
      <c r="C50" s="184" t="s">
        <v>395</v>
      </c>
    </row>
    <row r="51" spans="1:3" ht="12.75">
      <c r="A51" s="340"/>
      <c r="B51" s="165" t="s">
        <v>396</v>
      </c>
      <c r="C51" s="185" t="s">
        <v>397</v>
      </c>
    </row>
    <row r="52" spans="1:3" ht="12.75">
      <c r="A52" s="340"/>
      <c r="B52" s="52" t="s">
        <v>4</v>
      </c>
      <c r="C52" s="185" t="s">
        <v>398</v>
      </c>
    </row>
    <row r="53" spans="1:3" ht="12.75">
      <c r="A53" s="340"/>
      <c r="B53" s="52" t="s">
        <v>5</v>
      </c>
      <c r="C53" s="185" t="s">
        <v>399</v>
      </c>
    </row>
    <row r="54" spans="1:3" ht="25.5">
      <c r="A54" s="340" t="s">
        <v>233</v>
      </c>
      <c r="B54" s="54" t="s">
        <v>37</v>
      </c>
      <c r="C54" s="154" t="s">
        <v>400</v>
      </c>
    </row>
    <row r="55" spans="1:3" ht="25.5">
      <c r="A55" s="340"/>
      <c r="B55" s="52" t="s">
        <v>38</v>
      </c>
      <c r="C55" s="154" t="s">
        <v>401</v>
      </c>
    </row>
    <row r="56" spans="1:3" ht="12.75">
      <c r="A56" s="340"/>
      <c r="B56" s="165" t="s">
        <v>402</v>
      </c>
      <c r="C56" s="154" t="s">
        <v>403</v>
      </c>
    </row>
    <row r="57" spans="1:3" ht="25.5">
      <c r="A57" s="340"/>
      <c r="B57" s="167" t="s">
        <v>404</v>
      </c>
      <c r="C57" s="180" t="s">
        <v>405</v>
      </c>
    </row>
    <row r="58" spans="1:3" ht="12.75">
      <c r="A58" s="340"/>
      <c r="B58" s="165" t="s">
        <v>406</v>
      </c>
      <c r="C58" s="154" t="s">
        <v>407</v>
      </c>
    </row>
    <row r="59" spans="1:3" ht="12.75">
      <c r="A59" s="317" t="s">
        <v>188</v>
      </c>
      <c r="B59" s="318"/>
      <c r="C59" s="318"/>
    </row>
    <row r="60" spans="1:3" ht="27" customHeight="1">
      <c r="A60" s="339" t="s">
        <v>187</v>
      </c>
      <c r="B60" s="339"/>
      <c r="C60" s="339"/>
    </row>
  </sheetData>
  <mergeCells count="7">
    <mergeCell ref="A60:C60"/>
    <mergeCell ref="A54:A58"/>
    <mergeCell ref="A59:C59"/>
    <mergeCell ref="A1:C1"/>
    <mergeCell ref="A4:A33"/>
    <mergeCell ref="A34:A40"/>
    <mergeCell ref="A41:A53"/>
  </mergeCells>
  <printOptions/>
  <pageMargins left="0.51" right="0.48" top="0.5" bottom="0.53" header="0.5" footer="0.5"/>
  <pageSetup fitToHeight="4" horizontalDpi="600" verticalDpi="600" orientation="landscape" scale="85" r:id="rId1"/>
  <rowBreaks count="1" manualBreakCount="1">
    <brk id="33" max="255" man="1"/>
  </rowBreaks>
</worksheet>
</file>

<file path=xl/worksheets/sheet4.xml><?xml version="1.0" encoding="utf-8"?>
<worksheet xmlns="http://schemas.openxmlformats.org/spreadsheetml/2006/main" xmlns:r="http://schemas.openxmlformats.org/officeDocument/2006/relationships">
  <dimension ref="A1:P11"/>
  <sheetViews>
    <sheetView showGridLines="0" workbookViewId="0" topLeftCell="A1">
      <selection activeCell="K6" sqref="K6"/>
    </sheetView>
  </sheetViews>
  <sheetFormatPr defaultColWidth="9.140625" defaultRowHeight="12.75"/>
  <cols>
    <col min="1" max="1" width="28.00390625" style="0" customWidth="1"/>
    <col min="2" max="2" width="36.00390625" style="0" customWidth="1"/>
    <col min="3" max="3" width="29.8515625" style="0" customWidth="1"/>
    <col min="4" max="4" width="35.7109375" style="0" customWidth="1"/>
  </cols>
  <sheetData>
    <row r="1" spans="1:4" ht="30" customHeight="1">
      <c r="A1" s="283" t="s">
        <v>92</v>
      </c>
      <c r="B1" s="283"/>
      <c r="C1" s="283"/>
      <c r="D1" s="283"/>
    </row>
    <row r="2" spans="1:16" ht="19.5" customHeight="1">
      <c r="A2" s="284" t="s">
        <v>93</v>
      </c>
      <c r="B2" s="284" t="s">
        <v>94</v>
      </c>
      <c r="C2" s="284" t="s">
        <v>95</v>
      </c>
      <c r="D2" s="284" t="s">
        <v>96</v>
      </c>
      <c r="E2" s="156"/>
      <c r="F2" s="156"/>
      <c r="G2" s="156"/>
      <c r="H2" s="156"/>
      <c r="I2" s="156"/>
      <c r="J2" s="156"/>
      <c r="K2" s="156"/>
      <c r="L2" s="156"/>
      <c r="M2" s="156"/>
      <c r="N2" s="156"/>
      <c r="O2" s="156"/>
      <c r="P2" s="156"/>
    </row>
    <row r="3" spans="1:16" ht="48.75" customHeight="1">
      <c r="A3" s="285" t="s">
        <v>97</v>
      </c>
      <c r="B3" s="285" t="s">
        <v>98</v>
      </c>
      <c r="C3" s="285" t="s">
        <v>99</v>
      </c>
      <c r="D3" s="285" t="s">
        <v>100</v>
      </c>
      <c r="E3" s="156"/>
      <c r="F3" s="156"/>
      <c r="G3" s="156"/>
      <c r="H3" s="156"/>
      <c r="I3" s="156"/>
      <c r="J3" s="156"/>
      <c r="K3" s="156"/>
      <c r="L3" s="156"/>
      <c r="M3" s="156"/>
      <c r="N3" s="156"/>
      <c r="O3" s="156"/>
      <c r="P3" s="156"/>
    </row>
    <row r="4" spans="1:16" ht="71.25" customHeight="1">
      <c r="A4" s="285" t="s">
        <v>101</v>
      </c>
      <c r="B4" s="285" t="s">
        <v>102</v>
      </c>
      <c r="C4" s="285" t="s">
        <v>56</v>
      </c>
      <c r="D4" s="285" t="s">
        <v>103</v>
      </c>
      <c r="E4" s="156"/>
      <c r="F4" s="156"/>
      <c r="G4" s="156"/>
      <c r="H4" s="156"/>
      <c r="I4" s="156"/>
      <c r="J4" s="156"/>
      <c r="K4" s="156"/>
      <c r="L4" s="156"/>
      <c r="M4" s="156"/>
      <c r="N4" s="156"/>
      <c r="O4" s="156"/>
      <c r="P4" s="156"/>
    </row>
    <row r="5" spans="1:16" ht="40.5" customHeight="1">
      <c r="A5" s="285" t="s">
        <v>104</v>
      </c>
      <c r="B5" s="285" t="s">
        <v>107</v>
      </c>
      <c r="C5" s="285" t="s">
        <v>108</v>
      </c>
      <c r="D5" s="285" t="s">
        <v>109</v>
      </c>
      <c r="E5" s="156"/>
      <c r="F5" s="156"/>
      <c r="G5" s="156"/>
      <c r="H5" s="156"/>
      <c r="I5" s="156"/>
      <c r="J5" s="156"/>
      <c r="K5" s="156"/>
      <c r="L5" s="156"/>
      <c r="M5" s="156"/>
      <c r="N5" s="156"/>
      <c r="O5" s="156"/>
      <c r="P5" s="156"/>
    </row>
    <row r="6" spans="1:16" ht="57.75" customHeight="1">
      <c r="A6" s="285" t="s">
        <v>110</v>
      </c>
      <c r="B6" s="285" t="s">
        <v>111</v>
      </c>
      <c r="C6" s="285" t="s">
        <v>112</v>
      </c>
      <c r="D6" s="285" t="s">
        <v>125</v>
      </c>
      <c r="E6" s="156"/>
      <c r="F6" s="156"/>
      <c r="G6" s="156"/>
      <c r="H6" s="156"/>
      <c r="I6" s="156"/>
      <c r="J6" s="156"/>
      <c r="K6" s="156"/>
      <c r="L6" s="156"/>
      <c r="M6" s="156"/>
      <c r="N6" s="156"/>
      <c r="O6" s="156"/>
      <c r="P6" s="156"/>
    </row>
    <row r="7" spans="1:16" ht="48" customHeight="1">
      <c r="A7" s="285" t="s">
        <v>113</v>
      </c>
      <c r="B7" s="285" t="s">
        <v>55</v>
      </c>
      <c r="C7" s="285" t="s">
        <v>114</v>
      </c>
      <c r="D7" s="285" t="s">
        <v>115</v>
      </c>
      <c r="E7" s="156"/>
      <c r="F7" s="156"/>
      <c r="G7" s="156"/>
      <c r="H7" s="156"/>
      <c r="I7" s="156"/>
      <c r="J7" s="156"/>
      <c r="K7" s="156"/>
      <c r="L7" s="156"/>
      <c r="M7" s="156"/>
      <c r="N7" s="156"/>
      <c r="O7" s="156"/>
      <c r="P7" s="156"/>
    </row>
    <row r="8" spans="1:16" ht="45" customHeight="1">
      <c r="A8" s="285" t="s">
        <v>117</v>
      </c>
      <c r="B8" s="285" t="s">
        <v>116</v>
      </c>
      <c r="C8" s="285" t="s">
        <v>118</v>
      </c>
      <c r="D8" s="285" t="s">
        <v>128</v>
      </c>
      <c r="E8" s="156"/>
      <c r="F8" s="156"/>
      <c r="G8" s="156"/>
      <c r="H8" s="156"/>
      <c r="I8" s="156"/>
      <c r="J8" s="156"/>
      <c r="K8" s="156"/>
      <c r="L8" s="156"/>
      <c r="M8" s="156"/>
      <c r="N8" s="156"/>
      <c r="O8" s="156"/>
      <c r="P8" s="156"/>
    </row>
    <row r="9" spans="1:16" ht="57" customHeight="1">
      <c r="A9" s="285" t="s">
        <v>124</v>
      </c>
      <c r="B9" s="285" t="s">
        <v>119</v>
      </c>
      <c r="C9" s="285" t="s">
        <v>120</v>
      </c>
      <c r="D9" s="285" t="s">
        <v>127</v>
      </c>
      <c r="E9" s="156"/>
      <c r="F9" s="156"/>
      <c r="G9" s="156"/>
      <c r="H9" s="156"/>
      <c r="I9" s="156"/>
      <c r="J9" s="156"/>
      <c r="K9" s="156"/>
      <c r="L9" s="156"/>
      <c r="M9" s="156"/>
      <c r="N9" s="156"/>
      <c r="O9" s="156"/>
      <c r="P9" s="156"/>
    </row>
    <row r="10" spans="1:16" ht="16.5" customHeight="1">
      <c r="A10" s="321" t="s">
        <v>121</v>
      </c>
      <c r="B10" s="321"/>
      <c r="C10" s="321"/>
      <c r="D10" s="321"/>
      <c r="E10" s="156"/>
      <c r="F10" s="156"/>
      <c r="G10" s="156"/>
      <c r="H10" s="156"/>
      <c r="I10" s="156"/>
      <c r="J10" s="156"/>
      <c r="K10" s="156"/>
      <c r="L10" s="156"/>
      <c r="M10" s="156"/>
      <c r="N10" s="156"/>
      <c r="O10" s="156"/>
      <c r="P10" s="156"/>
    </row>
    <row r="11" spans="1:4" ht="12.75">
      <c r="A11" s="42"/>
      <c r="B11" s="42"/>
      <c r="C11" s="42"/>
      <c r="D11" s="42"/>
    </row>
  </sheetData>
  <mergeCells count="1">
    <mergeCell ref="A10:D10"/>
  </mergeCells>
  <printOptions/>
  <pageMargins left="0.54" right="0.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D16"/>
  <sheetViews>
    <sheetView showGridLines="0" workbookViewId="0" topLeftCell="A1">
      <selection activeCell="K6" sqref="K6"/>
    </sheetView>
  </sheetViews>
  <sheetFormatPr defaultColWidth="9.140625" defaultRowHeight="12.75"/>
  <cols>
    <col min="1" max="1" width="27.57421875" style="0" customWidth="1"/>
    <col min="2" max="2" width="30.7109375" style="0" customWidth="1"/>
    <col min="3" max="3" width="29.7109375" style="0" customWidth="1"/>
    <col min="4" max="4" width="33.8515625" style="0" bestFit="1" customWidth="1"/>
  </cols>
  <sheetData>
    <row r="1" spans="1:4" s="40" customFormat="1" ht="23.25" customHeight="1">
      <c r="A1" s="61" t="s">
        <v>294</v>
      </c>
      <c r="B1" s="61"/>
      <c r="C1" s="61"/>
      <c r="D1" s="61"/>
    </row>
    <row r="2" spans="1:4" ht="18.75" customHeight="1">
      <c r="A2" s="1" t="s">
        <v>295</v>
      </c>
      <c r="B2" s="1" t="s">
        <v>296</v>
      </c>
      <c r="C2" s="1" t="s">
        <v>291</v>
      </c>
      <c r="D2" s="1" t="s">
        <v>297</v>
      </c>
    </row>
    <row r="3" spans="1:4" s="40" customFormat="1" ht="15" customHeight="1">
      <c r="A3" s="59" t="s">
        <v>213</v>
      </c>
      <c r="B3" s="59" t="s">
        <v>298</v>
      </c>
      <c r="C3" s="59" t="s">
        <v>198</v>
      </c>
      <c r="D3" s="59" t="s">
        <v>299</v>
      </c>
    </row>
    <row r="4" spans="1:4" s="40" customFormat="1" ht="15" customHeight="1">
      <c r="A4" s="55" t="s">
        <v>214</v>
      </c>
      <c r="B4" s="56"/>
      <c r="C4" s="55" t="s">
        <v>199</v>
      </c>
      <c r="D4" s="55" t="s">
        <v>219</v>
      </c>
    </row>
    <row r="5" spans="1:4" s="40" customFormat="1" ht="15" customHeight="1">
      <c r="A5" s="55" t="s">
        <v>215</v>
      </c>
      <c r="B5" s="56"/>
      <c r="C5" s="55" t="s">
        <v>200</v>
      </c>
      <c r="D5" s="56"/>
    </row>
    <row r="6" spans="1:4" s="40" customFormat="1" ht="15" customHeight="1">
      <c r="A6" s="55" t="s">
        <v>216</v>
      </c>
      <c r="B6" s="56"/>
      <c r="C6" s="55" t="s">
        <v>201</v>
      </c>
      <c r="D6" s="56"/>
    </row>
    <row r="7" spans="1:4" s="40" customFormat="1" ht="15" customHeight="1">
      <c r="A7" s="56"/>
      <c r="B7" s="56"/>
      <c r="C7" s="55" t="s">
        <v>202</v>
      </c>
      <c r="D7" s="56"/>
    </row>
    <row r="8" spans="1:4" s="40" customFormat="1" ht="15" customHeight="1">
      <c r="A8" s="56"/>
      <c r="B8" s="56"/>
      <c r="C8" s="55" t="s">
        <v>203</v>
      </c>
      <c r="D8" s="56"/>
    </row>
    <row r="9" spans="1:4" s="40" customFormat="1" ht="15" customHeight="1">
      <c r="A9" s="56"/>
      <c r="B9" s="56"/>
      <c r="C9" s="55" t="s">
        <v>204</v>
      </c>
      <c r="D9" s="56"/>
    </row>
    <row r="10" spans="1:4" s="40" customFormat="1" ht="15" customHeight="1">
      <c r="A10" s="56"/>
      <c r="B10" s="56"/>
      <c r="C10" s="55" t="s">
        <v>205</v>
      </c>
      <c r="D10" s="56"/>
    </row>
    <row r="11" spans="1:4" s="40" customFormat="1" ht="15" customHeight="1">
      <c r="A11" s="56"/>
      <c r="B11" s="56"/>
      <c r="C11" s="55" t="s">
        <v>206</v>
      </c>
      <c r="D11" s="56"/>
    </row>
    <row r="12" spans="1:4" s="40" customFormat="1" ht="15" customHeight="1">
      <c r="A12" s="56"/>
      <c r="B12" s="56"/>
      <c r="C12" s="55" t="s">
        <v>208</v>
      </c>
      <c r="D12" s="56"/>
    </row>
    <row r="13" spans="1:4" s="40" customFormat="1" ht="15" customHeight="1">
      <c r="A13" s="56"/>
      <c r="B13" s="56"/>
      <c r="C13" s="55" t="s">
        <v>209</v>
      </c>
      <c r="D13" s="56"/>
    </row>
    <row r="14" spans="1:4" s="40" customFormat="1" ht="15" customHeight="1">
      <c r="A14" s="56"/>
      <c r="B14" s="56"/>
      <c r="C14" s="55" t="s">
        <v>210</v>
      </c>
      <c r="D14" s="56"/>
    </row>
    <row r="15" spans="1:4" s="40" customFormat="1" ht="15" customHeight="1">
      <c r="A15" s="57"/>
      <c r="B15" s="57"/>
      <c r="C15" s="58" t="s">
        <v>211</v>
      </c>
      <c r="D15" s="57"/>
    </row>
    <row r="16" ht="12.75">
      <c r="A16" t="s">
        <v>171</v>
      </c>
    </row>
  </sheetData>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I26"/>
  <sheetViews>
    <sheetView showGridLines="0" workbookViewId="0" topLeftCell="A1">
      <selection activeCell="K6" sqref="K6"/>
    </sheetView>
  </sheetViews>
  <sheetFormatPr defaultColWidth="9.140625" defaultRowHeight="12.75"/>
  <cols>
    <col min="1" max="1" width="38.7109375" style="0" customWidth="1"/>
    <col min="2" max="2" width="14.8515625" style="0" customWidth="1"/>
    <col min="3" max="3" width="17.140625" style="0" customWidth="1"/>
    <col min="4" max="4" width="15.8515625" style="0" customWidth="1"/>
    <col min="5" max="5" width="16.28125" style="0" customWidth="1"/>
    <col min="6" max="6" width="16.140625" style="0" customWidth="1"/>
    <col min="7" max="7" width="14.57421875" style="0" customWidth="1"/>
    <col min="8" max="8" width="17.57421875" style="0" customWidth="1"/>
    <col min="9" max="9" width="10.421875" style="0" customWidth="1"/>
  </cols>
  <sheetData>
    <row r="1" spans="1:9" s="40" customFormat="1" ht="15.75">
      <c r="A1" s="71" t="s">
        <v>106</v>
      </c>
      <c r="B1" s="71"/>
      <c r="C1" s="72"/>
      <c r="D1" s="73"/>
      <c r="E1" s="72"/>
      <c r="F1" s="72"/>
      <c r="G1" s="72"/>
      <c r="H1" s="72"/>
      <c r="I1" s="72"/>
    </row>
    <row r="2" spans="1:9" s="40" customFormat="1" ht="38.25">
      <c r="A2" s="155" t="s">
        <v>409</v>
      </c>
      <c r="B2" s="155" t="s">
        <v>71</v>
      </c>
      <c r="C2" s="155" t="s">
        <v>15</v>
      </c>
      <c r="D2" s="155" t="s">
        <v>16</v>
      </c>
      <c r="E2" s="155" t="s">
        <v>17</v>
      </c>
      <c r="F2" s="155" t="s">
        <v>18</v>
      </c>
      <c r="G2" s="155" t="s">
        <v>72</v>
      </c>
      <c r="H2" s="155" t="s">
        <v>84</v>
      </c>
      <c r="I2" s="155" t="s">
        <v>19</v>
      </c>
    </row>
    <row r="3" spans="1:9" s="40" customFormat="1" ht="15" customHeight="1">
      <c r="A3" s="2" t="s">
        <v>156</v>
      </c>
      <c r="B3" s="17">
        <v>4963491</v>
      </c>
      <c r="C3" s="17">
        <v>16438</v>
      </c>
      <c r="D3" s="17">
        <v>95011</v>
      </c>
      <c r="E3" s="17">
        <v>514</v>
      </c>
      <c r="F3" s="17">
        <v>424621</v>
      </c>
      <c r="G3" s="17">
        <v>700</v>
      </c>
      <c r="H3" s="17">
        <v>22172</v>
      </c>
      <c r="I3" s="17">
        <v>5522947</v>
      </c>
    </row>
    <row r="4" spans="1:9" s="40" customFormat="1" ht="15" customHeight="1">
      <c r="A4" s="4" t="s">
        <v>200</v>
      </c>
      <c r="B4" s="5">
        <v>194131</v>
      </c>
      <c r="C4" s="158">
        <v>1143</v>
      </c>
      <c r="D4" s="158">
        <v>14989</v>
      </c>
      <c r="E4" s="158">
        <v>25</v>
      </c>
      <c r="F4" s="158">
        <v>343569</v>
      </c>
      <c r="G4" s="158">
        <v>133120</v>
      </c>
      <c r="H4" s="158">
        <v>134134</v>
      </c>
      <c r="I4" s="158">
        <v>821111</v>
      </c>
    </row>
    <row r="5" spans="1:9" s="40" customFormat="1" ht="15" customHeight="1">
      <c r="A5" s="4" t="s">
        <v>201</v>
      </c>
      <c r="B5" s="5">
        <v>1310629</v>
      </c>
      <c r="C5" s="158">
        <v>218856</v>
      </c>
      <c r="D5" s="158">
        <v>81</v>
      </c>
      <c r="E5" s="158">
        <v>55</v>
      </c>
      <c r="F5" s="158">
        <v>59129</v>
      </c>
      <c r="G5" s="158">
        <v>2219</v>
      </c>
      <c r="H5" s="158">
        <v>69191</v>
      </c>
      <c r="I5" s="158">
        <v>1660160</v>
      </c>
    </row>
    <row r="6" spans="1:9" s="40" customFormat="1" ht="15" customHeight="1">
      <c r="A6" s="4" t="s">
        <v>202</v>
      </c>
      <c r="B6" s="5">
        <v>2536904</v>
      </c>
      <c r="C6" s="158">
        <v>30852</v>
      </c>
      <c r="D6" s="158">
        <v>19</v>
      </c>
      <c r="E6" s="158">
        <v>6</v>
      </c>
      <c r="F6" s="158">
        <v>24215</v>
      </c>
      <c r="G6" s="158">
        <v>31</v>
      </c>
      <c r="H6" s="158">
        <v>69</v>
      </c>
      <c r="I6" s="158">
        <v>2592096</v>
      </c>
    </row>
    <row r="7" spans="1:9" s="40" customFormat="1" ht="15" customHeight="1">
      <c r="A7" s="4" t="s">
        <v>203</v>
      </c>
      <c r="B7" s="5">
        <v>352328</v>
      </c>
      <c r="C7" s="158">
        <v>968</v>
      </c>
      <c r="D7" s="158">
        <v>21</v>
      </c>
      <c r="E7" s="158">
        <v>2</v>
      </c>
      <c r="F7" s="158">
        <v>7055</v>
      </c>
      <c r="G7" s="158">
        <v>1995</v>
      </c>
      <c r="H7" s="158">
        <v>1254</v>
      </c>
      <c r="I7" s="158">
        <v>363623</v>
      </c>
    </row>
    <row r="8" spans="1:9" s="40" customFormat="1" ht="15" customHeight="1">
      <c r="A8" s="4" t="s">
        <v>205</v>
      </c>
      <c r="B8" s="5">
        <v>49587</v>
      </c>
      <c r="C8" s="158">
        <v>1384</v>
      </c>
      <c r="D8" s="158">
        <v>1613</v>
      </c>
      <c r="E8" s="158">
        <v>1</v>
      </c>
      <c r="F8" s="158">
        <v>26787</v>
      </c>
      <c r="G8" s="158">
        <v>73</v>
      </c>
      <c r="H8" s="158">
        <v>356</v>
      </c>
      <c r="I8" s="158">
        <v>79801</v>
      </c>
    </row>
    <row r="9" spans="1:9" s="40" customFormat="1" ht="15" customHeight="1">
      <c r="A9" s="66" t="s">
        <v>207</v>
      </c>
      <c r="B9" s="64">
        <v>9407070</v>
      </c>
      <c r="C9" s="64">
        <v>269641</v>
      </c>
      <c r="D9" s="64">
        <v>111734</v>
      </c>
      <c r="E9" s="64">
        <v>603</v>
      </c>
      <c r="F9" s="64">
        <v>885376</v>
      </c>
      <c r="G9" s="64">
        <v>138138</v>
      </c>
      <c r="H9" s="64">
        <v>227176</v>
      </c>
      <c r="I9" s="64">
        <v>11039738</v>
      </c>
    </row>
    <row r="10" spans="1:9" s="40" customFormat="1" ht="15" customHeight="1">
      <c r="A10" s="2" t="s">
        <v>208</v>
      </c>
      <c r="B10" s="3">
        <v>433767</v>
      </c>
      <c r="C10" s="157">
        <v>11799</v>
      </c>
      <c r="D10" s="157">
        <v>17389</v>
      </c>
      <c r="E10" s="157">
        <v>36</v>
      </c>
      <c r="F10" s="157">
        <v>55708</v>
      </c>
      <c r="G10" s="157">
        <v>195</v>
      </c>
      <c r="H10" s="157">
        <v>1197</v>
      </c>
      <c r="I10" s="157">
        <v>520091</v>
      </c>
    </row>
    <row r="11" spans="1:9" s="40" customFormat="1" ht="15" customHeight="1">
      <c r="A11" s="4" t="s">
        <v>209</v>
      </c>
      <c r="B11" s="5">
        <v>9080</v>
      </c>
      <c r="C11" s="158">
        <v>22</v>
      </c>
      <c r="D11" s="158">
        <v>7516</v>
      </c>
      <c r="E11" s="158">
        <v>6</v>
      </c>
      <c r="F11" s="158">
        <v>23849</v>
      </c>
      <c r="G11" s="158">
        <v>285</v>
      </c>
      <c r="H11" s="158">
        <v>5064</v>
      </c>
      <c r="I11" s="158">
        <v>45822</v>
      </c>
    </row>
    <row r="12" spans="1:9" s="40" customFormat="1" ht="15" customHeight="1">
      <c r="A12" s="4" t="s">
        <v>210</v>
      </c>
      <c r="B12" s="5">
        <v>294940</v>
      </c>
      <c r="C12" s="158">
        <v>41537</v>
      </c>
      <c r="D12" s="158">
        <v>596</v>
      </c>
      <c r="E12" s="158">
        <v>146</v>
      </c>
      <c r="F12" s="158">
        <v>3605</v>
      </c>
      <c r="G12" s="158">
        <v>22</v>
      </c>
      <c r="H12" s="158">
        <v>7546</v>
      </c>
      <c r="I12" s="158">
        <v>348392</v>
      </c>
    </row>
    <row r="13" spans="1:9" s="40" customFormat="1" ht="15" customHeight="1">
      <c r="A13" s="66" t="s">
        <v>212</v>
      </c>
      <c r="B13" s="64">
        <v>737787</v>
      </c>
      <c r="C13" s="64">
        <v>53358</v>
      </c>
      <c r="D13" s="64">
        <v>25501</v>
      </c>
      <c r="E13" s="64">
        <v>188</v>
      </c>
      <c r="F13" s="64">
        <v>83162</v>
      </c>
      <c r="G13" s="64">
        <v>502</v>
      </c>
      <c r="H13" s="64">
        <v>13807</v>
      </c>
      <c r="I13" s="64">
        <v>914305</v>
      </c>
    </row>
    <row r="14" spans="1:9" s="40" customFormat="1" ht="15" customHeight="1">
      <c r="A14" s="4" t="s">
        <v>204</v>
      </c>
      <c r="B14" s="5">
        <v>405641</v>
      </c>
      <c r="C14" s="158">
        <v>23103</v>
      </c>
      <c r="D14" s="158">
        <v>591</v>
      </c>
      <c r="E14" s="158">
        <v>30</v>
      </c>
      <c r="F14" s="158">
        <v>9929</v>
      </c>
      <c r="G14" s="158">
        <v>152</v>
      </c>
      <c r="H14" s="158">
        <v>482</v>
      </c>
      <c r="I14" s="158">
        <v>439928</v>
      </c>
    </row>
    <row r="15" spans="1:9" s="40" customFormat="1" ht="15" customHeight="1">
      <c r="A15" s="6" t="s">
        <v>155</v>
      </c>
      <c r="B15" s="7">
        <v>743512</v>
      </c>
      <c r="C15" s="159">
        <v>128913</v>
      </c>
      <c r="D15" s="159">
        <v>2584</v>
      </c>
      <c r="E15" s="159">
        <v>218</v>
      </c>
      <c r="F15" s="159">
        <v>39030</v>
      </c>
      <c r="G15" s="159">
        <v>3421</v>
      </c>
      <c r="H15" s="159">
        <v>4356</v>
      </c>
      <c r="I15" s="159">
        <v>922034</v>
      </c>
    </row>
    <row r="16" spans="1:9" s="40" customFormat="1" ht="15" customHeight="1">
      <c r="A16" s="6" t="s">
        <v>211</v>
      </c>
      <c r="B16" s="7">
        <v>386885</v>
      </c>
      <c r="C16" s="159">
        <v>77674</v>
      </c>
      <c r="D16" s="159">
        <v>89</v>
      </c>
      <c r="E16" s="159">
        <v>20</v>
      </c>
      <c r="F16" s="159">
        <v>10544</v>
      </c>
      <c r="G16" s="159">
        <v>479</v>
      </c>
      <c r="H16" s="159">
        <v>8654</v>
      </c>
      <c r="I16" s="159">
        <v>484345</v>
      </c>
    </row>
    <row r="17" spans="1:9" s="40" customFormat="1" ht="15" customHeight="1">
      <c r="A17" s="66" t="s">
        <v>86</v>
      </c>
      <c r="B17" s="64">
        <v>1536038</v>
      </c>
      <c r="C17" s="64">
        <v>229690</v>
      </c>
      <c r="D17" s="64">
        <v>3264</v>
      </c>
      <c r="E17" s="64">
        <v>268</v>
      </c>
      <c r="F17" s="64">
        <v>59503</v>
      </c>
      <c r="G17" s="64">
        <v>4052</v>
      </c>
      <c r="H17" s="64">
        <v>13492</v>
      </c>
      <c r="I17" s="64">
        <v>1846307</v>
      </c>
    </row>
    <row r="18" spans="1:9" s="40" customFormat="1" ht="15" customHeight="1">
      <c r="A18" s="2" t="s">
        <v>213</v>
      </c>
      <c r="B18" s="3">
        <v>1297634</v>
      </c>
      <c r="C18" s="157">
        <v>170933</v>
      </c>
      <c r="D18" s="157">
        <v>3429</v>
      </c>
      <c r="E18" s="157">
        <v>426</v>
      </c>
      <c r="F18" s="157">
        <v>48306</v>
      </c>
      <c r="G18" s="157">
        <v>870</v>
      </c>
      <c r="H18" s="157">
        <v>7357</v>
      </c>
      <c r="I18" s="157">
        <v>1528955</v>
      </c>
    </row>
    <row r="19" spans="1:9" s="40" customFormat="1" ht="15" customHeight="1">
      <c r="A19" s="4" t="s">
        <v>214</v>
      </c>
      <c r="B19" s="5">
        <v>1291976</v>
      </c>
      <c r="C19" s="157">
        <v>222202</v>
      </c>
      <c r="D19" s="157">
        <v>399</v>
      </c>
      <c r="E19" s="157">
        <v>204</v>
      </c>
      <c r="F19" s="157">
        <v>18131</v>
      </c>
      <c r="G19" s="157">
        <v>134</v>
      </c>
      <c r="H19" s="157">
        <v>4217</v>
      </c>
      <c r="I19" s="157">
        <v>1537263</v>
      </c>
    </row>
    <row r="20" spans="1:9" s="40" customFormat="1" ht="15" customHeight="1">
      <c r="A20" s="4" t="s">
        <v>215</v>
      </c>
      <c r="B20" s="5">
        <v>4555</v>
      </c>
      <c r="C20" s="158">
        <v>93</v>
      </c>
      <c r="D20" s="158">
        <v>0</v>
      </c>
      <c r="E20" s="158">
        <v>1</v>
      </c>
      <c r="F20" s="158">
        <v>4</v>
      </c>
      <c r="G20" s="158">
        <v>0</v>
      </c>
      <c r="H20" s="158">
        <v>3</v>
      </c>
      <c r="I20" s="158">
        <v>4656</v>
      </c>
    </row>
    <row r="21" spans="1:9" s="40" customFormat="1" ht="15" customHeight="1">
      <c r="A21" s="66" t="s">
        <v>85</v>
      </c>
      <c r="B21" s="64">
        <v>2594165</v>
      </c>
      <c r="C21" s="64">
        <v>393228</v>
      </c>
      <c r="D21" s="64">
        <v>3828</v>
      </c>
      <c r="E21" s="64">
        <v>631</v>
      </c>
      <c r="F21" s="64">
        <v>66441</v>
      </c>
      <c r="G21" s="64">
        <v>1004</v>
      </c>
      <c r="H21" s="64">
        <v>11577</v>
      </c>
      <c r="I21" s="64">
        <v>3070874</v>
      </c>
    </row>
    <row r="22" spans="1:9" s="40" customFormat="1" ht="15" customHeight="1">
      <c r="A22" s="2" t="s">
        <v>218</v>
      </c>
      <c r="B22" s="3">
        <v>647867</v>
      </c>
      <c r="C22" s="157">
        <v>209030</v>
      </c>
      <c r="D22" s="157">
        <v>7215</v>
      </c>
      <c r="E22" s="157">
        <v>786</v>
      </c>
      <c r="F22" s="157">
        <v>35766</v>
      </c>
      <c r="G22" s="157">
        <v>86</v>
      </c>
      <c r="H22" s="157">
        <v>13120</v>
      </c>
      <c r="I22" s="157">
        <v>913870</v>
      </c>
    </row>
    <row r="23" spans="1:9" s="40" customFormat="1" ht="15" customHeight="1">
      <c r="A23" s="6" t="s">
        <v>87</v>
      </c>
      <c r="B23" s="7">
        <v>283647</v>
      </c>
      <c r="C23" s="159">
        <v>64907</v>
      </c>
      <c r="D23" s="159">
        <v>1653</v>
      </c>
      <c r="E23" s="159">
        <v>300</v>
      </c>
      <c r="F23" s="159">
        <v>11267</v>
      </c>
      <c r="G23" s="159">
        <v>506</v>
      </c>
      <c r="H23" s="159">
        <v>2010</v>
      </c>
      <c r="I23" s="159">
        <v>364290</v>
      </c>
    </row>
    <row r="24" spans="1:9" s="40" customFormat="1" ht="15" customHeight="1">
      <c r="A24" s="6" t="s">
        <v>219</v>
      </c>
      <c r="B24" s="7">
        <v>69165</v>
      </c>
      <c r="C24" s="159">
        <v>7743</v>
      </c>
      <c r="D24" s="159">
        <v>408</v>
      </c>
      <c r="E24" s="159">
        <v>31</v>
      </c>
      <c r="F24" s="159">
        <v>14281</v>
      </c>
      <c r="G24" s="159">
        <v>2420</v>
      </c>
      <c r="H24" s="159">
        <v>13364</v>
      </c>
      <c r="I24" s="159">
        <v>107412</v>
      </c>
    </row>
    <row r="25" spans="1:9" s="40" customFormat="1" ht="15" customHeight="1">
      <c r="A25" s="65" t="s">
        <v>20</v>
      </c>
      <c r="B25" s="160">
        <v>15275739</v>
      </c>
      <c r="C25" s="160">
        <v>1227597</v>
      </c>
      <c r="D25" s="160">
        <v>153603</v>
      </c>
      <c r="E25" s="160">
        <v>2807</v>
      </c>
      <c r="F25" s="160">
        <v>1155796</v>
      </c>
      <c r="G25" s="160">
        <v>146708</v>
      </c>
      <c r="H25" s="160">
        <v>294546</v>
      </c>
      <c r="I25" s="160">
        <v>18256796</v>
      </c>
    </row>
    <row r="26" spans="1:9" s="40" customFormat="1" ht="15" customHeight="1">
      <c r="A26" s="322" t="s">
        <v>91</v>
      </c>
      <c r="B26" s="323"/>
      <c r="C26" s="323"/>
      <c r="D26" s="323"/>
      <c r="E26" s="323"/>
      <c r="F26" s="323"/>
      <c r="G26" s="323"/>
      <c r="H26" s="323"/>
      <c r="I26" s="323"/>
    </row>
  </sheetData>
  <mergeCells count="1">
    <mergeCell ref="A26:I26"/>
  </mergeCells>
  <printOptions/>
  <pageMargins left="0.75" right="0.75" top="1" bottom="1" header="0.5" footer="0.5"/>
  <pageSetup fitToHeight="1" fitToWidth="1" horizontalDpi="600" verticalDpi="600" orientation="landscape" scale="76" r:id="rId1"/>
</worksheet>
</file>

<file path=xl/worksheets/sheet7.xml><?xml version="1.0" encoding="utf-8"?>
<worksheet xmlns="http://schemas.openxmlformats.org/spreadsheetml/2006/main" xmlns:r="http://schemas.openxmlformats.org/officeDocument/2006/relationships">
  <dimension ref="B1:H12"/>
  <sheetViews>
    <sheetView workbookViewId="0" topLeftCell="A1">
      <selection activeCell="K6" sqref="K6"/>
    </sheetView>
  </sheetViews>
  <sheetFormatPr defaultColWidth="9.140625" defaultRowHeight="12.75"/>
  <cols>
    <col min="1" max="1" width="5.57421875" style="38" customWidth="1"/>
    <col min="2" max="2" width="27.7109375" style="38" customWidth="1"/>
    <col min="3" max="3" width="16.140625" style="38" bestFit="1" customWidth="1"/>
    <col min="4" max="4" width="16.421875" style="38" customWidth="1"/>
    <col min="5" max="5" width="14.421875" style="38" bestFit="1" customWidth="1"/>
    <col min="6" max="6" width="13.28125" style="38" bestFit="1" customWidth="1"/>
    <col min="7" max="7" width="13.421875" style="38" customWidth="1"/>
    <col min="8" max="8" width="4.57421875" style="38" customWidth="1"/>
    <col min="9" max="9" width="15.00390625" style="38" bestFit="1" customWidth="1"/>
    <col min="10" max="16384" width="9.140625" style="38" customWidth="1"/>
  </cols>
  <sheetData>
    <row r="1" spans="2:7" s="63" customFormat="1" ht="21" customHeight="1">
      <c r="B1" s="71" t="s">
        <v>159</v>
      </c>
      <c r="C1" s="72"/>
      <c r="D1" s="73"/>
      <c r="E1" s="72"/>
      <c r="F1" s="72"/>
      <c r="G1" s="72"/>
    </row>
    <row r="2" spans="2:7" s="63" customFormat="1" ht="30" customHeight="1">
      <c r="B2" s="1" t="s">
        <v>410</v>
      </c>
      <c r="C2" s="1" t="s">
        <v>230</v>
      </c>
      <c r="D2" s="44" t="s">
        <v>158</v>
      </c>
      <c r="E2" s="1" t="s">
        <v>232</v>
      </c>
      <c r="F2" s="1" t="s">
        <v>233</v>
      </c>
      <c r="G2" s="1" t="s">
        <v>297</v>
      </c>
    </row>
    <row r="3" spans="2:8" s="63" customFormat="1" ht="16.5" customHeight="1">
      <c r="B3" s="76" t="s">
        <v>413</v>
      </c>
      <c r="C3" s="270">
        <v>4732.6</v>
      </c>
      <c r="D3" s="270">
        <v>2854.9</v>
      </c>
      <c r="E3" s="270">
        <v>969.5</v>
      </c>
      <c r="F3" s="270">
        <v>619.5</v>
      </c>
      <c r="G3" s="270">
        <v>154.6</v>
      </c>
      <c r="H3" s="300"/>
    </row>
    <row r="4" spans="2:7" ht="17.25" customHeight="1">
      <c r="B4" s="207" t="s">
        <v>189</v>
      </c>
      <c r="C4" s="63"/>
      <c r="D4" s="286"/>
      <c r="E4" s="63"/>
      <c r="F4" s="63"/>
      <c r="G4" s="63"/>
    </row>
    <row r="5" spans="2:8" ht="24.75" customHeight="1">
      <c r="B5" s="316" t="s">
        <v>123</v>
      </c>
      <c r="C5" s="341"/>
      <c r="D5" s="341"/>
      <c r="E5" s="341"/>
      <c r="F5" s="341"/>
      <c r="G5" s="341"/>
      <c r="H5" s="156"/>
    </row>
    <row r="6" spans="2:8" ht="18" customHeight="1">
      <c r="B6" s="63" t="s">
        <v>81</v>
      </c>
      <c r="C6" s="282"/>
      <c r="D6" s="282"/>
      <c r="E6" s="282"/>
      <c r="F6" s="282"/>
      <c r="G6" s="282"/>
      <c r="H6" s="266"/>
    </row>
    <row r="7" spans="2:8" ht="12.75">
      <c r="B7" s="63"/>
      <c r="C7" s="301"/>
      <c r="D7" s="301"/>
      <c r="E7" s="301"/>
      <c r="F7" s="301"/>
      <c r="G7" s="301"/>
      <c r="H7" s="302"/>
    </row>
    <row r="8" spans="2:8" ht="12.75">
      <c r="B8" t="s">
        <v>160</v>
      </c>
      <c r="C8" s="302"/>
      <c r="D8" s="302"/>
      <c r="E8" s="302"/>
      <c r="F8" s="302"/>
      <c r="G8" s="302"/>
      <c r="H8" s="302"/>
    </row>
    <row r="9" spans="2:8" ht="12.75">
      <c r="B9"/>
      <c r="C9" s="266"/>
      <c r="D9" s="266"/>
      <c r="E9" s="266"/>
      <c r="F9" s="266"/>
      <c r="G9" s="266"/>
      <c r="H9" s="266"/>
    </row>
    <row r="10" spans="3:7" ht="12.75">
      <c r="C10" s="266"/>
      <c r="D10" s="266"/>
      <c r="E10" s="266"/>
      <c r="F10" s="266"/>
      <c r="G10" s="266"/>
    </row>
    <row r="11" spans="3:7" ht="12.75">
      <c r="C11" s="303"/>
      <c r="D11" s="303"/>
      <c r="E11" s="303"/>
      <c r="F11" s="303"/>
      <c r="G11" s="303"/>
    </row>
    <row r="12" spans="3:8" ht="12.75">
      <c r="C12" s="266"/>
      <c r="D12" s="266"/>
      <c r="E12" s="266"/>
      <c r="F12" s="266"/>
      <c r="G12" s="266"/>
      <c r="H12" s="266"/>
    </row>
  </sheetData>
  <mergeCells count="1">
    <mergeCell ref="B5:G5"/>
  </mergeCells>
  <printOptions/>
  <pageMargins left="0.75" right="0.75" top="0.79" bottom="0.74"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16"/>
  <sheetViews>
    <sheetView showGridLines="0" workbookViewId="0" topLeftCell="A1">
      <selection activeCell="K6" sqref="K6"/>
    </sheetView>
  </sheetViews>
  <sheetFormatPr defaultColWidth="9.140625" defaultRowHeight="12.75"/>
  <cols>
    <col min="1" max="1" width="27.7109375" style="38" customWidth="1"/>
    <col min="2" max="2" width="11.00390625" style="38" customWidth="1"/>
    <col min="3" max="3" width="16.140625" style="38" bestFit="1" customWidth="1"/>
    <col min="4" max="4" width="16.421875" style="38" customWidth="1"/>
    <col min="5" max="5" width="14.421875" style="38" bestFit="1" customWidth="1"/>
    <col min="6" max="6" width="13.28125" style="38" bestFit="1" customWidth="1"/>
    <col min="7" max="7" width="13.421875" style="38" customWidth="1"/>
    <col min="8" max="8" width="15.00390625" style="38" bestFit="1" customWidth="1"/>
    <col min="9" max="16384" width="9.140625" style="38" customWidth="1"/>
  </cols>
  <sheetData>
    <row r="1" spans="1:7" s="63" customFormat="1" ht="16.5" customHeight="1">
      <c r="A1" s="38"/>
      <c r="B1" s="38"/>
      <c r="C1" s="266"/>
      <c r="D1" s="266"/>
      <c r="E1" s="266"/>
      <c r="F1" s="266"/>
      <c r="G1" s="266"/>
    </row>
    <row r="2" spans="1:7" s="63" customFormat="1" ht="26.25" customHeight="1">
      <c r="A2" s="71" t="s">
        <v>150</v>
      </c>
      <c r="B2" s="71"/>
      <c r="C2" s="72"/>
      <c r="D2" s="73"/>
      <c r="E2" s="72"/>
      <c r="F2" s="72"/>
      <c r="G2" s="72"/>
    </row>
    <row r="3" spans="1:8" s="63" customFormat="1" ht="33" customHeight="1">
      <c r="A3" s="1" t="s">
        <v>410</v>
      </c>
      <c r="B3" s="44" t="s">
        <v>68</v>
      </c>
      <c r="C3" s="1" t="s">
        <v>230</v>
      </c>
      <c r="D3" s="44" t="s">
        <v>231</v>
      </c>
      <c r="E3" s="1" t="s">
        <v>232</v>
      </c>
      <c r="F3" s="1" t="s">
        <v>233</v>
      </c>
      <c r="G3" s="1" t="s">
        <v>297</v>
      </c>
      <c r="H3" s="260"/>
    </row>
    <row r="4" spans="1:8" s="63" customFormat="1" ht="19.5" customHeight="1">
      <c r="A4" s="75" t="s">
        <v>411</v>
      </c>
      <c r="B4" s="75">
        <v>26</v>
      </c>
      <c r="C4" s="261">
        <v>2015.5</v>
      </c>
      <c r="D4" s="261">
        <v>1333</v>
      </c>
      <c r="E4" s="261">
        <v>489.6</v>
      </c>
      <c r="F4" s="261">
        <v>253</v>
      </c>
      <c r="G4" s="261">
        <v>60.4</v>
      </c>
      <c r="H4" s="260"/>
    </row>
    <row r="5" spans="1:7" s="63" customFormat="1" ht="18" customHeight="1">
      <c r="A5" s="75" t="s">
        <v>412</v>
      </c>
      <c r="B5" s="75">
        <v>528</v>
      </c>
      <c r="C5" s="261">
        <v>2342.2</v>
      </c>
      <c r="D5" s="261">
        <v>1462</v>
      </c>
      <c r="E5" s="261">
        <v>433.8</v>
      </c>
      <c r="F5" s="261">
        <v>319.8</v>
      </c>
      <c r="G5" s="261">
        <v>68.1</v>
      </c>
    </row>
    <row r="6" spans="1:7" s="63" customFormat="1" ht="18" customHeight="1">
      <c r="A6" s="75" t="s">
        <v>144</v>
      </c>
      <c r="B6" s="75">
        <v>61</v>
      </c>
      <c r="C6" s="261">
        <v>374.9</v>
      </c>
      <c r="D6" s="261">
        <v>59.9</v>
      </c>
      <c r="E6" s="261">
        <v>46.1</v>
      </c>
      <c r="F6" s="261">
        <v>46.7</v>
      </c>
      <c r="G6" s="261">
        <v>26.1</v>
      </c>
    </row>
    <row r="7" spans="1:7" s="63" customFormat="1" ht="16.5" customHeight="1">
      <c r="A7" s="76" t="s">
        <v>413</v>
      </c>
      <c r="B7" s="76">
        <f>SUM(B4:B6)</f>
        <v>615</v>
      </c>
      <c r="C7" s="270">
        <v>4732.6</v>
      </c>
      <c r="D7" s="270">
        <v>2854.9</v>
      </c>
      <c r="E7" s="270">
        <v>969.5</v>
      </c>
      <c r="F7" s="270">
        <v>619.5</v>
      </c>
      <c r="G7" s="270">
        <v>154.6</v>
      </c>
    </row>
    <row r="8" spans="1:7" s="63" customFormat="1" ht="29.25" customHeight="1">
      <c r="A8" s="316" t="s">
        <v>123</v>
      </c>
      <c r="B8" s="341"/>
      <c r="C8" s="341"/>
      <c r="D8" s="341"/>
      <c r="E8" s="341"/>
      <c r="F8" s="341"/>
      <c r="G8" s="341"/>
    </row>
    <row r="9" spans="1:7" s="63" customFormat="1" ht="15" customHeight="1">
      <c r="A9" s="63" t="s">
        <v>81</v>
      </c>
      <c r="C9" s="282"/>
      <c r="D9" s="282"/>
      <c r="E9" s="282"/>
      <c r="F9" s="282"/>
      <c r="G9" s="282"/>
    </row>
    <row r="10" spans="1:7" s="63" customFormat="1" ht="15" customHeight="1">
      <c r="A10" s="307" t="s">
        <v>151</v>
      </c>
      <c r="B10" s="305"/>
      <c r="C10" s="306"/>
      <c r="D10" s="306"/>
      <c r="E10" s="306"/>
      <c r="F10" s="306"/>
      <c r="G10" s="306"/>
    </row>
    <row r="11" spans="1:7" s="63" customFormat="1" ht="16.5" customHeight="1">
      <c r="A11" s="38"/>
      <c r="B11" s="38"/>
      <c r="C11" s="38"/>
      <c r="D11" s="38"/>
      <c r="E11" s="38"/>
      <c r="F11" s="38"/>
      <c r="G11" s="38"/>
    </row>
    <row r="12" spans="1:7" s="63" customFormat="1" ht="16.5" customHeight="1">
      <c r="A12" s="38"/>
      <c r="B12" s="38"/>
      <c r="C12" s="38"/>
      <c r="D12" s="38"/>
      <c r="E12" s="38"/>
      <c r="F12" s="38"/>
      <c r="G12" s="38"/>
    </row>
    <row r="13" spans="1:7" s="63" customFormat="1" ht="16.5" customHeight="1">
      <c r="A13" s="38"/>
      <c r="B13" s="38"/>
      <c r="C13" s="38"/>
      <c r="D13" s="38"/>
      <c r="E13" s="38"/>
      <c r="F13" s="38"/>
      <c r="G13" s="38"/>
    </row>
    <row r="14" spans="1:8" s="63" customFormat="1" ht="24" customHeight="1">
      <c r="A14" s="38"/>
      <c r="B14" s="38"/>
      <c r="C14" s="38"/>
      <c r="D14" s="38"/>
      <c r="E14" s="38"/>
      <c r="F14" s="38"/>
      <c r="G14" s="38"/>
      <c r="H14" s="267"/>
    </row>
    <row r="15" s="63" customFormat="1" ht="24" customHeight="1"/>
    <row r="16" spans="1:7" s="63" customFormat="1" ht="16.5" customHeight="1">
      <c r="A16" s="38"/>
      <c r="B16" s="38"/>
      <c r="C16" s="38"/>
      <c r="D16" s="38"/>
      <c r="E16" s="38"/>
      <c r="F16" s="38"/>
      <c r="G16" s="38"/>
    </row>
    <row r="17" ht="17.25" customHeight="1"/>
    <row r="18" ht="24.75" customHeight="1"/>
    <row r="19" ht="18" customHeight="1"/>
    <row r="23" ht="21.75" customHeight="1"/>
    <row r="24" ht="29.25" customHeight="1"/>
    <row r="25" ht="21" customHeight="1"/>
    <row r="26" ht="21" customHeight="1"/>
    <row r="27" ht="21" customHeight="1"/>
    <row r="28" ht="21" customHeight="1"/>
    <row r="29" ht="21" customHeight="1"/>
    <row r="30" ht="21" customHeight="1"/>
    <row r="31" ht="21" customHeight="1"/>
  </sheetData>
  <mergeCells count="1">
    <mergeCell ref="A8:G8"/>
  </mergeCells>
  <printOptions/>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L34"/>
  <sheetViews>
    <sheetView showGridLines="0" workbookViewId="0" topLeftCell="A1">
      <selection activeCell="K6" sqref="K6"/>
    </sheetView>
  </sheetViews>
  <sheetFormatPr defaultColWidth="9.140625" defaultRowHeight="12.75"/>
  <cols>
    <col min="1" max="1" width="39.140625" style="0" customWidth="1"/>
    <col min="2" max="2" width="12.57421875" style="0" customWidth="1"/>
    <col min="3" max="3" width="15.28125" style="0" customWidth="1"/>
    <col min="4" max="4" width="16.00390625" style="0" customWidth="1"/>
    <col min="5" max="5" width="15.57421875" style="0" customWidth="1"/>
    <col min="6" max="6" width="11.8515625" style="0" customWidth="1"/>
    <col min="7" max="7" width="10.57421875" style="0" customWidth="1"/>
    <col min="8" max="8" width="11.140625" style="0" customWidth="1"/>
  </cols>
  <sheetData>
    <row r="1" spans="1:8" s="40" customFormat="1" ht="15" customHeight="1">
      <c r="A1" s="342" t="s">
        <v>76</v>
      </c>
      <c r="B1" s="343"/>
      <c r="C1" s="343"/>
      <c r="D1" s="343"/>
      <c r="E1" s="343"/>
      <c r="F1" s="343"/>
      <c r="G1" s="343"/>
      <c r="H1" s="344"/>
    </row>
    <row r="2" spans="1:8" s="40" customFormat="1" ht="15" customHeight="1">
      <c r="A2" s="228"/>
      <c r="B2" s="342" t="s">
        <v>75</v>
      </c>
      <c r="C2" s="344"/>
      <c r="D2" s="342" t="s">
        <v>67</v>
      </c>
      <c r="E2" s="343"/>
      <c r="F2" s="343"/>
      <c r="G2" s="343"/>
      <c r="H2" s="344"/>
    </row>
    <row r="3" spans="1:11" ht="28.5" customHeight="1">
      <c r="A3" s="312"/>
      <c r="B3" s="312" t="s">
        <v>286</v>
      </c>
      <c r="C3" s="313" t="s">
        <v>59</v>
      </c>
      <c r="D3" s="313" t="s">
        <v>59</v>
      </c>
      <c r="E3" s="313" t="s">
        <v>224</v>
      </c>
      <c r="F3" s="314" t="s">
        <v>287</v>
      </c>
      <c r="G3" s="314" t="s">
        <v>288</v>
      </c>
      <c r="H3" s="314" t="s">
        <v>289</v>
      </c>
      <c r="I3" s="9"/>
      <c r="J3" s="9"/>
      <c r="K3" s="9"/>
    </row>
    <row r="4" spans="1:8" s="40" customFormat="1" ht="15" customHeight="1">
      <c r="A4" s="2" t="s">
        <v>156</v>
      </c>
      <c r="B4" s="17">
        <v>2829.254</v>
      </c>
      <c r="C4" s="17">
        <v>7508.474</v>
      </c>
      <c r="D4" s="17">
        <v>7072.22</v>
      </c>
      <c r="E4" s="17">
        <v>3108.982</v>
      </c>
      <c r="F4" s="17">
        <v>0.878</v>
      </c>
      <c r="G4" s="17">
        <v>171.438</v>
      </c>
      <c r="H4" s="17">
        <v>108.867</v>
      </c>
    </row>
    <row r="5" spans="1:8" s="40" customFormat="1" ht="15" customHeight="1">
      <c r="A5" s="4" t="s">
        <v>200</v>
      </c>
      <c r="B5" s="5">
        <v>274.326</v>
      </c>
      <c r="C5" s="5">
        <v>304.162</v>
      </c>
      <c r="D5" s="5">
        <v>278.94</v>
      </c>
      <c r="E5" s="5">
        <v>284.577</v>
      </c>
      <c r="F5" s="5">
        <v>0.029</v>
      </c>
      <c r="G5" s="5">
        <v>10.64</v>
      </c>
      <c r="H5" s="5">
        <v>4.395</v>
      </c>
    </row>
    <row r="6" spans="1:8" s="40" customFormat="1" ht="15" customHeight="1">
      <c r="A6" s="4" t="s">
        <v>201</v>
      </c>
      <c r="B6" s="5">
        <v>512.253</v>
      </c>
      <c r="C6" s="5">
        <v>2013.433</v>
      </c>
      <c r="D6" s="5">
        <v>1817.724</v>
      </c>
      <c r="E6" s="5">
        <v>455.065</v>
      </c>
      <c r="F6" s="5">
        <v>8.693</v>
      </c>
      <c r="G6" s="5">
        <v>73.678</v>
      </c>
      <c r="H6" s="5">
        <v>402.937</v>
      </c>
    </row>
    <row r="7" spans="1:8" s="40" customFormat="1" ht="15" customHeight="1">
      <c r="A7" s="4" t="s">
        <v>202</v>
      </c>
      <c r="B7" s="5">
        <v>1066.814</v>
      </c>
      <c r="C7" s="5">
        <v>3905.841</v>
      </c>
      <c r="D7" s="5">
        <v>3766.83</v>
      </c>
      <c r="E7" s="5">
        <v>1073.992</v>
      </c>
      <c r="F7" s="5">
        <v>4.096</v>
      </c>
      <c r="G7" s="5">
        <v>39.111</v>
      </c>
      <c r="H7" s="5">
        <v>152.537</v>
      </c>
    </row>
    <row r="8" spans="1:8" s="40" customFormat="1" ht="15" customHeight="1">
      <c r="A8" s="4" t="s">
        <v>203</v>
      </c>
      <c r="B8" s="5">
        <v>112.191</v>
      </c>
      <c r="C8" s="5">
        <v>587.542</v>
      </c>
      <c r="D8" s="5">
        <v>568.11</v>
      </c>
      <c r="E8" s="5">
        <v>109.418</v>
      </c>
      <c r="F8" s="5">
        <v>0.01</v>
      </c>
      <c r="G8" s="5">
        <v>9.473</v>
      </c>
      <c r="H8" s="5">
        <v>19.945</v>
      </c>
    </row>
    <row r="9" spans="1:8" s="40" customFormat="1" ht="15" customHeight="1">
      <c r="A9" s="4" t="s">
        <v>205</v>
      </c>
      <c r="B9" s="5">
        <v>17.616</v>
      </c>
      <c r="C9" s="5">
        <v>102.875</v>
      </c>
      <c r="D9" s="5">
        <v>89.795</v>
      </c>
      <c r="E9" s="5">
        <v>21.225</v>
      </c>
      <c r="F9" s="5">
        <v>0.008</v>
      </c>
      <c r="G9" s="5">
        <v>4.903</v>
      </c>
      <c r="H9" s="5">
        <v>4.639</v>
      </c>
    </row>
    <row r="10" spans="1:8" s="40" customFormat="1" ht="15" customHeight="1">
      <c r="A10" s="66" t="s">
        <v>207</v>
      </c>
      <c r="B10" s="8">
        <v>4812.454</v>
      </c>
      <c r="C10" s="8">
        <v>14422.327</v>
      </c>
      <c r="D10" s="8">
        <v>13593.619</v>
      </c>
      <c r="E10" s="8">
        <v>5053.259</v>
      </c>
      <c r="F10" s="8">
        <v>13.713999999999999</v>
      </c>
      <c r="G10" s="8">
        <v>309.243</v>
      </c>
      <c r="H10" s="8">
        <v>693.32</v>
      </c>
    </row>
    <row r="11" spans="1:8" s="40" customFormat="1" ht="15" customHeight="1">
      <c r="A11" s="2" t="s">
        <v>208</v>
      </c>
      <c r="B11" s="3">
        <v>151.384</v>
      </c>
      <c r="C11" s="3">
        <v>793.144</v>
      </c>
      <c r="D11" s="3">
        <v>696.417</v>
      </c>
      <c r="E11" s="3">
        <v>146.08</v>
      </c>
      <c r="F11" s="3">
        <v>0.004</v>
      </c>
      <c r="G11" s="3">
        <v>26.975</v>
      </c>
      <c r="H11" s="3">
        <v>26.662</v>
      </c>
    </row>
    <row r="12" spans="1:8" s="40" customFormat="1" ht="15" customHeight="1">
      <c r="A12" s="4" t="s">
        <v>209</v>
      </c>
      <c r="B12" s="5">
        <v>16.448</v>
      </c>
      <c r="C12" s="5">
        <v>35.888</v>
      </c>
      <c r="D12" s="5">
        <v>30.642</v>
      </c>
      <c r="E12" s="5">
        <v>15.21</v>
      </c>
      <c r="F12" s="5">
        <v>0</v>
      </c>
      <c r="G12" s="5">
        <v>3.505</v>
      </c>
      <c r="H12" s="5">
        <v>1.012</v>
      </c>
    </row>
    <row r="13" spans="1:8" s="40" customFormat="1" ht="15" customHeight="1">
      <c r="A13" s="4" t="s">
        <v>210</v>
      </c>
      <c r="B13" s="5">
        <v>85.247</v>
      </c>
      <c r="C13" s="5">
        <v>496.41</v>
      </c>
      <c r="D13" s="5">
        <v>348.816</v>
      </c>
      <c r="E13" s="5">
        <v>70.301</v>
      </c>
      <c r="F13" s="5">
        <v>0.647</v>
      </c>
      <c r="G13" s="5">
        <v>66.282</v>
      </c>
      <c r="H13" s="5">
        <v>100.333</v>
      </c>
    </row>
    <row r="14" spans="1:8" s="40" customFormat="1" ht="15" customHeight="1">
      <c r="A14" s="66" t="s">
        <v>212</v>
      </c>
      <c r="B14" s="8">
        <v>253.079</v>
      </c>
      <c r="C14" s="8">
        <v>1325.442</v>
      </c>
      <c r="D14" s="8">
        <v>1075.875</v>
      </c>
      <c r="E14" s="8">
        <v>231.591</v>
      </c>
      <c r="F14" s="8">
        <v>0.651</v>
      </c>
      <c r="G14" s="8">
        <v>96.762</v>
      </c>
      <c r="H14" s="8">
        <v>128.007</v>
      </c>
    </row>
    <row r="15" spans="1:8" s="40" customFormat="1" ht="15" customHeight="1">
      <c r="A15" s="4" t="s">
        <v>204</v>
      </c>
      <c r="B15" s="5">
        <v>245.679</v>
      </c>
      <c r="C15" s="5">
        <v>528.52</v>
      </c>
      <c r="D15" s="5">
        <v>283.312</v>
      </c>
      <c r="E15" s="5">
        <v>197.371</v>
      </c>
      <c r="F15" s="5">
        <v>0.557</v>
      </c>
      <c r="G15" s="5">
        <v>149.635</v>
      </c>
      <c r="H15" s="5">
        <v>133.425</v>
      </c>
    </row>
    <row r="16" spans="1:8" s="40" customFormat="1" ht="15" customHeight="1">
      <c r="A16" s="6" t="s">
        <v>155</v>
      </c>
      <c r="B16" s="7">
        <v>346.514</v>
      </c>
      <c r="C16" s="7">
        <v>1056.666</v>
      </c>
      <c r="D16" s="7">
        <v>589.439</v>
      </c>
      <c r="E16" s="7">
        <v>249.444</v>
      </c>
      <c r="F16" s="7">
        <v>3.394</v>
      </c>
      <c r="G16" s="7">
        <v>251.414</v>
      </c>
      <c r="H16" s="7">
        <v>295.302</v>
      </c>
    </row>
    <row r="17" spans="1:8" s="40" customFormat="1" ht="15" customHeight="1">
      <c r="A17" s="6" t="s">
        <v>211</v>
      </c>
      <c r="B17" s="7">
        <v>92.637</v>
      </c>
      <c r="C17" s="7">
        <v>619.161</v>
      </c>
      <c r="D17" s="7">
        <v>418.719</v>
      </c>
      <c r="E17" s="7">
        <v>78.503</v>
      </c>
      <c r="F17" s="7">
        <v>7.264</v>
      </c>
      <c r="G17" s="7">
        <v>95.814</v>
      </c>
      <c r="H17" s="7">
        <v>163.935</v>
      </c>
    </row>
    <row r="18" spans="1:8" s="40" customFormat="1" ht="15" customHeight="1">
      <c r="A18" s="66" t="s">
        <v>86</v>
      </c>
      <c r="B18" s="8">
        <v>684.83</v>
      </c>
      <c r="C18" s="8">
        <v>2204.3469999999998</v>
      </c>
      <c r="D18" s="8">
        <v>1291.47</v>
      </c>
      <c r="E18" s="8">
        <v>525.318</v>
      </c>
      <c r="F18" s="8">
        <v>11.215</v>
      </c>
      <c r="G18" s="8">
        <v>496.86299999999994</v>
      </c>
      <c r="H18" s="8">
        <v>592.662</v>
      </c>
    </row>
    <row r="19" spans="1:8" s="40" customFormat="1" ht="15" customHeight="1">
      <c r="A19" s="2" t="s">
        <v>213</v>
      </c>
      <c r="B19" s="3">
        <v>452.981</v>
      </c>
      <c r="C19" s="3">
        <v>2010.898</v>
      </c>
      <c r="D19" s="3">
        <v>995.594</v>
      </c>
      <c r="E19" s="3">
        <v>356.37</v>
      </c>
      <c r="F19" s="3">
        <v>1.897</v>
      </c>
      <c r="G19" s="3">
        <v>438.047</v>
      </c>
      <c r="H19" s="3">
        <v>513.068</v>
      </c>
    </row>
    <row r="20" spans="1:8" s="40" customFormat="1" ht="15" customHeight="1">
      <c r="A20" s="4" t="s">
        <v>214</v>
      </c>
      <c r="B20" s="5">
        <v>346.987</v>
      </c>
      <c r="C20" s="5">
        <v>1863.52</v>
      </c>
      <c r="D20" s="5">
        <v>616.1</v>
      </c>
      <c r="E20" s="5">
        <v>113.054</v>
      </c>
      <c r="F20" s="5">
        <v>1.495</v>
      </c>
      <c r="G20" s="5">
        <v>467.352</v>
      </c>
      <c r="H20" s="5">
        <v>629.625</v>
      </c>
    </row>
    <row r="21" spans="1:8" s="40" customFormat="1" ht="15" customHeight="1">
      <c r="A21" s="4" t="s">
        <v>215</v>
      </c>
      <c r="B21" s="5">
        <v>3.224</v>
      </c>
      <c r="C21" s="5">
        <v>3.524</v>
      </c>
      <c r="D21" s="5">
        <v>0.887</v>
      </c>
      <c r="E21" s="5">
        <v>1.428</v>
      </c>
      <c r="F21" s="5">
        <v>0</v>
      </c>
      <c r="G21" s="5">
        <v>1.492</v>
      </c>
      <c r="H21" s="5">
        <v>2.088</v>
      </c>
    </row>
    <row r="22" spans="1:8" s="40" customFormat="1" ht="15" customHeight="1">
      <c r="A22" s="66" t="s">
        <v>85</v>
      </c>
      <c r="B22" s="8">
        <v>803.1920000000001</v>
      </c>
      <c r="C22" s="8">
        <v>3877.9419999999996</v>
      </c>
      <c r="D22" s="8">
        <v>1612.581</v>
      </c>
      <c r="E22" s="8">
        <v>470.852</v>
      </c>
      <c r="F22" s="8">
        <v>3.3920000000000003</v>
      </c>
      <c r="G22" s="8">
        <v>906.891</v>
      </c>
      <c r="H22" s="8">
        <v>1144.781</v>
      </c>
    </row>
    <row r="23" spans="1:8" s="40" customFormat="1" ht="15" customHeight="1">
      <c r="A23" s="2" t="s">
        <v>218</v>
      </c>
      <c r="B23" s="3">
        <v>135.004</v>
      </c>
      <c r="C23" s="3">
        <v>882.207</v>
      </c>
      <c r="D23" s="3">
        <v>365.088</v>
      </c>
      <c r="E23" s="3">
        <v>36.386</v>
      </c>
      <c r="F23" s="3">
        <v>0.827</v>
      </c>
      <c r="G23" s="3">
        <v>33.419</v>
      </c>
      <c r="H23" s="3">
        <v>150.546</v>
      </c>
    </row>
    <row r="24" spans="1:8" s="40" customFormat="1" ht="15" customHeight="1">
      <c r="A24" s="6" t="s">
        <v>87</v>
      </c>
      <c r="B24" s="7">
        <v>82.037</v>
      </c>
      <c r="C24" s="7">
        <v>461.725</v>
      </c>
      <c r="D24" s="7">
        <v>227.666</v>
      </c>
      <c r="E24" s="7">
        <v>65.582</v>
      </c>
      <c r="F24" s="7">
        <v>1.305</v>
      </c>
      <c r="G24" s="7">
        <v>107.218</v>
      </c>
      <c r="H24" s="7">
        <v>119.438</v>
      </c>
    </row>
    <row r="25" spans="1:8" s="40" customFormat="1" ht="15" customHeight="1">
      <c r="A25" s="6" t="s">
        <v>219</v>
      </c>
      <c r="B25" s="7">
        <v>22.848</v>
      </c>
      <c r="C25" s="7">
        <v>86.305</v>
      </c>
      <c r="D25" s="7">
        <v>45.532</v>
      </c>
      <c r="E25" s="7">
        <v>22.348</v>
      </c>
      <c r="F25" s="7">
        <v>0.106</v>
      </c>
      <c r="G25" s="7">
        <v>15.88</v>
      </c>
      <c r="H25" s="7">
        <v>20.127</v>
      </c>
    </row>
    <row r="26" spans="1:8" s="40" customFormat="1" ht="15" customHeight="1">
      <c r="A26" s="67" t="s">
        <v>44</v>
      </c>
      <c r="B26" s="8">
        <v>6793.4439999999995</v>
      </c>
      <c r="C26" s="8">
        <v>23260.295</v>
      </c>
      <c r="D26" s="8">
        <v>18211.831000000002</v>
      </c>
      <c r="E26" s="8">
        <v>6405.336</v>
      </c>
      <c r="F26" s="8">
        <v>31.21</v>
      </c>
      <c r="G26" s="8">
        <v>1966.2759999999998</v>
      </c>
      <c r="H26" s="8">
        <v>2848.8810000000003</v>
      </c>
    </row>
    <row r="27" spans="1:8" s="40" customFormat="1" ht="15" customHeight="1">
      <c r="A27" s="18" t="s">
        <v>291</v>
      </c>
      <c r="B27" s="3">
        <v>1897.302</v>
      </c>
      <c r="C27" s="3">
        <v>580.085</v>
      </c>
      <c r="D27" s="3">
        <v>2489.885</v>
      </c>
      <c r="E27" s="3">
        <v>251.148</v>
      </c>
      <c r="F27" s="3">
        <v>11.38</v>
      </c>
      <c r="G27" s="3">
        <v>488.48</v>
      </c>
      <c r="H27" s="3">
        <v>535.548</v>
      </c>
    </row>
    <row r="28" spans="1:8" s="40" customFormat="1" ht="15" customHeight="1">
      <c r="A28" s="19" t="s">
        <v>263</v>
      </c>
      <c r="B28" s="5">
        <v>310.971</v>
      </c>
      <c r="C28" s="3">
        <v>1218.243</v>
      </c>
      <c r="D28" s="5">
        <v>1733.245</v>
      </c>
      <c r="E28" s="3">
        <v>49.552</v>
      </c>
      <c r="F28" s="3">
        <v>8.621</v>
      </c>
      <c r="G28" s="3">
        <v>140.545</v>
      </c>
      <c r="H28" s="3">
        <v>990.173</v>
      </c>
    </row>
    <row r="29" spans="1:8" s="40" customFormat="1" ht="15" customHeight="1">
      <c r="A29" s="20" t="s">
        <v>292</v>
      </c>
      <c r="B29" s="7">
        <v>2326.16</v>
      </c>
      <c r="C29" s="3">
        <v>5649.426</v>
      </c>
      <c r="D29" s="7">
        <v>9709.679</v>
      </c>
      <c r="E29" s="3">
        <v>1234.341</v>
      </c>
      <c r="F29" s="3">
        <v>59.788</v>
      </c>
      <c r="G29" s="3">
        <v>10645.425</v>
      </c>
      <c r="H29" s="3">
        <v>11753.367</v>
      </c>
    </row>
    <row r="30" spans="1:8" s="40" customFormat="1" ht="15" customHeight="1">
      <c r="A30" s="64" t="s">
        <v>60</v>
      </c>
      <c r="B30" s="8">
        <v>4534.433</v>
      </c>
      <c r="C30" s="8">
        <v>7447.754000000001</v>
      </c>
      <c r="D30" s="8">
        <v>13932.809000000001</v>
      </c>
      <c r="E30" s="8">
        <v>1535.041</v>
      </c>
      <c r="F30" s="8">
        <v>79.789</v>
      </c>
      <c r="G30" s="8">
        <v>11274.45</v>
      </c>
      <c r="H30" s="8">
        <v>13279.088</v>
      </c>
    </row>
    <row r="31" spans="1:8" s="40" customFormat="1" ht="15" customHeight="1">
      <c r="A31" s="65" t="s">
        <v>220</v>
      </c>
      <c r="B31" s="21">
        <v>11327.877</v>
      </c>
      <c r="C31" s="21">
        <v>30708.049</v>
      </c>
      <c r="D31" s="21">
        <v>32144.64</v>
      </c>
      <c r="E31" s="21">
        <v>7940.377</v>
      </c>
      <c r="F31" s="21">
        <v>110.999</v>
      </c>
      <c r="G31" s="21">
        <v>13240.725999999999</v>
      </c>
      <c r="H31" s="21">
        <v>16127.969000000001</v>
      </c>
    </row>
    <row r="32" spans="1:8" ht="12.75">
      <c r="A32" s="195" t="s">
        <v>48</v>
      </c>
      <c r="B32" s="311"/>
      <c r="F32" s="9"/>
      <c r="G32" s="9"/>
      <c r="H32" s="9"/>
    </row>
    <row r="33" spans="1:12" ht="27.75" customHeight="1">
      <c r="A33" s="345" t="s">
        <v>57</v>
      </c>
      <c r="B33" s="345"/>
      <c r="C33" s="345"/>
      <c r="D33" s="345"/>
      <c r="E33" s="345"/>
      <c r="F33" s="345"/>
      <c r="G33" s="345"/>
      <c r="H33" s="345"/>
      <c r="I33" s="9"/>
      <c r="J33" s="9"/>
      <c r="K33" s="9"/>
      <c r="L33" s="9"/>
    </row>
    <row r="34" spans="1:12" ht="12.75">
      <c r="A34" s="195" t="s">
        <v>58</v>
      </c>
      <c r="B34" s="311"/>
      <c r="F34" s="9"/>
      <c r="G34" s="9"/>
      <c r="H34" s="9"/>
      <c r="I34" s="9"/>
      <c r="J34" s="9"/>
      <c r="K34" s="9"/>
      <c r="L34" s="9"/>
    </row>
  </sheetData>
  <mergeCells count="4">
    <mergeCell ref="A1:H1"/>
    <mergeCell ref="B2:C2"/>
    <mergeCell ref="D2:H2"/>
    <mergeCell ref="A33:H33"/>
  </mergeCells>
  <printOptions/>
  <pageMargins left="0.57" right="0.49" top="0.65" bottom="0.59" header="0.5" footer="0.5"/>
  <pageSetup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from 141202UserDataCombine080805.xls</dc:description>
  <cp:lastModifiedBy>David H. Weingart</cp:lastModifiedBy>
  <cp:lastPrinted>2005-11-15T16:48:53Z</cp:lastPrinted>
  <dcterms:created xsi:type="dcterms:W3CDTF">2005-08-08T19:18:50Z</dcterms:created>
  <dcterms:modified xsi:type="dcterms:W3CDTF">2005-11-15T17:05:59Z</dcterms:modified>
  <cp:category/>
  <cp:version/>
  <cp:contentType/>
  <cp:contentStatus/>
</cp:coreProperties>
</file>