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Scoring'!$G$56</definedName>
    <definedName name="_xlnm.Print_Area" localSheetId="0">'PART Qs &amp; Section Scoring'!$A$1:$G$56</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2"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3"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4"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<sst xmlns="http://schemas.openxmlformats.org/spreadsheetml/2006/main" count="149" uniqueCount="105">
  <si>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</si>
  <si>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</si>
  <si>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</si>
  <si>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</si>
  <si>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</si>
  <si>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</si>
  <si>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</si>
  <si>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</si>
  <si>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</si>
  <si>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</si>
  <si>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</si>
  <si>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</si>
  <si>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</si>
  <si>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</si>
  <si>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</si>
  <si>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</si>
  <si>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</si>
  <si>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</si>
  <si>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</si>
  <si>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</si>
  <si>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</si>
  <si>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</si>
  <si>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</si>
  <si>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</si>
  <si>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</si>
  <si>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</si>
  <si>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</si>
  <si>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</si>
  <si>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Long-Term Goal 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</si>
  <si>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</si>
  <si>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</si>
  <si>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</si>
  <si>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</si>
  <si>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</si>
  <si>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</si>
  <si>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</si>
  <si>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</si>
  <si>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</si>
  <si>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</si>
  <si>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</si>
  <si>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</si>
  <si>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</si>
  <si>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</si>
  <si>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</si>
  <si>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No</t>
  </si>
  <si>
    <t>N/A</t>
  </si>
  <si>
    <t>Strict accounting and participant compliance are included in individual participants contracts.</t>
  </si>
  <si>
    <t>Federal Agriculture and Reform Act of 1996, P.L. 104-127 (1996 Act) and Farm Security and Rural Investment Act of 2002, P.L. 107-171.</t>
  </si>
  <si>
    <t>Direct payments in combination with counter-cyclical payments and the marketing loan program provide a comprehensive safety net for farmers while remaining in compliance with international trading rules.</t>
  </si>
  <si>
    <t>Budget keeps program staff routinely informed of funding levels and outlays in daily and monthly reports.</t>
  </si>
  <si>
    <t xml:space="preserve">Accounting records are maintained.  CCC obligates these funds as they are expended until fiscal year end where CCC will accrue the payments still due and payable on 9/30.  </t>
  </si>
  <si>
    <t>On County basis.  For budget purposes, a program level and outlay amount is estimated and tracked each fiscal year.  However, the direct payments are not required to be apportioned.</t>
  </si>
  <si>
    <t>Budget estimates are based on forecasts provided by the Economic Policy and Analysis Staff.  Actual outlays are obtained from the accounting system.</t>
  </si>
  <si>
    <t>Disbursement data is collected and reported to the financial statements of the Commodity Credit Corporation.  These statements are audited every year.</t>
  </si>
  <si>
    <t>There are no material findings on the internal controls related to the disbursement process used by CCC.</t>
  </si>
  <si>
    <t>Make producers less dependent on Government Support Program Payments</t>
  </si>
  <si>
    <t>Reduce support payments in accordance with legislative amounts.</t>
  </si>
  <si>
    <t>Small Extent</t>
  </si>
  <si>
    <t>The County Office Review Program produces an annual report that identifies areas in need of improvement.  Based on recommendations from this report the Agency has taken action to re-enforce instructions and resolve problem areas.</t>
  </si>
  <si>
    <t>In terms of compliance with program rules and requirements.   Agency has procedures to measure the efficiencies of the program through the prompt payment reports and EFT versus paper checks reports.</t>
  </si>
  <si>
    <t>The County Office Review Program and compliance reviews are scheduled throughout the fiscal year, OIG schedules and conducts reviews, and other ad-hoc reviews are conducted.</t>
  </si>
  <si>
    <t>FSA does not have any partners in this program.</t>
  </si>
  <si>
    <t>Ensure that all payments are made to eligible program participants for the correct amount at the time the payment is being disbursed.</t>
  </si>
  <si>
    <t>Reduce Fraudulent Payments Made</t>
  </si>
  <si>
    <r>
      <t xml:space="preserve">Section II:  Strategic Planning   </t>
    </r>
    <r>
      <rPr>
        <b/>
        <sz val="11"/>
        <color indexed="10"/>
        <rFont val="Arial"/>
        <family val="2"/>
      </rPr>
      <t>(Yes, No, N/A)</t>
    </r>
  </si>
  <si>
    <r>
      <t xml:space="preserve">Section III:  Program Management  </t>
    </r>
    <r>
      <rPr>
        <b/>
        <sz val="11"/>
        <color indexed="10"/>
        <rFont val="Arial"/>
        <family val="2"/>
      </rPr>
      <t>(Yes, No, N/A)</t>
    </r>
  </si>
  <si>
    <t>To ensure that payments are made for the proper amount, each disbursing office has software that is centrally designed to compute the payment amount based on production data provided by the producer or established for the farm.  Payments are made only to established producers whose banking and IRS data are on file.  The percentage of payments identified as being in error compared to all the payments made for the program is negligible.</t>
  </si>
  <si>
    <t>Reduce Interest Penalty Payments</t>
  </si>
  <si>
    <t>Ensure that all payments are made timely and no late payment interest penalties are paid.</t>
  </si>
  <si>
    <t>For the quarter ending June 30, 2002, 98 percent of all payments made by CCC were made timely.  While this percentage represents all program payments made the majority of the 2 percent of late payments were caused by late loan deficiency payments and not PFC payments.</t>
  </si>
  <si>
    <t>The Agency reports the number of prompt payment penalties paid and the ratio of Electronic Funds Transfer (EFT) payments versus payments issued via Treasury Check.  To achieve further efficiencies the Agency is introducing more E-forms to improve the data collection process and reduce data input time and errors.  The Agency is recommending a yearly sign up for the program to reduce unearned payments and the Agency has implemented more stringent guidelines for funds control and will have a web-based funds control process available for Fiscal Year 2003.</t>
  </si>
  <si>
    <t>Deficiencies in the timeliness in program delivery are identified by increased prompt payment interest being paid by the Agency related to the program.  When payments are determined to be unearned, receivables are established and collections made.  Receivable are reported by program for control purposes.  The Agency plans to implement a yearly sign up program that should minimize the number of unearned payments.</t>
  </si>
  <si>
    <t xml:space="preserve">"U.S. Farm Program Benefits:  Links to Planting Decisions &amp; Agricultural Markets."  USDA/ERS Agricultural Outlook, October 2000.  "A Safety Net for Farm Households"  USDA/ERS Agricultural Economic Report No. 788. 44 pp, Dec 2000.
</t>
  </si>
  <si>
    <t>large extent</t>
  </si>
  <si>
    <t>Less market distorting than Loan Deficiency Payments (LDP).  In times of low prices, counter-cyclical payments will supplement direct payments (after 2002).</t>
  </si>
  <si>
    <t>ERS/USDA Agricultural Outlook, October 2000, p.10-14. "A Safety Net for Farm Households"  USDA/ERS Agricultural Economic Report No. 788. 44 pp, Dec 2000.</t>
  </si>
  <si>
    <t xml:space="preserve">None currently are included in the FSA Annual Performance Plan for PFCs.  However, the annual goals listed in Section IV will be added to next year's performance plan for Direct Payments.  </t>
  </si>
  <si>
    <t>Program criteria and funding levels determined through legislation.  FSA is dedicated to deliver the program.</t>
  </si>
  <si>
    <t>All these programs are delivered through a field office structure and share data related to eligible producers.  The programs are described in the legislation and in FSA documentation.</t>
  </si>
  <si>
    <t>The only area that the Agency really controls is the delivery of the program.  The Agency does have a strategic plan in the delivery of the program each year.  Some deficiencies noted relate to the timeliness of getting payments to producers.  The strategic plan will be modified to address the deficiencies.</t>
  </si>
  <si>
    <t>New procedures developed to improve program management efficiency (e.g. direct deposit and consolidated payments). To achieve further efficiencies the Agency is introducing more E-forms to improve the data collection process and reduce data input time and errors.  The Agency is recommending a yearly sign up for the program to reduce unearned payments and the Agency has implemented more stringent guidelines for funds control and will have a web-based funds control process available for Fiscal Year 2003.</t>
  </si>
  <si>
    <t>The 2002 Farm Bill includes direct payments at a fixed level from 2002 to 2007.</t>
  </si>
  <si>
    <t>Producers are no less dependent on Government support than they were prior to the 1996 Act.  However, payments have been made in a timely fashion.</t>
  </si>
  <si>
    <t>While the PFC program supplied the funding established in the legislation, because of other circumstances, additional funding was authorized by Congress to supplement farm incomes.  This supplemental income reduced the effective reduction of dependency on Government support.  In addition, Congress extended farm support through direct payments in the 2002 Farm Bill.</t>
  </si>
  <si>
    <t>LDPs are paid based on current production, This has resulted in an increase in acreage planted to program crops and has contributed to a reduction in crop prices.  USDA/ERS Agricultural Outlook, October 2002, p. 12-13.</t>
  </si>
  <si>
    <t>Long-term goal of PFCs was to reduce producer support, weaning them from payments.  The Strategic Plan will be revised to replace PFC's with Direct Payments and to update the long-term goal to reflect the statutory changes in the program. PFC payment levels were determined by legislation which was intended to reduce producers' dependence on payments.</t>
  </si>
  <si>
    <t xml:space="preserve">Outside sources have reviewed the PFC program and determined that it has provided support in maintaining farm income but has not been effective in reducing the need for Government payment support.  Direct Payments authorized under the 2002 Farm Bill will not be implemented until FY03 and cannot be assessed at this time.  However, like in the PFC program,  only a small portion of farmers will be eligible for direct payments and the majority of those farmers will earn at least $50,000 farming.  </t>
  </si>
  <si>
    <t>To remove the link between income support payments and farm prices by providing production flexibility contracts (PFC) , whereby producers on farms enrolled during the one-time signup receive annual fixed but declining PFC payments for FY 1996-2002.  From 2003 to 2007, the purpose is to provide direct payments to provide a minimal level of income support to keep land in farm uses (including idle).</t>
  </si>
  <si>
    <t xml:space="preserve">At Agency level, County Office Reviews are scheduled and other evaluations are done on an ad-hoc basis.  Every county office is reviewed on average once every four years. The Office of the Inspector General also monitors the payment system and conducts annual audits of the CCC, and GAO monitors as well.  </t>
  </si>
  <si>
    <t xml:space="preserve"> Federal Managers
Financial Integrity Act of 1982</t>
  </si>
  <si>
    <t xml:space="preserve">Agency managers are responsible for implementing and monitoring program activities.  Program managers are introducing electronic delivery features into the program and E-Forms to improve overall program efficiency.  The number of offices used to service customers continues to be reduced further reducing the cost of delivering the program.  The Agency plans to implement a yearly sign up for the program which will further improve performance results, by further reducing the number of unearned payments that are made.  </t>
  </si>
  <si>
    <t>Limited Department discretion in program administration reduces effectiveness. As a program transitioning farmers off of support it failed, and as a safety-net it is not well targeted.  Less than 50% of farmers receive payments and more than half of the payments go to farms with sales of at least $50,000.</t>
  </si>
  <si>
    <t>Long-term goal of PFCs was to reduce producer support, weaning them from payments  (USDA Annual Performance Plan).</t>
  </si>
  <si>
    <t>The annual performance goals will be(1) to eliminate fraudulent payments,  and (2) to reduce interest penalty payments.</t>
  </si>
  <si>
    <t>The program is designed to provide a minimum level of income support to keep land in farm uses.  However, the program provides support to 36% of farmers, 60% of whom have annual sales of at least $50,000.</t>
  </si>
  <si>
    <t>If program would have had a significant impact, producers would have been weaned off of direct government support.  Conversely, a number of supplemental AMTA payments were made to producers, and the 2002 Farm Bill re-instituted fixed direct payments.  Direct payments are designed as part of a safety-net for farmers, but direct payments go to about a third of all farmers, the majority of which have annual sales of at least $50,000 (not necessarily needing a safety-net).</t>
  </si>
  <si>
    <t>2002 Farm Bill.  For FY02, PFC payments of over $4 billion of assistance was made to producers.  For FY03, as direct payments begin, payment amounts have not been determined but we anticipate similar payment amounts.    ERS/USDA Agricultural Outlook, October 2000, p.10-14. "A Safety Net for Farm Households"  USDA/ERS Agricultural Economic Report No. 788. 44 pp, Dec 2000.</t>
  </si>
  <si>
    <t xml:space="preserve">Over time, the PFC program decreased fraudulent payments and interest penalty payments.  However, the annual goals did not help meet the long-term goal for the PFC program. The Direct Payment program should further reduce fraudulent payments, as an annual sign-up is required, reducing the number of payments going to people that have left farming. </t>
  </si>
  <si>
    <t>In terms of the PFC program, budget outlays were linked to the goal of reducing producer support.  As budget outlays are linked to stable participation levels, any changes could be closely determined because of the linkage.  As this is a mandatory program, budget projections take into account proposed policy change (such as the move from PFC's to direct payments).</t>
  </si>
  <si>
    <t>Data collected can not be used to measure performance. Internal audits, reviews, and compliance checks are performed, which improves efficiency of program, minimizes fraud, waste and abuse.</t>
  </si>
  <si>
    <t>PFC payments provided a base level of guaranteed income for farmers from the implementation of the 1996 Act until 2002, which was designed to be phased out, reducing producers' reliance on government support.   The 2002 Act authorizes direct payments to replace the PFC payments, which also provided income support regardless of commodity production or prices.  Both types of payments are very minimally production/trade distorting, compared to other farm program payments.</t>
  </si>
  <si>
    <t xml:space="preserve">1996 Act and 2002 Farm Bill.  No other program provides farmers a minimum level of guaranteed income for keeping land in agricultural uses, regardless of market prices, and no other agricultural payment program has been designed to reduce producer reliance on financial support. </t>
  </si>
  <si>
    <t xml:space="preserve">The Agency reports the number of prompt payment penalties paid and the ratio of Electronic Funds Transfer (EFT) payments versus payments issued via Paper Check.  </t>
  </si>
  <si>
    <t>Paper Check and 2002 Farm Bill regulations.</t>
  </si>
  <si>
    <t>Name of Program: Direct Crop Payments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</si>
</sst>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9"/>
      <color indexed="10"/>
      <name val="Arial"/>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72"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0" fillId="0" borderId="0" xfId="0" applyBorder="1" applyAlignment="1">
      <alignment vertical="top"/>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Fill="1" applyAlignment="1" applyProtection="1">
      <alignment horizontal="left" vertical="top" wrapText="1"/>
      <protection locked="0"/>
    </xf>
    <xf numFmtId="0" fontId="12" fillId="0" borderId="0" xfId="0" applyNumberFormat="1" applyFont="1" applyAlignment="1" applyProtection="1">
      <alignment horizontal="left" vertical="top" wrapText="1"/>
      <protection locked="0"/>
    </xf>
    <xf numFmtId="0" fontId="12" fillId="0" borderId="0" xfId="0" applyFont="1" applyBorder="1" applyAlignment="1">
      <alignment horizontal="left" vertical="top" wrapText="1"/>
    </xf>
    <xf numFmtId="0" fontId="12" fillId="0" borderId="0" xfId="0" applyFont="1" applyAlignment="1">
      <alignment vertical="top" wrapText="1"/>
    </xf>
    <xf numFmtId="9" fontId="0" fillId="0" borderId="0" xfId="0" applyNumberFormat="1" applyAlignment="1">
      <alignment/>
    </xf>
    <xf numFmtId="0" fontId="0" fillId="0" borderId="0" xfId="0" applyNumberFormat="1" applyAlignment="1">
      <alignment/>
    </xf>
    <xf numFmtId="0" fontId="5" fillId="0" borderId="0" xfId="0" applyNumberFormat="1" applyFont="1" applyAlignment="1">
      <alignment horizontal="center" wrapText="1"/>
    </xf>
    <xf numFmtId="0" fontId="0" fillId="0" borderId="0" xfId="0" applyNumberFormat="1" applyFont="1" applyAlignment="1">
      <alignment/>
    </xf>
    <xf numFmtId="0" fontId="0" fillId="0" borderId="4" xfId="0" applyBorder="1" applyAlignment="1">
      <alignment vertical="top" wrapText="1"/>
    </xf>
    <xf numFmtId="0" fontId="20" fillId="0" borderId="5" xfId="0" applyFont="1" applyBorder="1" applyAlignment="1" applyProtection="1">
      <alignment horizontal="left" vertical="top"/>
      <protection locked="0"/>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3" fillId="2" borderId="0" xfId="0" applyFont="1" applyFill="1" applyAlignment="1">
      <alignment horizontal="center" wrapText="1"/>
    </xf>
    <xf numFmtId="0" fontId="29" fillId="0" borderId="5" xfId="0" applyFont="1" applyBorder="1" applyAlignment="1" applyProtection="1">
      <alignment horizontal="center" vertical="top"/>
      <protection locked="0"/>
    </xf>
    <xf numFmtId="0" fontId="0" fillId="0" borderId="5" xfId="0" applyBorder="1" applyAlignment="1">
      <alignment vertical="top"/>
    </xf>
    <xf numFmtId="0" fontId="0" fillId="0" borderId="7" xfId="0" applyBorder="1" applyAlignment="1">
      <alignment vertical="top"/>
    </xf>
    <xf numFmtId="0" fontId="29" fillId="0" borderId="0" xfId="0" applyFont="1" applyBorder="1" applyAlignment="1" applyProtection="1">
      <alignment horizontal="center" vertical="top"/>
      <protection locked="0"/>
    </xf>
    <xf numFmtId="0" fontId="0" fillId="0" borderId="5" xfId="0" applyBorder="1" applyAlignment="1">
      <alignment horizontal="center" vertical="top"/>
    </xf>
    <xf numFmtId="0" fontId="0" fillId="0" borderId="7" xfId="0" applyBorder="1" applyAlignment="1">
      <alignment horizontal="center" vertical="top"/>
    </xf>
    <xf numFmtId="0" fontId="29"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12" fillId="0" borderId="8" xfId="0" applyFont="1" applyBorder="1" applyAlignment="1" applyProtection="1">
      <alignment horizontal="left" vertical="top" wrapText="1"/>
      <protection locked="0"/>
    </xf>
    <xf numFmtId="0" fontId="0" fillId="0" borderId="8" xfId="0" applyBorder="1" applyAlignment="1">
      <alignment horizontal="left" vertical="top" wrapText="1"/>
    </xf>
    <xf numFmtId="0" fontId="0" fillId="0" borderId="4" xfId="0" applyBorder="1" applyAlignment="1">
      <alignment horizontal="left" vertical="top" wrapText="1"/>
    </xf>
    <xf numFmtId="0" fontId="29" fillId="0" borderId="8" xfId="0" applyFont="1" applyBorder="1" applyAlignment="1" applyProtection="1">
      <alignment horizontal="center" vertical="top" wrapText="1"/>
      <protection locked="0"/>
    </xf>
    <xf numFmtId="0" fontId="0" fillId="0" borderId="8" xfId="0" applyBorder="1" applyAlignment="1">
      <alignment vertical="top" wrapText="1"/>
    </xf>
    <xf numFmtId="0" fontId="20" fillId="0" borderId="5"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5"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6.140625" style="0" customWidth="1"/>
    <col min="5" max="5" width="32.7109375" style="0" customWidth="1"/>
    <col min="6" max="6" width="14.421875" style="0" customWidth="1"/>
    <col min="7" max="7" width="13.8515625" style="0" customWidth="1"/>
  </cols>
  <sheetData>
    <row r="1" spans="1:7" ht="21.75" customHeight="1">
      <c r="A1" s="80" t="s">
        <v>7</v>
      </c>
      <c r="B1" s="80"/>
      <c r="C1" s="81"/>
      <c r="D1" s="81"/>
      <c r="E1" s="81"/>
      <c r="F1" s="81"/>
      <c r="G1" s="81"/>
    </row>
    <row r="2" spans="1:7" ht="21" customHeight="1">
      <c r="A2" s="82" t="s">
        <v>8</v>
      </c>
      <c r="B2" s="82"/>
      <c r="C2" s="83"/>
      <c r="D2" s="83"/>
      <c r="E2" s="83"/>
      <c r="F2" s="83"/>
      <c r="G2" s="83"/>
    </row>
    <row r="3" spans="1:7" ht="25.5" customHeight="1">
      <c r="A3" s="84" t="s">
        <v>104</v>
      </c>
      <c r="B3" s="85"/>
      <c r="C3" s="85"/>
      <c r="D3" s="85"/>
      <c r="E3" s="85"/>
      <c r="F3" s="85"/>
      <c r="G3" s="85"/>
    </row>
    <row r="4" spans="1:7" ht="24" customHeight="1">
      <c r="A4" s="43" t="s">
        <v>42</v>
      </c>
      <c r="B4" s="30"/>
      <c r="C4" s="31"/>
      <c r="D4" s="32"/>
      <c r="E4" s="32"/>
      <c r="F4" s="33"/>
      <c r="G4" s="33"/>
    </row>
    <row r="5" spans="1:7" ht="30.75" customHeight="1">
      <c r="A5" s="63" t="s">
        <v>1</v>
      </c>
      <c r="B5" s="63"/>
      <c r="C5" s="3" t="s">
        <v>2</v>
      </c>
      <c r="D5" s="3" t="s">
        <v>29</v>
      </c>
      <c r="E5" s="3" t="s">
        <v>37</v>
      </c>
      <c r="F5" s="2" t="s">
        <v>20</v>
      </c>
      <c r="G5" s="2" t="s">
        <v>0</v>
      </c>
    </row>
    <row r="6" spans="1:7" ht="123" customHeight="1">
      <c r="A6" s="4">
        <v>1</v>
      </c>
      <c r="B6" s="5" t="s">
        <v>3</v>
      </c>
      <c r="C6" s="16" t="s">
        <v>43</v>
      </c>
      <c r="D6" s="17" t="s">
        <v>87</v>
      </c>
      <c r="E6" s="17" t="s">
        <v>47</v>
      </c>
      <c r="F6" s="18">
        <v>0.2</v>
      </c>
      <c r="G6" s="6">
        <f>IF(C6="yes",(1*F6),IF(C6="no",(0*F6),""))</f>
        <v>0.2</v>
      </c>
    </row>
    <row r="7" spans="1:7" ht="99.75" customHeight="1">
      <c r="A7" s="4">
        <v>2</v>
      </c>
      <c r="B7" s="5" t="s">
        <v>30</v>
      </c>
      <c r="C7" s="16" t="s">
        <v>44</v>
      </c>
      <c r="D7" s="17" t="s">
        <v>94</v>
      </c>
      <c r="E7" s="17" t="s">
        <v>75</v>
      </c>
      <c r="F7" s="18">
        <v>0.2</v>
      </c>
      <c r="G7" s="6">
        <f>IF(C7="yes",(1*F7),IF(C7="no",(0*F7),""))</f>
        <v>0</v>
      </c>
    </row>
    <row r="8" spans="1:7" ht="148.5" customHeight="1">
      <c r="A8" s="4">
        <v>3</v>
      </c>
      <c r="B8" s="5" t="s">
        <v>23</v>
      </c>
      <c r="C8" s="16" t="s">
        <v>44</v>
      </c>
      <c r="D8" s="17" t="s">
        <v>95</v>
      </c>
      <c r="E8" s="17" t="s">
        <v>96</v>
      </c>
      <c r="F8" s="18">
        <v>0.2</v>
      </c>
      <c r="G8" s="6">
        <f>IF(C8="yes",(1*F8),IF(C8="no",(0*F8),""))</f>
        <v>0</v>
      </c>
    </row>
    <row r="9" spans="1:7" ht="147" customHeight="1">
      <c r="A9" s="4">
        <v>4</v>
      </c>
      <c r="B9" s="5" t="s">
        <v>36</v>
      </c>
      <c r="C9" s="16" t="s">
        <v>43</v>
      </c>
      <c r="D9" s="17" t="s">
        <v>100</v>
      </c>
      <c r="E9" s="17" t="s">
        <v>101</v>
      </c>
      <c r="F9" s="18">
        <v>0.2</v>
      </c>
      <c r="G9" s="6">
        <f>IF(C9="yes",(1*F9),IF(C9="no",(0*F9),""))</f>
        <v>0.2</v>
      </c>
    </row>
    <row r="10" spans="1:7" ht="98.25" customHeight="1">
      <c r="A10" s="4">
        <v>5</v>
      </c>
      <c r="B10" s="5" t="s">
        <v>31</v>
      </c>
      <c r="C10" s="16" t="s">
        <v>44</v>
      </c>
      <c r="D10" s="50" t="s">
        <v>91</v>
      </c>
      <c r="E10" s="49" t="s">
        <v>72</v>
      </c>
      <c r="F10" s="18">
        <v>0.2</v>
      </c>
      <c r="G10" s="6">
        <f>IF(C10="yes",(1*F10),IF(C10="no",(0*F10),""))</f>
        <v>0</v>
      </c>
    </row>
    <row r="11" spans="1:7" ht="12.75">
      <c r="A11" s="7"/>
      <c r="B11" s="8"/>
      <c r="C11" s="9"/>
      <c r="D11" s="10"/>
      <c r="E11" s="10"/>
      <c r="F11" s="11"/>
      <c r="G11" s="11"/>
    </row>
    <row r="12" spans="1:7" ht="15">
      <c r="A12" s="44" t="s">
        <v>4</v>
      </c>
      <c r="B12" s="34"/>
      <c r="C12" s="35"/>
      <c r="D12" s="36"/>
      <c r="E12" s="36"/>
      <c r="F12" s="45" t="str">
        <f>IF(SUM(F6:F10)&lt;&gt;100%,"ERROR","100%")</f>
        <v>100%</v>
      </c>
      <c r="G12" s="45">
        <f>SUM(G6:G10)</f>
        <v>0.4</v>
      </c>
    </row>
    <row r="13" spans="1:7" ht="14.25">
      <c r="A13" s="12"/>
      <c r="B13" s="13"/>
      <c r="C13" s="1"/>
      <c r="D13" s="14"/>
      <c r="E13" s="14"/>
      <c r="F13" s="12"/>
      <c r="G13" s="12"/>
    </row>
    <row r="14" spans="1:7" ht="24" customHeight="1">
      <c r="A14" s="43" t="s">
        <v>64</v>
      </c>
      <c r="B14" s="37"/>
      <c r="C14" s="38"/>
      <c r="D14" s="39"/>
      <c r="E14" s="39"/>
      <c r="F14" s="40"/>
      <c r="G14" s="40"/>
    </row>
    <row r="15" spans="1:7" ht="30.75" customHeight="1">
      <c r="A15" s="63" t="s">
        <v>1</v>
      </c>
      <c r="B15" s="63"/>
      <c r="C15" s="3" t="s">
        <v>2</v>
      </c>
      <c r="D15" s="3" t="s">
        <v>29</v>
      </c>
      <c r="E15" s="3" t="s">
        <v>37</v>
      </c>
      <c r="F15" s="2" t="s">
        <v>20</v>
      </c>
      <c r="G15" s="2" t="s">
        <v>0</v>
      </c>
    </row>
    <row r="16" spans="1:7" ht="111.75" customHeight="1">
      <c r="A16" s="4">
        <v>1</v>
      </c>
      <c r="B16" s="5" t="s">
        <v>14</v>
      </c>
      <c r="C16" s="16" t="s">
        <v>43</v>
      </c>
      <c r="D16" s="17" t="s">
        <v>85</v>
      </c>
      <c r="E16" s="17" t="s">
        <v>92</v>
      </c>
      <c r="F16" s="18">
        <v>0.166666</v>
      </c>
      <c r="G16" s="6">
        <f aca="true" t="shared" si="0" ref="G16:G22">IF(C16="yes",(1*F16),IF(C16="no",(0*F16),""))</f>
        <v>0.166666</v>
      </c>
    </row>
    <row r="17" spans="1:7" ht="63.75" customHeight="1">
      <c r="A17" s="4">
        <v>2</v>
      </c>
      <c r="B17" s="5" t="s">
        <v>22</v>
      </c>
      <c r="C17" s="16" t="s">
        <v>43</v>
      </c>
      <c r="D17" s="17" t="s">
        <v>76</v>
      </c>
      <c r="E17" s="17" t="s">
        <v>93</v>
      </c>
      <c r="F17" s="18">
        <v>0.1666667</v>
      </c>
      <c r="G17" s="6">
        <f t="shared" si="0"/>
        <v>0.1666667</v>
      </c>
    </row>
    <row r="18" spans="1:7" ht="75.75" customHeight="1">
      <c r="A18" s="4">
        <v>3</v>
      </c>
      <c r="B18" s="5" t="s">
        <v>24</v>
      </c>
      <c r="C18" s="16" t="s">
        <v>45</v>
      </c>
      <c r="D18" s="17" t="s">
        <v>77</v>
      </c>
      <c r="E18" s="17" t="s">
        <v>61</v>
      </c>
      <c r="F18" s="18"/>
      <c r="G18" s="6">
        <f t="shared" si="0"/>
      </c>
    </row>
    <row r="19" spans="1:7" ht="65.25" customHeight="1">
      <c r="A19" s="4">
        <v>4</v>
      </c>
      <c r="B19" s="5" t="s">
        <v>39</v>
      </c>
      <c r="C19" s="16" t="s">
        <v>43</v>
      </c>
      <c r="D19" s="52" t="s">
        <v>48</v>
      </c>
      <c r="E19" s="17" t="s">
        <v>78</v>
      </c>
      <c r="F19" s="18">
        <v>0.1666667</v>
      </c>
      <c r="G19" s="6">
        <f t="shared" si="0"/>
        <v>0.1666667</v>
      </c>
    </row>
    <row r="20" spans="1:7" ht="96.75" customHeight="1">
      <c r="A20" s="4">
        <v>5</v>
      </c>
      <c r="B20" s="5" t="s">
        <v>40</v>
      </c>
      <c r="C20" s="16" t="s">
        <v>43</v>
      </c>
      <c r="D20" s="17" t="s">
        <v>88</v>
      </c>
      <c r="E20" s="17" t="s">
        <v>60</v>
      </c>
      <c r="F20" s="18">
        <v>0.1666667</v>
      </c>
      <c r="G20" s="6">
        <f t="shared" si="0"/>
        <v>0.1666667</v>
      </c>
    </row>
    <row r="21" spans="1:7" ht="114" customHeight="1">
      <c r="A21" s="4">
        <v>6</v>
      </c>
      <c r="B21" s="5" t="s">
        <v>5</v>
      </c>
      <c r="C21" s="16" t="s">
        <v>43</v>
      </c>
      <c r="D21" s="17" t="s">
        <v>98</v>
      </c>
      <c r="E21" s="17" t="s">
        <v>49</v>
      </c>
      <c r="F21" s="18">
        <v>0.1666672</v>
      </c>
      <c r="G21" s="6">
        <f t="shared" si="0"/>
        <v>0.1666672</v>
      </c>
    </row>
    <row r="22" spans="1:10" ht="145.5" customHeight="1">
      <c r="A22" s="4">
        <v>7</v>
      </c>
      <c r="B22" s="5" t="s">
        <v>11</v>
      </c>
      <c r="C22" s="16" t="s">
        <v>44</v>
      </c>
      <c r="D22" s="17" t="s">
        <v>79</v>
      </c>
      <c r="E22" s="49" t="s">
        <v>71</v>
      </c>
      <c r="F22" s="18">
        <v>0.1666667</v>
      </c>
      <c r="G22" s="6">
        <f t="shared" si="0"/>
        <v>0</v>
      </c>
      <c r="J22" s="53"/>
    </row>
    <row r="23" spans="1:7" ht="12.75">
      <c r="A23" s="11"/>
      <c r="B23" s="15"/>
      <c r="C23" s="9"/>
      <c r="D23" s="10"/>
      <c r="E23" s="10"/>
      <c r="F23" s="11"/>
      <c r="G23" s="11"/>
    </row>
    <row r="24" spans="1:7" ht="15">
      <c r="A24" s="44" t="s">
        <v>4</v>
      </c>
      <c r="B24" s="34"/>
      <c r="C24" s="35"/>
      <c r="D24" s="36"/>
      <c r="E24" s="36"/>
      <c r="F24" s="45" t="str">
        <f>IF(SUM(F16:F22)&lt;&gt;100%,"ERROR","100%")</f>
        <v>100%</v>
      </c>
      <c r="G24" s="45">
        <f>SUM(G16:G22)</f>
        <v>0.8333333</v>
      </c>
    </row>
    <row r="25" spans="1:7" ht="14.25">
      <c r="A25" s="12"/>
      <c r="B25" s="13"/>
      <c r="C25" s="1"/>
      <c r="D25" s="55"/>
      <c r="E25" s="54"/>
      <c r="F25" s="12"/>
      <c r="G25" s="12"/>
    </row>
    <row r="26" spans="1:7" ht="24" customHeight="1">
      <c r="A26" s="43" t="s">
        <v>65</v>
      </c>
      <c r="B26" s="37"/>
      <c r="C26" s="38"/>
      <c r="D26" s="39"/>
      <c r="E26" s="39"/>
      <c r="F26" s="40"/>
      <c r="G26" s="40"/>
    </row>
    <row r="27" spans="1:7" ht="30.75" customHeight="1">
      <c r="A27" s="63" t="s">
        <v>1</v>
      </c>
      <c r="B27" s="63"/>
      <c r="C27" s="3" t="s">
        <v>2</v>
      </c>
      <c r="D27" s="3" t="s">
        <v>29</v>
      </c>
      <c r="E27" s="3" t="s">
        <v>37</v>
      </c>
      <c r="F27" s="2" t="s">
        <v>20</v>
      </c>
      <c r="G27" s="2" t="s">
        <v>0</v>
      </c>
    </row>
    <row r="28" spans="1:7" ht="88.5" customHeight="1">
      <c r="A28" s="4">
        <v>1</v>
      </c>
      <c r="B28" s="5" t="s">
        <v>32</v>
      </c>
      <c r="C28" s="16" t="s">
        <v>44</v>
      </c>
      <c r="D28" s="17" t="s">
        <v>99</v>
      </c>
      <c r="E28" s="17" t="s">
        <v>58</v>
      </c>
      <c r="F28" s="18">
        <v>0.167</v>
      </c>
      <c r="G28" s="6">
        <f aca="true" t="shared" si="1" ref="G28:G34">IF(C28="yes",(1*F28),IF(C28="no",(0*F28),""))</f>
        <v>0</v>
      </c>
    </row>
    <row r="29" spans="1:7" ht="158.25" customHeight="1">
      <c r="A29" s="4">
        <v>2</v>
      </c>
      <c r="B29" s="5" t="s">
        <v>25</v>
      </c>
      <c r="C29" s="16" t="s">
        <v>43</v>
      </c>
      <c r="D29" s="49" t="s">
        <v>90</v>
      </c>
      <c r="E29" s="49" t="s">
        <v>89</v>
      </c>
      <c r="F29" s="18">
        <v>0.167</v>
      </c>
      <c r="G29" s="6">
        <f t="shared" si="1"/>
        <v>0.167</v>
      </c>
    </row>
    <row r="30" spans="1:7" ht="63.75" customHeight="1">
      <c r="A30" s="4">
        <v>3</v>
      </c>
      <c r="B30" s="5" t="s">
        <v>9</v>
      </c>
      <c r="C30" s="16" t="s">
        <v>43</v>
      </c>
      <c r="D30" s="17" t="s">
        <v>46</v>
      </c>
      <c r="E30" s="17" t="s">
        <v>50</v>
      </c>
      <c r="F30" s="18">
        <v>0.167</v>
      </c>
      <c r="G30" s="6">
        <f t="shared" si="1"/>
        <v>0.167</v>
      </c>
    </row>
    <row r="31" spans="1:7" ht="184.5" customHeight="1">
      <c r="A31" s="4">
        <v>4</v>
      </c>
      <c r="B31" s="5" t="s">
        <v>33</v>
      </c>
      <c r="C31" s="16" t="s">
        <v>43</v>
      </c>
      <c r="D31" s="17" t="s">
        <v>59</v>
      </c>
      <c r="E31" s="49" t="s">
        <v>70</v>
      </c>
      <c r="F31" s="18">
        <v>0.167</v>
      </c>
      <c r="G31" s="6">
        <f t="shared" si="1"/>
        <v>0.167</v>
      </c>
    </row>
    <row r="32" spans="1:7" ht="96.75" customHeight="1">
      <c r="A32" s="4">
        <v>5</v>
      </c>
      <c r="B32" s="5" t="s">
        <v>21</v>
      </c>
      <c r="C32" s="16" t="s">
        <v>45</v>
      </c>
      <c r="D32" s="17" t="s">
        <v>51</v>
      </c>
      <c r="E32" s="17" t="s">
        <v>52</v>
      </c>
      <c r="F32" s="18">
        <v>0</v>
      </c>
      <c r="G32" s="6">
        <f t="shared" si="1"/>
      </c>
    </row>
    <row r="33" spans="1:7" ht="50.25" customHeight="1">
      <c r="A33" s="4">
        <v>6</v>
      </c>
      <c r="B33" s="5" t="s">
        <v>6</v>
      </c>
      <c r="C33" s="16" t="s">
        <v>43</v>
      </c>
      <c r="D33" s="17" t="s">
        <v>53</v>
      </c>
      <c r="E33" s="17" t="s">
        <v>54</v>
      </c>
      <c r="F33" s="18">
        <v>0.167</v>
      </c>
      <c r="G33" s="6">
        <f t="shared" si="1"/>
        <v>0.167</v>
      </c>
    </row>
    <row r="34" spans="1:7" ht="157.5" customHeight="1">
      <c r="A34" s="4">
        <v>7</v>
      </c>
      <c r="B34" s="5" t="s">
        <v>10</v>
      </c>
      <c r="C34" s="16" t="s">
        <v>43</v>
      </c>
      <c r="D34" s="17" t="s">
        <v>80</v>
      </c>
      <c r="E34" s="49" t="s">
        <v>102</v>
      </c>
      <c r="F34" s="18">
        <v>0.165</v>
      </c>
      <c r="G34" s="6">
        <f t="shared" si="1"/>
        <v>0.165</v>
      </c>
    </row>
    <row r="35" spans="1:7" ht="12.75">
      <c r="A35" s="11"/>
      <c r="B35" s="15"/>
      <c r="C35" s="9"/>
      <c r="D35" s="10"/>
      <c r="E35" s="10"/>
      <c r="F35" s="56"/>
      <c r="G35" s="11"/>
    </row>
    <row r="36" spans="1:7" ht="15">
      <c r="A36" s="44" t="s">
        <v>4</v>
      </c>
      <c r="B36" s="34"/>
      <c r="C36" s="35"/>
      <c r="D36" s="36"/>
      <c r="E36" s="36"/>
      <c r="F36" s="45" t="str">
        <f>IF(SUM(F28:F34)&lt;&gt;100%,"ERROR","100%")</f>
        <v>100%</v>
      </c>
      <c r="G36" s="45">
        <f>SUM(G28:G34)</f>
        <v>0.8330000000000001</v>
      </c>
    </row>
    <row r="37" spans="1:7" ht="14.25">
      <c r="A37" s="12"/>
      <c r="B37" s="13"/>
      <c r="C37" s="1"/>
      <c r="D37" s="14"/>
      <c r="E37" s="14"/>
      <c r="F37" s="12"/>
      <c r="G37" s="12"/>
    </row>
    <row r="38" spans="1:7" ht="24" customHeight="1">
      <c r="A38" s="43" t="s">
        <v>41</v>
      </c>
      <c r="B38" s="37"/>
      <c r="C38" s="41"/>
      <c r="D38" s="42"/>
      <c r="E38" s="39"/>
      <c r="F38" s="40"/>
      <c r="G38" s="40"/>
    </row>
    <row r="39" spans="1:7" ht="30.75" customHeight="1">
      <c r="A39" s="63" t="s">
        <v>1</v>
      </c>
      <c r="B39" s="63"/>
      <c r="C39" s="3" t="s">
        <v>2</v>
      </c>
      <c r="D39" s="3" t="s">
        <v>29</v>
      </c>
      <c r="E39" s="3" t="s">
        <v>37</v>
      </c>
      <c r="F39" s="2" t="s">
        <v>20</v>
      </c>
      <c r="G39" s="2" t="s">
        <v>0</v>
      </c>
    </row>
    <row r="40" spans="1:7" ht="58.5" customHeight="1">
      <c r="A40" s="4">
        <v>1</v>
      </c>
      <c r="B40" s="19" t="s">
        <v>12</v>
      </c>
      <c r="C40" s="16" t="s">
        <v>44</v>
      </c>
      <c r="D40" s="17" t="s">
        <v>82</v>
      </c>
      <c r="E40" s="17" t="s">
        <v>81</v>
      </c>
      <c r="F40" s="18">
        <v>0.2</v>
      </c>
      <c r="G40" s="6">
        <f>IF(C40="yes",(1*F40),IF(C40="no",(0*F40),IF(C40="small extent",(0.33*F40),IF(C40="large extent",(0.67*F40),""))))</f>
        <v>0</v>
      </c>
    </row>
    <row r="41" spans="1:7" ht="13.5" customHeight="1">
      <c r="A41" s="4"/>
      <c r="B41" s="26" t="s">
        <v>28</v>
      </c>
      <c r="C41" s="86" t="s">
        <v>55</v>
      </c>
      <c r="D41" s="65"/>
      <c r="E41" s="65"/>
      <c r="F41" s="65"/>
      <c r="G41" s="66"/>
    </row>
    <row r="42" spans="1:7" ht="13.5" customHeight="1">
      <c r="A42" s="4"/>
      <c r="B42" s="27" t="s">
        <v>18</v>
      </c>
      <c r="C42" s="59" t="s">
        <v>56</v>
      </c>
      <c r="D42" s="60"/>
      <c r="E42" s="60"/>
      <c r="F42" s="61"/>
      <c r="G42" s="62"/>
    </row>
    <row r="43" spans="1:7" ht="42.75" customHeight="1">
      <c r="A43" s="4"/>
      <c r="B43" s="28" t="s">
        <v>34</v>
      </c>
      <c r="C43" s="74" t="s">
        <v>83</v>
      </c>
      <c r="D43" s="75"/>
      <c r="E43" s="75"/>
      <c r="F43" s="75"/>
      <c r="G43" s="76"/>
    </row>
    <row r="44" spans="1:7" ht="109.5" customHeight="1">
      <c r="A44" s="24">
        <v>2</v>
      </c>
      <c r="B44" s="23" t="s">
        <v>13</v>
      </c>
      <c r="C44" s="22" t="s">
        <v>73</v>
      </c>
      <c r="D44" s="51" t="s">
        <v>97</v>
      </c>
      <c r="E44" s="20"/>
      <c r="F44" s="18">
        <v>0.2</v>
      </c>
      <c r="G44" s="6">
        <f>IF(C44="yes",(1*F44),IF(C44="no",(0*F44),IF(C44="small extent",(0.33*F44),IF(C44="large extent",(0.67*F44),""))))</f>
        <v>0.134</v>
      </c>
    </row>
    <row r="45" spans="1:7" ht="12" customHeight="1">
      <c r="A45" s="4"/>
      <c r="B45" s="26" t="s">
        <v>26</v>
      </c>
      <c r="C45" s="64" t="s">
        <v>63</v>
      </c>
      <c r="D45" s="68"/>
      <c r="E45" s="68"/>
      <c r="F45" s="68"/>
      <c r="G45" s="69"/>
    </row>
    <row r="46" spans="1:7" ht="12.75" customHeight="1">
      <c r="A46" s="4"/>
      <c r="B46" s="27" t="s">
        <v>17</v>
      </c>
      <c r="C46" s="70" t="s">
        <v>62</v>
      </c>
      <c r="D46" s="71"/>
      <c r="E46" s="71"/>
      <c r="F46" s="72"/>
      <c r="G46" s="73"/>
    </row>
    <row r="47" spans="1:7" ht="47.25" customHeight="1">
      <c r="A47" s="4"/>
      <c r="B47" s="28" t="s">
        <v>19</v>
      </c>
      <c r="C47" s="77" t="s">
        <v>66</v>
      </c>
      <c r="D47" s="78"/>
      <c r="E47" s="78"/>
      <c r="F47" s="78"/>
      <c r="G47" s="57"/>
    </row>
    <row r="48" spans="1:7" ht="12" customHeight="1">
      <c r="A48" s="4"/>
      <c r="B48" s="27" t="s">
        <v>27</v>
      </c>
      <c r="C48" s="64" t="s">
        <v>67</v>
      </c>
      <c r="D48" s="65"/>
      <c r="E48" s="65"/>
      <c r="F48" s="65"/>
      <c r="G48" s="66"/>
    </row>
    <row r="49" spans="1:7" ht="12.75" customHeight="1">
      <c r="A49" s="4"/>
      <c r="B49" s="27" t="s">
        <v>17</v>
      </c>
      <c r="C49" s="67" t="s">
        <v>68</v>
      </c>
      <c r="D49" s="60"/>
      <c r="E49" s="60"/>
      <c r="F49" s="61"/>
      <c r="G49" s="62"/>
    </row>
    <row r="50" spans="1:7" ht="29.25" customHeight="1">
      <c r="A50" s="4"/>
      <c r="B50" s="28" t="s">
        <v>19</v>
      </c>
      <c r="C50" s="77" t="s">
        <v>69</v>
      </c>
      <c r="D50" s="78"/>
      <c r="E50" s="78"/>
      <c r="F50" s="78"/>
      <c r="G50" s="57"/>
    </row>
    <row r="51" spans="1:7" ht="17.25" customHeight="1">
      <c r="A51" s="4"/>
      <c r="B51" s="29"/>
      <c r="C51" s="58" t="s">
        <v>38</v>
      </c>
      <c r="D51" s="79"/>
      <c r="E51" s="79"/>
      <c r="F51" s="79"/>
      <c r="G51" s="79"/>
    </row>
    <row r="52" spans="1:7" ht="168" customHeight="1">
      <c r="A52" s="4">
        <v>3</v>
      </c>
      <c r="B52" s="5" t="s">
        <v>35</v>
      </c>
      <c r="C52" s="21" t="s">
        <v>43</v>
      </c>
      <c r="D52" s="49" t="s">
        <v>70</v>
      </c>
      <c r="E52" s="49" t="s">
        <v>103</v>
      </c>
      <c r="F52" s="18">
        <v>0.2</v>
      </c>
      <c r="G52" s="6">
        <f>IF(C52="yes",(1*F52),IF(C52="no",(0*F52),IF(C52="small extent",(0.33*F52),IF(C52="large extent",(0.67*F52),""))))</f>
        <v>0.2</v>
      </c>
    </row>
    <row r="53" spans="1:7" ht="74.25" customHeight="1">
      <c r="A53" s="4">
        <v>4</v>
      </c>
      <c r="B53" s="5" t="s">
        <v>16</v>
      </c>
      <c r="C53" s="16" t="s">
        <v>73</v>
      </c>
      <c r="D53" s="17" t="s">
        <v>74</v>
      </c>
      <c r="E53" s="17" t="s">
        <v>84</v>
      </c>
      <c r="F53" s="18">
        <v>0.2</v>
      </c>
      <c r="G53" s="6">
        <f>IF(C53="yes",(1*F53),IF(C53="no",(0*F53),IF(C53="small extent",(0.33*F53),IF(C53="large extent",(0.67*F53),""))))</f>
        <v>0.134</v>
      </c>
    </row>
    <row r="54" spans="1:7" ht="147" customHeight="1">
      <c r="A54" s="25">
        <v>5</v>
      </c>
      <c r="B54" s="5" t="s">
        <v>15</v>
      </c>
      <c r="C54" s="16" t="s">
        <v>57</v>
      </c>
      <c r="D54" s="17" t="s">
        <v>86</v>
      </c>
      <c r="E54" s="49" t="s">
        <v>72</v>
      </c>
      <c r="F54" s="18">
        <v>0.2</v>
      </c>
      <c r="G54" s="6">
        <f>IF(C54="yes",(1*F54),IF(C54="no",(0*F54),IF(C54="small extent",(0.33*F54),IF(C54="large extent",(0.67*F54),""))))</f>
        <v>0.066</v>
      </c>
    </row>
    <row r="55" spans="1:7" ht="12.75">
      <c r="A55" s="11"/>
      <c r="B55" s="5"/>
      <c r="C55" s="9"/>
      <c r="D55" s="10"/>
      <c r="E55" s="10"/>
      <c r="F55" s="11"/>
      <c r="G55" s="11"/>
    </row>
    <row r="56" spans="1:7" ht="15">
      <c r="A56" s="44" t="s">
        <v>4</v>
      </c>
      <c r="B56" s="46"/>
      <c r="C56" s="47"/>
      <c r="D56" s="48"/>
      <c r="E56" s="48"/>
      <c r="F56" s="45" t="str">
        <f>IF(SUM(F40:F54)&lt;&gt;100%,"ERROR","100%")</f>
        <v>100%</v>
      </c>
      <c r="G56" s="45">
        <f>SUM(G40:G54)</f>
        <v>0.534</v>
      </c>
    </row>
  </sheetData>
  <sheetProtection formatCells="0" formatColumns="0" formatRows="0" insertColumns="0" insertRows="0" insertHyperlinks="0" deleteColumns="0" deleteRows="0" sort="0" autoFilter="0" pivotTables="0"/>
  <mergeCells count="17">
    <mergeCell ref="C50:G50"/>
    <mergeCell ref="C51:G51"/>
    <mergeCell ref="A1:G1"/>
    <mergeCell ref="A5:B5"/>
    <mergeCell ref="A15:B15"/>
    <mergeCell ref="A27:B27"/>
    <mergeCell ref="A2:G2"/>
    <mergeCell ref="A3:G3"/>
    <mergeCell ref="C47:G47"/>
    <mergeCell ref="C41:G41"/>
    <mergeCell ref="C42:G42"/>
    <mergeCell ref="A39:B39"/>
    <mergeCell ref="C48:G48"/>
    <mergeCell ref="C49:G49"/>
    <mergeCell ref="C45:G45"/>
    <mergeCell ref="C46:G46"/>
    <mergeCell ref="C43:G43"/>
  </mergeCells>
  <printOptions/>
  <pageMargins left="0.2" right="0.23" top="1" bottom="1" header="0.5" footer="0.5"/>
  <pageSetup horizontalDpi="600" verticalDpi="600" orientation="landscape" scale="90" r:id="rId3"/>
  <headerFooter alignWithMargins="0">
    <oddFooter>&amp;Ls:cpb:PART:FY2004:&amp;F:&amp;D:&amp;T&amp;C&amp;P&amp;R&amp;"Arial,Bold"FY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2002-09-18T16:45:28Z</cp:lastPrinted>
  <dcterms:created xsi:type="dcterms:W3CDTF">2002-04-18T17:14:40Z</dcterms:created>
  <dcterms:modified xsi:type="dcterms:W3CDTF">2003-01-24T20:45:34Z</dcterms:modified>
  <cp:category/>
  <cp:version/>
  <cp:contentType/>
  <cp:contentStatus/>
</cp:coreProperties>
</file>