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75" activeTab="0"/>
  </bookViews>
  <sheets>
    <sheet name="A" sheetId="1" r:id="rId1"/>
  </sheets>
  <definedNames>
    <definedName name="_xlnm.Print_Area" localSheetId="0">'A'!$A$2:$S$158</definedName>
    <definedName name="_xlnm.Print_Area">'A'!$A$3:$S$158</definedName>
    <definedName name="_xlnm.Print_Titles" localSheetId="0">'A'!$1:$1</definedName>
    <definedName name="_xlnm.Print_Titles">$A$1:$A$1</definedName>
  </definedNames>
  <calcPr calcMode="autoNoTable" fullCalcOnLoad="1" iterate="1" iterateCount="1" iterateDelta="0"/>
</workbook>
</file>

<file path=xl/sharedStrings.xml><?xml version="1.0" encoding="utf-8"?>
<sst xmlns="http://schemas.openxmlformats.org/spreadsheetml/2006/main" count="984" uniqueCount="777">
  <si>
    <t>This power plant permit is being appealed</t>
  </si>
  <si>
    <r>
      <t>Waste Coal properties:  6800-8800 BTU /LB</t>
    </r>
    <r>
      <rPr>
        <sz val="10"/>
        <rFont val="Arial"/>
        <family val="0"/>
      </rPr>
      <t xml:space="preserve">   </t>
    </r>
    <r>
      <rPr>
        <b/>
        <sz val="10"/>
        <rFont val="Arial"/>
        <family val="0"/>
      </rPr>
      <t>This Project is under appeal</t>
    </r>
  </si>
  <si>
    <r>
      <t xml:space="preserve"> </t>
    </r>
    <r>
      <rPr>
        <b/>
        <strike/>
        <sz val="10"/>
        <rFont val="Arial"/>
        <family val="0"/>
      </rPr>
      <t>1900 TPY CO,  1300 TPY NOX, 4300S02, 15O TPY PM-10, 65 TPY VOC, 50 TPY H2SO4</t>
    </r>
  </si>
  <si>
    <r>
      <t>Beach Hollow Project</t>
    </r>
    <r>
      <rPr>
        <sz val="10"/>
        <rFont val="Arial"/>
        <family val="0"/>
      </rPr>
      <t xml:space="preserve"> </t>
    </r>
    <r>
      <rPr>
        <b/>
        <sz val="10"/>
        <rFont val="Arial"/>
        <family val="0"/>
      </rPr>
      <t>(Robinson Power)</t>
    </r>
  </si>
  <si>
    <t>Maya Rao</t>
  </si>
  <si>
    <t>Joe Eller</t>
  </si>
  <si>
    <t>Shashi Shah - 217-782-2113</t>
  </si>
  <si>
    <t>Shashi Shah- 217-782-2113</t>
  </si>
  <si>
    <t>Raj Vakharia (608-267-2015)</t>
  </si>
  <si>
    <t>Rajen Vakharia</t>
  </si>
  <si>
    <t>Tom Rheaume, 501-682-0762</t>
  </si>
  <si>
    <t>Mike Fowler, 505--955-8041</t>
  </si>
  <si>
    <t>Randy Hamilton, 512-239-1000</t>
  </si>
  <si>
    <t>Chris Roling (515) 242-6002 &amp; Corey Detter (515) 281-4842</t>
  </si>
  <si>
    <t>Rick Bolfing (785) 296-1576</t>
  </si>
  <si>
    <t>Jeff Creason (816) 513-6167</t>
  </si>
  <si>
    <t>Kyra Moore  (573) 751-4817</t>
  </si>
  <si>
    <t>Clark Smith      (402) 471-4204</t>
  </si>
  <si>
    <t>David Klemp</t>
  </si>
  <si>
    <t xml:space="preserve">Milka Radulovic </t>
  </si>
  <si>
    <t>John Jenks</t>
  </si>
  <si>
    <t>None - Mike Owens (R8)</t>
  </si>
  <si>
    <t>Bernard J. Daley</t>
  </si>
  <si>
    <t>General Comments</t>
  </si>
  <si>
    <t>see http://www.reliantenergy.com/news/pressreleases/press_release_197.asp; http://pe.pennnet.com/Articles/Article_Display.cfm?Section=Articles&amp;Subsection=Display&amp;ARTICLE_ID=102413&amp;KEYWORD=reliant ... Reliant a net out (repowering) for NOx, state BAT for all but CO.</t>
  </si>
  <si>
    <t>WASTE COAL BEING BURNED</t>
  </si>
  <si>
    <t xml:space="preserve">Permitting staff reviewed the emissions data to see whether the modification would trigger major NSR requirements.  Assuming past emissions were compliant, the modification would not trigger major NSR for any pollutant.  </t>
  </si>
  <si>
    <t>Project on hold as of February 2003.</t>
  </si>
  <si>
    <t>see http://www.ekpc.com/news.html#PATTON</t>
  </si>
  <si>
    <t>FF=Fabric Filter, GCP=Good Combustion Practices; see http://www.epsa.org/competition/index.cfm?section=competition, http://www.appalachianfocus.org/_mine1/00000152.htm</t>
  </si>
  <si>
    <t>Emissions limits also established for VOC, Hg, flourides, Pb, Be.  NOx limit is temporarily waived during an initial "optimization" period; final NOx limit shall not exceed 0.10 lb/mmbtu depending on results achieved during "optimization" period.  CFB=Circulating Fluidized Bed (which includes limestone injection), GCP=Good Combustion Practices</t>
  </si>
  <si>
    <t>Application not complete as of February 2003.</t>
  </si>
  <si>
    <t>Since this is a relatively old permit, BACT emissions limits and control techniques not shown.</t>
  </si>
  <si>
    <t xml:space="preserve"> (1) Original permit application received in 2002; final revised application received in 2003.  (2) Project netted out of PSD review for SO2, NOx, and SAM; therefore, emissions limits for these pollutants are not BACT limits.  (3) Permit contains several emissions limits in addition to those shown; the limits shown are BACT or 112(g) limits.  (4) HAPs with emissions limits also include HCl, HF, and several metals.</t>
  </si>
  <si>
    <t>see http://yosemite.epa.gov/r5/il_permt.nsf/133e3c6aefa1d1638625666a00563357/ff3340e245bc72a385256a2600672e0b/$FILE/EnviroPowerPS.PDF; Coal and tailings-fired.  For Hg - An emission rate of 0.000004 lb/mmBtu or emissions below the detection level of established emission test methodology; http://www.epa.gov/region5/air/permits/ilonline.htm</t>
  </si>
  <si>
    <t>see http://www.epa.state.il.us/public-notices/2001/sipco-marion/index.html</t>
  </si>
  <si>
    <t>Design funded in part by IL Clean Coal Institute/US DOE. http://www.epa.gov/region5/air/permits/ilonline.htm; http://pepei.pennnet.com/articles/article_display.cfm?Section=ONART&amp;Category=PRODJ&amp;PUBLICATION_ID=6&amp;ARTICLE_ID=164286</t>
  </si>
  <si>
    <t>The permit was appealed before the Environmental Appeals Board by the Sierra Club;  EAB remanded the permit pending consultation on the Endangered Species Act between EPA and FWS</t>
  </si>
  <si>
    <t xml:space="preserve">see http://www.state.in.us/idem/oam/permits/powerplt/summary/enviropike.html, http://enquirer.com/editions/2000/08/12/loc_power_company_aiming.html </t>
  </si>
  <si>
    <t>Minnesota Power, an Allete company, announced in mid-August that it will build a 225-Megawatt power plant in cooperation with Blandin Paper Company. The plant will be fueled with a combination of biomass (mostly wood waste), low-sulfur coal, and natural gas. Using a circulating fluidized bed boiler, the plant will be capable of being powered with up to 40 percent wood waste. See &lt;http://www.allete.com/placed/08-16-2001bland.html&gt;.  THIS PROJECT HAS BEEN CANCELED DUE TO ECONOMIC INFEASIBILITY.</t>
  </si>
  <si>
    <t>NOx emissions are projected at 2,300 tons per year and VOC emissions are projected at 120 tons per year.</t>
  </si>
  <si>
    <t>see http://www.corporate-ir.net/ireye/ir_site.zhtml?ticker=wec&amp;script=410&amp;layout=7&amp;item_id=154598, http://milwaukee.bcentral.com/milwaukee/stories/2001/09/10/story3.html                      For permits, see:  http://www.dnr.state.wi.us/org/aw/air/permits/APM_toc.htm</t>
  </si>
  <si>
    <t>see http://www.alliantenergy.com/news/news.php?issueID=53</t>
  </si>
  <si>
    <t>http://www.dnr.state.wi.us/org/aw/air/permits/APM_toc.htm#section_M</t>
  </si>
  <si>
    <t>http://desmoinesregister.com/news/stories/c4788998/16963218.html</t>
  </si>
  <si>
    <t>Identical project also proposed for Great Plains Weston Bend (MO).  At this point, Great Plains is seeking approval of both projects, but it is unclear whether both will be built.</t>
  </si>
  <si>
    <t>PSD triggered for all pollutants because of state's dual source definition, despite large reductions in NOx and SO2 emissions.</t>
  </si>
  <si>
    <t>Identical project also proposed for Great Plains Atchison (KS).  At this point, Great Plains is seeking approval of both projects, but it is unclear whether both will be built.</t>
  </si>
  <si>
    <t>see http://www.oppd.com/news/news.htm#Explore</t>
  </si>
  <si>
    <t>see http://www.nmppenergy.org/hastingsengineers.htm; project non-major for 112(g) so no limits established for HAPs</t>
  </si>
  <si>
    <t>see http://denver.bcentral.com/denver/stories/2001/03/12/story1.html, http://www.denverpost.com/Stories/0,1002,11%257E25323,00.html</t>
  </si>
  <si>
    <t>http://www.netl.doe.gov/coalpower/ccpi/proposal-pdf/cosprabs.pdf</t>
  </si>
  <si>
    <t>July 16, 2004</t>
  </si>
  <si>
    <t>September   2003</t>
  </si>
  <si>
    <t>October 19, 2004</t>
  </si>
  <si>
    <t>CO:  0.15 lb/mmbtu, NOx:  0.06 lb/mmbtu, PM/PM10: 0.020 lb/mmbtu/0.018 lb/mmbtu, SO2: 0.09 lb/mmbtu, VOC: 0.0036 lb/mmbtu, Pb: 0.13 lbs/hr, Hg: 1.7 lb/tbtu, Be: 1.3 lb/tbtu, HF: 0.000217 lb/mmbtu, H2SO4: 0.005 lb/mmbtu, HCL:  10.94 lbs/hr</t>
  </si>
  <si>
    <t>CO: LNB, NOx: LNB/SCR, PM/PM10: FF, SO2:  DRY FGD, VOC: LNB, Pb/Be/HF: FF, Hg: Sorbent Injection/FF, H2SO4/HCL: FGD</t>
  </si>
  <si>
    <t>CO: 3421, NOx: 1613, PM: 535, PM10: 529.2, SO2: 2266, VOC: 85, Hg, 0.039, Be: 0.029, H2SO4: 113.3, Pb: 0.59</t>
  </si>
  <si>
    <t>see http://pepei.pennnet.com/articles/article_display.cfm?Section=ONART&amp;Category=PRODJ&amp;PUBLICATION_ID=6&amp;ARTICLE_ID=165311.  http://www.dnr.state.wi.us/org/aw/air/permits/03-RV-248.zip</t>
  </si>
  <si>
    <t>Longleaf Energy Associates, LLC (LS Power Development, LLC)</t>
  </si>
  <si>
    <t>Construct 2 new pulverized coal boilers (600 MW each)</t>
  </si>
  <si>
    <t>CO, NOx, SO2, PM/PM10, VOC, Fluorides, SAM, Hg</t>
  </si>
  <si>
    <t>Proposed: NOx-0.07 lb/mmbtu (30-day), SO2-0.12 lb/mmbtu (30-day), PM/PM10-0.033 (30-day), CO-0.15 lb/mmbtu (30-day), VOC-0.006 lb/mmbtu (30-day), fluorides (as HF)-0.0024 lb/mmbtu (PRB) or 0.0031 lb/mmbtu (CAPP), SAM-0.005 lb/mmbtu (30-day), Hg-0.000006 lb/MWh (CAPP) or 0.000020 lb/MWh (PRB)</t>
  </si>
  <si>
    <t>NOx-LNB+OFA+SCR, SO2-Dry Scrubber, PM/PM10-Baghouse, CO-GCP, VOC-GCP,fluorides-Dry Scrubber+Baghouse, SAM-Dry Scrubber+Baghouse, Hg-Dry Scrubber+Baghouse</t>
  </si>
  <si>
    <t>NOx-3783, SO2-6456, PM/PM10-1861/1805, CO-8072, VOC-194, fluorides-159, SAM-265, Hg-0.11</t>
  </si>
  <si>
    <t>Georgia EPD</t>
  </si>
  <si>
    <t>Heather Abrams</t>
  </si>
  <si>
    <t>Applicant proposes either Powder River Basin (PRB) sub-bituminous coal, or Central Appalachian (CAPP) bituminous coal, or blends</t>
  </si>
  <si>
    <t>28-Feb-01; complete revised appl. 26-Oct-01</t>
  </si>
  <si>
    <t>28-Feb-01; revised appl. 26-Oct-01</t>
  </si>
  <si>
    <t>Sithe Global - Desert Rock Energy Facility</t>
  </si>
  <si>
    <t>NOx (0.06 lb/mmbtu, 24-hr), CO (0.10 lb/mmbtu, 24-hr), SO2 (0.06 lb/mmbtu, 24-hr), VOC (0.03 lb/mmbtu), PM10 (0.02 lb/mmbtu)</t>
  </si>
  <si>
    <t>NOx - 3,315, CO - 5,526, PM10 - 1,105, SO2 - 3,315, VOC - 162, Lead - 0.59</t>
  </si>
  <si>
    <t>Located on Navajo reservation</t>
  </si>
  <si>
    <t>Competitor of Desert Rock.  Only one will be built. Application on hold.</t>
  </si>
  <si>
    <t xml:space="preserve">1600 MW </t>
  </si>
  <si>
    <t>dry scrubbing for SO2</t>
  </si>
  <si>
    <t>Application not submitted yet.</t>
  </si>
  <si>
    <t>Application withdrawn.  Resubmittal expected in last quarter of 2005</t>
  </si>
  <si>
    <t>NOx (0.067 lb/MMBTU, 24-hr rolling average); CO (0.15 lb/MMBTU, 24-rolling average); SO2 (0.09 lbs/MMBTU 24-hr rolling average &amp; 95% control when sulfur content &gt; 0.45%; 0.065 lbs/MMBTU 24-hr rolling average &amp; 91% control when sulfur content &lt; 0.45%); PM/PM10 0.012 lbs/MMBTU (24-hr rolling average)</t>
  </si>
  <si>
    <t>Appeal filed with EAB by ACE on 6/3/05</t>
  </si>
  <si>
    <t>Touquop Energy Project</t>
  </si>
  <si>
    <t>Mesquite (Clark County)</t>
  </si>
  <si>
    <t>750 MW</t>
  </si>
  <si>
    <t>East Kentucky Power Cooperative, Spurlock Generating Station (Unit 4)</t>
  </si>
  <si>
    <t>NOx, CO, PM/PM10, SO2, SAM, Hg</t>
  </si>
  <si>
    <t>Proposed:  NOx-0.1 lb/mmbtu (?-day), CO-0.15 lb/mmbtu (?-hr), PM/PM10-0.015 lb/mmbtu (?-hr), SO2-0.20 lb/mmbtu (?-hr), VOC-nothing proposed, SAM-0.0050 lb/mmbtu (?-hr), Hg-0.0000026 lb/mmBtu (also see comments)</t>
  </si>
  <si>
    <t>Proposed:  NOx-SNCR, CO-GCP, PM/PM10-Baghouse, SO2-CFB design/dry lime scrubber, SAM-CFB design/dry lime scrubber, VOC-nothing proposed, Hg-Baghouse (also see comments)</t>
  </si>
  <si>
    <t>NOx-1226, CO-1840, PM/PM10-184, SO2-2453, VOC-44, SAM-61, Hg-0.033 (also see comments)</t>
  </si>
  <si>
    <t>Addition of one 660 MWn (6478 mmBtu/hr) coal-fired unit at the existing Nebraska City power station.  Also includes installation of 125 mmBtu/hr auxiliary boiler and 1837 hp diesel-fired emergency generator</t>
  </si>
  <si>
    <t>Final... SO2 (0.095#/mmBtu,30d); SO2 (0.163#/mmBtu, 24-h), SO2 (0.48#/mmBtu,3-h), H2SO4 (0.0042#/mmBtu, NOx (0.07#NOx/mmBtu, 30d, following 18-mo optimization, interim 0.12), CO (0.16#/mmBtu, RM-average), PM10 (0.018#/mmBtu, F+C, RM-average), VOC (0.0034#/mmBtu), Fl (0.0004#/mmBtu, RM-average), Hg-18e-6 #/MWhr(1.98#/TBtu)</t>
  </si>
  <si>
    <t>NOx, CO, PM, SO2, VOC, SAM (also see comments)</t>
  </si>
  <si>
    <t>Cash Creek Generation, LLC</t>
  </si>
  <si>
    <t>A revised permit application is expected in first quarter of 2005.</t>
  </si>
  <si>
    <t>Construct 1 new pulverized coal boiler (750 MW)</t>
  </si>
  <si>
    <t xml:space="preserve"> 01-Dec-04 revised</t>
  </si>
  <si>
    <t xml:space="preserve"> 09-Dec-04</t>
  </si>
  <si>
    <t xml:space="preserve"> PM/PM10, CO, VOC, SAM, fluorides (also see comments)</t>
  </si>
  <si>
    <t>Proposed:  CO-0.10 lb/mmbtu (3-hr), PM/PM10-0.0018 lb/mmbtu (3-hr), SAM-26.6 lb/hr (3-hr), VOC-0.0032 lb/mmbtu (3-hr), fluorides-no rate proposed, Hg-no rate proposed</t>
  </si>
  <si>
    <t>Proposed:  CO-GCP, PM/PM10-Baghouse, SAM-Wet ESP, VOC-GCP, fluorides-wet FGD, Hg-SCR+Baghouse+Wet FGD  (also see comments)</t>
  </si>
  <si>
    <t>CO-3041, PM/PM10-567, SAM-117, VOC-98, fluorides-6.8, Hg-not proposed (also see comments)</t>
  </si>
  <si>
    <t>Applicant proposes to net out of PSD review for NOx and SO2.  Proposed NOx control is SCR (0.05 lb/mmBtu) and proposed SO2 control is wet FGD (0.107 lb/mmBtu).  Proposed primary boiler fuel is eastern bituminous coal.  Boiler will also have capability of firing a blend containing eastern bituminous coal and up to 50% western coal.</t>
  </si>
  <si>
    <t>As of 16-Dec-04, permitting agency considered the application to be deficient.</t>
  </si>
  <si>
    <t>Wy Dept of Environ. Quality</t>
  </si>
  <si>
    <t>PRB Coal Characteristics (design): 7,950 Btu/lb; 1.0% wt S</t>
  </si>
  <si>
    <t>Pulverized coal fired Electric Generating Plant</t>
  </si>
  <si>
    <t xml:space="preserve">SO2, NOx, CO, VOCs, </t>
  </si>
  <si>
    <t>PM(filt): 0.02, SO2:0.20(2-hr rolling), 0.17 (30-day), NOx: 0.22(30-day rolling), 0.2(365-day rolling), CO: 0.15, 0.015</t>
  </si>
  <si>
    <t>PM-ESP, NOx-LNB/OFA, SO2-CDS, VOC/CO-Combustion control</t>
  </si>
  <si>
    <t>PM-89, SO2-755, NOx-888, CO-666,VOCs-67</t>
  </si>
  <si>
    <t>WDEQ</t>
  </si>
  <si>
    <t>Add Unit 4 to existing power plant (pulverized coal fired) with fabric filter baghouse, low NOx burners and SCR, and forced oxidation wet lime scrubber system, and combustion controls (CO &amp; VOC).</t>
  </si>
  <si>
    <t>PM/PM10 (filt) - 0.0154 (24-hr); NOx - 0.1 (24-hr); SO2 - 0.05 (24-hr) &amp; 0.022 (30-day);  CO - 0.115 (1-hr); VOC - no limit; SAM - 0.0024 (24-hr); Hg - 4.0 E-07 (M29l); Fluorides - 0.00019 (M13A); HF - 0.005 (M26A); Lead - 0.0000113 (M12 or M29); HCl - 4.01 lb/hr (M26A)</t>
  </si>
  <si>
    <t>PM/PM10 - Baghouse with bag leak detectors; NOx - SNCR; SO2 - dry lime scrubber; CO/VOC - combustion control; HAPs - cobenefit controls</t>
  </si>
  <si>
    <t>PM10, SO2, NOx, CO, VOC, lead, sulfuric acid mist, HF, TRS, RSC</t>
  </si>
  <si>
    <t>PM (filt) - 0.013 (3 test runs); PM10 (filt) - 0.012 (3-test runs) ;  PM10 (total) - 221 lb/hr (0.024 lb/MMBtu equiv - 24 hr block); NOx - 0.07 (30-day); SO2 - 0.10 (24-hr) &amp; 0.09 (30-day);  CO - 0.15 (30-day); VOC - 0.0027 (3 test runs); SAM - 0.0044 (24-hr block); Hg (bituminous) - 6.0 E-06 lb/MWhr (12-mo roll); Hg (subbituminous) - 20 E-06 lb/MWhr); Fluorides/HF - 0.0005 (3 test runs); Lead - 0.00002 ( 3 test runs)</t>
  </si>
  <si>
    <t>PM/PM10 - Fabric filter baghouse; NOx - SCR; SO2 - wet FGD; CO/VOC - combustion control; HAPs - cobenefit controls</t>
  </si>
  <si>
    <t>New power plant consisting of one circulating fluidized bed boiler burning lignite from an adjacent mine with the following pollution controls: fabric filter baghouse, selective non-catalytic reduction (SNCR), dry lime scrubber with limestone injection.</t>
  </si>
  <si>
    <t>Coal characteristics (ave):  9,993 Btu/lb; 0.94% wt S.  12/04 revision to permit to change PM/SO2 emission control equipment originally proposed to baghouse and dry scrubber.  BACT limits were revisited for these pollutants only.</t>
  </si>
  <si>
    <t>Coal characteristics (ave):  9,232 Btu/lb; 1.0% wt S</t>
  </si>
  <si>
    <t>9/10/2004 Revised 1/19/05</t>
  </si>
  <si>
    <t>9/16/2004 Revised 1/24/05</t>
  </si>
  <si>
    <t xml:space="preserve">PM/PM10, SO2, NOx, VOC, CO, Pb, SAM, Fluorides, HF, TRS, RSC, Hg  </t>
  </si>
  <si>
    <t>PM/PM10 - pulse jet baghouse; NOx - SCR; SO2 - dry FGD, CO/VOC - combustion control; HAPs - cobenefit control &amp; sorbent injection for Hg.</t>
  </si>
  <si>
    <t xml:space="preserve">PM (total)- 703, PM10 (total)- 638, SO2 - 3,250, NOx - 2600, CO - 4,876, VOC - 119, Lead - 0.07, SAM - 110, Flourides/HF - 15.9, TRS - 24.0, RSC - 24.0, HAPs - 42.5.  Note that application proposes reductions in SO2 and NOx from Units 1 and 2 to offset Unit 3 increases. </t>
  </si>
  <si>
    <t>Colorado Dept Public Health &amp; Environ.</t>
  </si>
  <si>
    <t>Jackie Joyce</t>
  </si>
  <si>
    <t xml:space="preserve">The permit application nets out of PSD for NOx and SO2 by adding controls to existing units.   BACT Limits Proposed (lb/MMBtu):  PM Total (0.022, 3-hr), PM Filt (0.015, 3-hr), PM10 Total (0.020 3-hr), PM10 Filt (0.013, 3-hr) SO2 (0.1, 30-day; Not BACT - net out), NOx (0.08, 30-day, Not BACT - net out), CO (0.15 no ave), VOC (0.0037 no ave), SAM (0.0029 no ave), HF (0.0005, 3-test runs), Hg (20.0*10E06 lb/MWh).   Ave. Coal Characteristics: 8,200 Btu/lb; 0.287 %wt S; 5.75% ash content. </t>
  </si>
  <si>
    <r>
      <t xml:space="preserve">Xcel Energy, </t>
    </r>
    <r>
      <rPr>
        <sz val="10"/>
        <rFont val="Arial"/>
        <family val="2"/>
      </rPr>
      <t>Comanche Station</t>
    </r>
  </si>
  <si>
    <r>
      <t xml:space="preserve">Addition of </t>
    </r>
    <r>
      <rPr>
        <sz val="10"/>
        <rFont val="Arial"/>
        <family val="2"/>
      </rPr>
      <t>Unit 3,</t>
    </r>
    <r>
      <rPr>
        <sz val="10"/>
        <rFont val="Arial"/>
        <family val="0"/>
      </rPr>
      <t xml:space="preserve"> an approximately 750 MW super critical pulverized coal boiler to the existing Comanche Station.</t>
    </r>
  </si>
  <si>
    <r>
      <t xml:space="preserve">The Power Plant will consist of two coal-fired generating units and auxiliary equipment. Each unit will have a pulverized coal-fired boiler and steam turbine-generator with a gross electrical output of 390 MW.  Pollution controls: dry FGD, SCR, and </t>
    </r>
    <r>
      <rPr>
        <sz val="10"/>
        <rFont val="Arial"/>
        <family val="2"/>
      </rPr>
      <t>pulse jet baghouse.</t>
    </r>
  </si>
  <si>
    <r>
      <t xml:space="preserve">113 </t>
    </r>
    <r>
      <rPr>
        <sz val="10"/>
        <rFont val="Arial"/>
        <family val="2"/>
      </rPr>
      <t>116</t>
    </r>
  </si>
  <si>
    <r>
      <t xml:space="preserve">6/11/2002 </t>
    </r>
    <r>
      <rPr>
        <sz val="10"/>
        <rFont val="Arial"/>
        <family val="2"/>
      </rPr>
      <t>Revised 12/22/004</t>
    </r>
  </si>
  <si>
    <r>
      <t xml:space="preserve">CO, NOx, PM10, SOx, VOC, </t>
    </r>
    <r>
      <rPr>
        <sz val="10"/>
        <rFont val="Arial"/>
        <family val="2"/>
      </rPr>
      <t>H2SO4, HCl, HF, and Hg</t>
    </r>
  </si>
  <si>
    <r>
      <t xml:space="preserve">PM/PM10 (filt) - </t>
    </r>
    <r>
      <rPr>
        <sz val="10"/>
        <rFont val="Arial"/>
        <family val="2"/>
      </rPr>
      <t>0.012</t>
    </r>
    <r>
      <rPr>
        <sz val="10"/>
        <rFont val="Arial"/>
        <family val="0"/>
      </rPr>
      <t xml:space="preserve"> (source test);  </t>
    </r>
    <r>
      <rPr>
        <sz val="10"/>
        <rFont val="Arial"/>
        <family val="2"/>
      </rPr>
      <t>PM/PM10 (cond) - 0.024</t>
    </r>
    <r>
      <rPr>
        <sz val="10"/>
        <rFont val="Arial"/>
        <family val="0"/>
      </rPr>
      <t xml:space="preserve">; NOx - 0.09 (30-day ave); </t>
    </r>
    <r>
      <rPr>
        <strike/>
        <sz val="10"/>
        <rFont val="Arial"/>
        <family val="2"/>
      </rPr>
      <t>SO2 - 0.14 (1-hr ave, increment)</t>
    </r>
    <r>
      <rPr>
        <sz val="10"/>
        <rFont val="Arial"/>
        <family val="0"/>
      </rPr>
      <t xml:space="preserve"> &amp; </t>
    </r>
    <r>
      <rPr>
        <sz val="10"/>
        <rFont val="Arial"/>
        <family val="2"/>
      </rPr>
      <t>0.11</t>
    </r>
    <r>
      <rPr>
        <sz val="10"/>
        <rFont val="Arial"/>
        <family val="0"/>
      </rPr>
      <t xml:space="preserve"> (30-day ave</t>
    </r>
    <r>
      <rPr>
        <strike/>
        <sz val="10"/>
        <rFont val="Arial"/>
        <family val="2"/>
      </rPr>
      <t>, BACT</t>
    </r>
    <r>
      <rPr>
        <sz val="10"/>
        <rFont val="Arial"/>
        <family val="0"/>
      </rPr>
      <t xml:space="preserve">);  CO - 0.15 (source test); VOC - 0.0034 (no ave) </t>
    </r>
    <r>
      <rPr>
        <sz val="10"/>
        <rFont val="Arial"/>
        <family val="2"/>
      </rPr>
      <t>SAM - 0.0063 (1-hr)</t>
    </r>
    <r>
      <rPr>
        <sz val="10"/>
        <rFont val="Arial"/>
        <family val="0"/>
      </rPr>
      <t xml:space="preserve">; </t>
    </r>
    <r>
      <rPr>
        <sz val="10"/>
        <rFont val="Arial"/>
        <family val="2"/>
      </rPr>
      <t>HCl - 0.00118; HF - 0.00051;</t>
    </r>
    <r>
      <rPr>
        <sz val="10"/>
        <rFont val="Arial"/>
        <family val="0"/>
      </rPr>
      <t xml:space="preserve"> All limits in lb/MMBtu.  </t>
    </r>
    <r>
      <rPr>
        <sz val="10"/>
        <rFont val="Arial"/>
        <family val="2"/>
      </rPr>
      <t>Hg - 5.8 lb/Tbtu (1 hr ave)</t>
    </r>
  </si>
  <si>
    <r>
      <t>PM/</t>
    </r>
    <r>
      <rPr>
        <sz val="10"/>
        <rFont val="Arial"/>
        <family val="0"/>
      </rPr>
      <t xml:space="preserve">PM10 - </t>
    </r>
    <r>
      <rPr>
        <strike/>
        <sz val="10"/>
        <rFont val="Arial"/>
        <family val="2"/>
      </rPr>
      <t>multiclone &amp; wet venturi scrubber,</t>
    </r>
    <r>
      <rPr>
        <sz val="10"/>
        <rFont val="Arial"/>
        <family val="2"/>
      </rPr>
      <t xml:space="preserve"> baghouse</t>
    </r>
    <r>
      <rPr>
        <sz val="10"/>
        <rFont val="Arial"/>
        <family val="0"/>
      </rPr>
      <t xml:space="preserve">;  NOx - SCR;  SO2 - </t>
    </r>
    <r>
      <rPr>
        <strike/>
        <sz val="10"/>
        <rFont val="Arial"/>
        <family val="2"/>
      </rPr>
      <t xml:space="preserve">wet venturi scrubber </t>
    </r>
    <r>
      <rPr>
        <sz val="10"/>
        <rFont val="Arial"/>
        <family val="2"/>
      </rPr>
      <t xml:space="preserve"> dry scrubber</t>
    </r>
    <r>
      <rPr>
        <sz val="10"/>
        <rFont val="Arial"/>
        <family val="0"/>
      </rPr>
      <t>; CO/VOC - combustion control.</t>
    </r>
  </si>
  <si>
    <r>
      <t xml:space="preserve">PM/PM10 - </t>
    </r>
    <r>
      <rPr>
        <sz val="10"/>
        <rFont val="Arial"/>
        <family val="2"/>
      </rPr>
      <t>69 (filt), 137 (cond)</t>
    </r>
    <r>
      <rPr>
        <sz val="10"/>
        <rFont val="Arial"/>
        <family val="0"/>
      </rPr>
      <t xml:space="preserve">, SO2 - </t>
    </r>
    <r>
      <rPr>
        <sz val="10"/>
        <rFont val="Arial"/>
        <family val="2"/>
      </rPr>
      <t>628</t>
    </r>
    <r>
      <rPr>
        <sz val="10"/>
        <rFont val="Arial"/>
        <family val="0"/>
      </rPr>
      <t>, NOx - 514, CO - 857, VOC - 19</t>
    </r>
  </si>
  <si>
    <r>
      <t xml:space="preserve">BACT Limits Proposed (lb/MMBtu):  PM10 (0.015 3-hr rolling ave), SO2 (0.038 30-day rolling ave), NOx (0.09 30-day rolling), CO (0.15 no ave), VOC (0.005 no ave), SAM (0.0029 no ave).   </t>
    </r>
    <r>
      <rPr>
        <sz val="10"/>
        <rFont val="Arial"/>
        <family val="2"/>
      </rPr>
      <t>[Lignite Characteristics (design):  5,680 Btu/lb; 1.067% wt S; 14.1% ash content]</t>
    </r>
  </si>
  <si>
    <r>
      <t xml:space="preserve">PM10 - </t>
    </r>
    <r>
      <rPr>
        <sz val="10"/>
        <rFont val="Arial"/>
        <family val="2"/>
      </rPr>
      <t>496.5</t>
    </r>
    <r>
      <rPr>
        <sz val="10"/>
        <rFont val="Arial"/>
        <family val="0"/>
      </rPr>
      <t xml:space="preserve">, SO2 - </t>
    </r>
    <r>
      <rPr>
        <sz val="10"/>
        <rFont val="Arial"/>
        <family val="2"/>
      </rPr>
      <t>3,568</t>
    </r>
    <r>
      <rPr>
        <sz val="10"/>
        <rFont val="Arial"/>
        <family val="0"/>
      </rPr>
      <t xml:space="preserve">, NOx - 2775, CO - </t>
    </r>
    <r>
      <rPr>
        <sz val="10"/>
        <rFont val="Arial"/>
        <family val="2"/>
      </rPr>
      <t>5,946</t>
    </r>
    <r>
      <rPr>
        <sz val="10"/>
        <rFont val="Arial"/>
        <family val="0"/>
      </rPr>
      <t xml:space="preserve">, VOC - </t>
    </r>
    <r>
      <rPr>
        <sz val="10"/>
        <rFont val="Arial"/>
        <family val="2"/>
      </rPr>
      <t>107</t>
    </r>
    <r>
      <rPr>
        <sz val="10"/>
        <rFont val="Arial"/>
        <family val="0"/>
      </rPr>
      <t xml:space="preserve">, Lead - 0.7, SAM - </t>
    </r>
    <r>
      <rPr>
        <sz val="10"/>
        <rFont val="Arial"/>
        <family val="2"/>
      </rPr>
      <t>174</t>
    </r>
    <r>
      <rPr>
        <sz val="10"/>
        <rFont val="Arial"/>
        <family val="0"/>
      </rPr>
      <t xml:space="preserve">, HF - 20, TRS - 29, RSC - 29, HAPs - 198 </t>
    </r>
  </si>
  <si>
    <t>Jerome (Jerome County)</t>
  </si>
  <si>
    <t>Mountain Island Energy LLC</t>
  </si>
  <si>
    <t>Mike Simon (IDEQ) @ 208.373.0212</t>
  </si>
  <si>
    <t>Idaho Falls (Bonneville County)</t>
  </si>
  <si>
    <t>Coal-fired power plant retrofit of shutdown boiler at the Idaho National Laboratory.</t>
  </si>
  <si>
    <t>Regional Development Alliance is hoping to secure the rights to a Department of Energy coal-fired power plant at the Idaho National Laboratory.  The plant has been shutdown since 1999.  The organization would lease the boiler from the DOE, and a subcontractor would operate the plant.</t>
  </si>
  <si>
    <t>Idaho Valley Energy.  Conventional coal-fired power plant.</t>
  </si>
  <si>
    <t>http://www.mountainhomenews.com/story/1065754.html http://www.sempra.com/news_performance2005Q2_IdahoValley.htm</t>
  </si>
  <si>
    <t>http://www.journalnet.com/articles/2005/05/04/news/local/news04.txt</t>
  </si>
  <si>
    <t>Soda Springs (Caribou County)</t>
  </si>
  <si>
    <t>Power County and Fort Hall Indian Reservation outside Pocatello</t>
  </si>
  <si>
    <t>IDEQ / EPA</t>
  </si>
  <si>
    <t>FutureGen Research Project Proposal.  IDEQ responsible for permitting of IGCC on state land, and EPA responsible for permitting of coal handling on Fort Hall Indian Reservation.  Governor of Idaho has formed a task force (Idaho Optimum Initiative) to evaluate the development of the old FMC (elemental phosphorus) industrial site.  Plans to construct both a coal-fired power plant and an ethanol plant are being discussed.  http://www2.state.id.us/gov/mediacenter/press/pr02/prdec02/Pr_132.htm http://www.journalnet.com/articles/2005/03/13/news/local/news01.prt http://www.journalnet.com/articles/2005/03/13/news/local/news02.prt                                           http://www.ioi-online.org/</t>
  </si>
  <si>
    <t>Energy Northwest</t>
  </si>
  <si>
    <t>Western WA</t>
  </si>
  <si>
    <t>Dan Meyer (EPA) @ 206.553.4150 and Irina Makarow (EFSEC) @ 360.956.2047</t>
  </si>
  <si>
    <t>http://www.tri-cityherald.com/tch/local/story/6754756p-6642957c.html</t>
  </si>
  <si>
    <r>
      <t xml:space="preserve">BACT Limits Proposed (lb/MMBtu):  PM10 (0.015 3-hr rolling ave), SO2 (0.10 30-day rolling ave), NOx (0.07 30-day rolling), CO (0.154 no ave), VOC (0.0027 no ave), lead (0.00002 no ave), HF (0.001 no ave), SAM (0.027 no ave).   </t>
    </r>
    <r>
      <rPr>
        <sz val="10"/>
        <rFont val="Arial"/>
        <family val="2"/>
      </rPr>
      <t>Coal Characteristics (design worst-case):  11,193 Btu/lb; 0.75% wt S (calendar year ave); 12.0% Ash</t>
    </r>
    <r>
      <rPr>
        <sz val="10"/>
        <rFont val="Arial"/>
        <family val="0"/>
      </rPr>
      <t xml:space="preserve"> </t>
    </r>
  </si>
  <si>
    <r>
      <t>PM/</t>
    </r>
    <r>
      <rPr>
        <sz val="10"/>
        <rFont val="Arial"/>
        <family val="0"/>
      </rPr>
      <t xml:space="preserve">PM10 - </t>
    </r>
    <r>
      <rPr>
        <sz val="10"/>
        <rFont val="Arial"/>
        <family val="2"/>
      </rPr>
      <t>177.4</t>
    </r>
    <r>
      <rPr>
        <sz val="10"/>
        <rFont val="Arial"/>
        <family val="0"/>
      </rPr>
      <t xml:space="preserve">, SO2 - </t>
    </r>
    <r>
      <rPr>
        <sz val="10"/>
        <rFont val="Arial"/>
        <family val="2"/>
      </rPr>
      <t>233.9</t>
    </r>
    <r>
      <rPr>
        <sz val="10"/>
        <rFont val="Arial"/>
        <family val="0"/>
      </rPr>
      <t xml:space="preserve">, NOx - </t>
    </r>
    <r>
      <rPr>
        <sz val="10"/>
        <rFont val="Arial"/>
        <family val="2"/>
      </rPr>
      <t>1,067</t>
    </r>
    <r>
      <rPr>
        <sz val="10"/>
        <rFont val="Arial"/>
        <family val="0"/>
      </rPr>
      <t xml:space="preserve">, CO - </t>
    </r>
    <r>
      <rPr>
        <sz val="10"/>
        <rFont val="Arial"/>
        <family val="2"/>
      </rPr>
      <t>1,279</t>
    </r>
    <r>
      <rPr>
        <sz val="10"/>
        <rFont val="Arial"/>
        <family val="0"/>
      </rPr>
      <t xml:space="preserve">, VOC - 53, Lead - 0.12, SAM - 26, HF - 2,  HAPs - 23 </t>
    </r>
  </si>
  <si>
    <r>
      <t xml:space="preserve">BACT Limits Proposed (lb/MMBtu):  PM10 (0.016 no ave), SO2 (0.022 annual ave based on 0.4% S in coal; 0.05 on short-term ave based on 0.9% S coal), NOx (0.10 no ave), CO (0.12 no ave), VOC (0.005 no ave).  </t>
    </r>
    <r>
      <rPr>
        <sz val="10"/>
        <rFont val="Arial"/>
        <family val="2"/>
      </rPr>
      <t>No VOC limit was established, although VOC emissions greater than significance levels.  Ave Coal Characteristics:  11,390 Btu/lb; 0.4 wt% S; 8.3% Ash</t>
    </r>
  </si>
  <si>
    <r>
      <t>BACT Limits Proposed (lb/MMBtu) (Note that there are no proposed BACT limits for SO2 and NOx, as the application nets out of PSD for these pollutants.  There are also no BACT limits for lead or sulfur compounds.):  PM10 (0.015), SO2 (0.10 30-da</t>
    </r>
    <r>
      <rPr>
        <sz val="10"/>
        <rFont val="Arial"/>
        <family val="2"/>
      </rPr>
      <t>y rolling ave)</t>
    </r>
  </si>
  <si>
    <t>see http://www.epsa.org/competition/index.cfm?section=competition</t>
  </si>
  <si>
    <t>see http://www.epsa.org/competition/index.cfm?section=competition, http://www.greatriverenergy.com/HTML/press/pre_01_Vision21.htm    Project not moving forward.</t>
  </si>
  <si>
    <t>see http://www.babcock.com/pgg/pr/wygen.html</t>
  </si>
  <si>
    <t>see http://www.tucsonelectric.com/News/NewsReleases/2001/UNS010201.htm</t>
  </si>
  <si>
    <t>Applicant is developing meteorological monitoring network in preparation for PSD permit application.</t>
  </si>
  <si>
    <t>On March 19, 2004, GVEA made an offer to purchase Healy Unit 2 from Alaska Industrial Development and Export Authority.  On July 3, 2004, GVEA withdrew its offer after AIDEA announced it was rejecting the offer in a July 23 meeting.  AIDEA is pursuing other partners for this project.</t>
  </si>
  <si>
    <t>Governor of Idaho has formed a task force (Idaho Optimum Initiative) to evaluate the development of the old FMC (elemental phosphorus) industrial site.  Plans to construct both a coal-fired power plant and an ethanol plant are being discussed.  http://www2.state.id.us/gov/mediacenter/press/pr02/prdec02/Pr_132.htm</t>
  </si>
  <si>
    <t>New project is speculation at the moment.</t>
  </si>
  <si>
    <t>http://www.netl.doe.gov/coalpower/oces/pubs/ncp.pdf</t>
  </si>
  <si>
    <t>Permitting authority has not been contacted by the developer.  http://www.compositepower.com/index.html</t>
  </si>
  <si>
    <t xml:space="preserve"> http://archives.seattletimes.nwsource.com/cgi-bin/texis/web/vortex/display?slug=coal23m&amp;date=20010323&amp;query=us+electric+power, http://www.globaltexinc.com, http://www.uselectricpower.com, US Electric Power plans to partially offset CO2 emissions with in-state reforestation project, Size of project likely to increase to 349 MW as State of Washington Energy Facility Site Evaluation Council raises applicability threshold from 250 MW to 350 MW.</t>
  </si>
  <si>
    <t>EPA Region 1</t>
  </si>
  <si>
    <t>Connecticut</t>
  </si>
  <si>
    <t>Maine</t>
  </si>
  <si>
    <t>New Hampshire</t>
  </si>
  <si>
    <t>Rhode Island</t>
  </si>
  <si>
    <t>Vermont</t>
  </si>
  <si>
    <t>EPA Region 2</t>
  </si>
  <si>
    <t>New Jersey</t>
  </si>
  <si>
    <t>New York</t>
  </si>
  <si>
    <t>Puerto Rico</t>
  </si>
  <si>
    <t>Virgin Islands</t>
  </si>
  <si>
    <t>EPA Region 3</t>
  </si>
  <si>
    <t>Delaware</t>
  </si>
  <si>
    <t>Washington, DC</t>
  </si>
  <si>
    <t>Maryland</t>
  </si>
  <si>
    <t>Pennsylvania</t>
  </si>
  <si>
    <t>Virginia</t>
  </si>
  <si>
    <t>West Virginia</t>
  </si>
  <si>
    <t>EPA Region 4</t>
  </si>
  <si>
    <t>Alabama</t>
  </si>
  <si>
    <t>Florida</t>
  </si>
  <si>
    <t>Georgia</t>
  </si>
  <si>
    <t>Kentucky</t>
  </si>
  <si>
    <t>Mississippi</t>
  </si>
  <si>
    <t>North Carolina</t>
  </si>
  <si>
    <t>South Carolina</t>
  </si>
  <si>
    <t>Tennessee</t>
  </si>
  <si>
    <t>EPA Region 5</t>
  </si>
  <si>
    <t>Illinois</t>
  </si>
  <si>
    <t>Indiana</t>
  </si>
  <si>
    <t>Michigan</t>
  </si>
  <si>
    <t>Minnesota</t>
  </si>
  <si>
    <t>Ohio</t>
  </si>
  <si>
    <t>Wisconsin</t>
  </si>
  <si>
    <t>EPA Region 6</t>
  </si>
  <si>
    <t>Arkansas</t>
  </si>
  <si>
    <t>Louisiana</t>
  </si>
  <si>
    <t>New Mexico</t>
  </si>
  <si>
    <t>Oklahoma</t>
  </si>
  <si>
    <t>Texas</t>
  </si>
  <si>
    <t>EPA Region 7</t>
  </si>
  <si>
    <t>Iowa</t>
  </si>
  <si>
    <t>Kansas</t>
  </si>
  <si>
    <t>Missouri</t>
  </si>
  <si>
    <t>Nebraska</t>
  </si>
  <si>
    <t>EPA Region 8</t>
  </si>
  <si>
    <t>Colorado</t>
  </si>
  <si>
    <t>Montana</t>
  </si>
  <si>
    <t>North Dakota</t>
  </si>
  <si>
    <t>South Dakota</t>
  </si>
  <si>
    <t>Utah</t>
  </si>
  <si>
    <t>Utah (Tribal Land)</t>
  </si>
  <si>
    <t>Wyoming</t>
  </si>
  <si>
    <t>EPA Region 9</t>
  </si>
  <si>
    <t>Arizona</t>
  </si>
  <si>
    <t>New Mexico (Navajo)</t>
  </si>
  <si>
    <t>California</t>
  </si>
  <si>
    <t>Hawaii</t>
  </si>
  <si>
    <t>Nevada</t>
  </si>
  <si>
    <t>American Samoa</t>
  </si>
  <si>
    <t>Guam</t>
  </si>
  <si>
    <t>EPA Region 10</t>
  </si>
  <si>
    <t>Alaska</t>
  </si>
  <si>
    <t>Idaho</t>
  </si>
  <si>
    <t>Oregon</t>
  </si>
  <si>
    <t>Washington</t>
  </si>
  <si>
    <t>Total</t>
  </si>
  <si>
    <t xml:space="preserve">STRIKE THROUGH </t>
  </si>
  <si>
    <t>means project no longer being evaluated</t>
  </si>
  <si>
    <t>at this time</t>
  </si>
  <si>
    <t>Company</t>
  </si>
  <si>
    <t>PM/PM10, NOx, SO2, VOC, CO, SAM, H2SO4, HF, HCl</t>
  </si>
  <si>
    <t>PM/PM10 - baghouse (w/ Ryton bags);  NOx - SNCR;  SO2/H2SO4/HF/HCL - limestone injection &amp; spray dryer; CO/VOC - combustion control.</t>
  </si>
  <si>
    <t>SNCR - $2926/ton; baghouse - $38/ton;</t>
  </si>
  <si>
    <t>Tom Bachman</t>
  </si>
  <si>
    <t>South Heart (Stark)</t>
  </si>
  <si>
    <t>CO - 3843.1; NOx - 2278.0; PM10 - 778.0; SO2 - 971.2; VOC 62.9; PB 0.1.; H2SO4 - 103.6</t>
  </si>
  <si>
    <t>SNCR - $1690/ton; baghouse - $35/ton; CFB+ limestone injection+ spray dry absorber - $1210/ton</t>
  </si>
  <si>
    <t>None</t>
  </si>
  <si>
    <t>AES Cumberland</t>
  </si>
  <si>
    <t>Reliant Energy, Seward Power Plant</t>
  </si>
  <si>
    <t>Greene Energy (Wellington Development)</t>
  </si>
  <si>
    <t>River Hill Power Facility</t>
  </si>
  <si>
    <t>AES Beaver Valley</t>
  </si>
  <si>
    <t xml:space="preserve">Longview Power, LLC </t>
  </si>
  <si>
    <t>Anker</t>
  </si>
  <si>
    <t>Tampa Electric Company- Polk Power</t>
  </si>
  <si>
    <t>JEA Northside Generating Station</t>
  </si>
  <si>
    <t>Kentucky Mountain Power, LLC</t>
  </si>
  <si>
    <t>Kentucky Eastern Power, LLC</t>
  </si>
  <si>
    <t>Thoroughbred Generating Company, LLC (Peabody Energy)</t>
  </si>
  <si>
    <t>Kentucky Pioneer Energy</t>
  </si>
  <si>
    <t>Calla Energy</t>
  </si>
  <si>
    <t>Kentucky Western Power, LLC</t>
  </si>
  <si>
    <t>East Kentucky Power Cooperative, Spurlock Generating Station</t>
  </si>
  <si>
    <t>Cash Creek</t>
  </si>
  <si>
    <t>Louisville Gas &amp; Electric Company (LG&amp;E), Trimble County Generating Station</t>
  </si>
  <si>
    <t>Estill County Energy Partners</t>
  </si>
  <si>
    <t>Tractebel Power Inc</t>
  </si>
  <si>
    <t>Santee Cooper, Cross Generating Station</t>
  </si>
  <si>
    <t>Enviropower</t>
  </si>
  <si>
    <t>Southern Illinois Power Cooperative, Marion Power Station</t>
  </si>
  <si>
    <t>Cornbelt Energy</t>
  </si>
  <si>
    <t>Peabody - Prairie State Generating Station</t>
  </si>
  <si>
    <t>Dynegy-Illinois Power</t>
  </si>
  <si>
    <t>Indeck-Elwood</t>
  </si>
  <si>
    <t xml:space="preserve">Original application for 2 boilers and 1000 MW to 1600 MW. Plant to be designed to fire primarily low sulfur sub-bituminous Powder River Basin coal, with flexibility to fire up to 17% alternate coals. Location on MS River, 40 miles upriver from Memphis, TN. Powder River basin coal to be barged in or railed in. Final is 1 boiler and 550-800 MW.  As of October, 2005, the project has yet to commence construction. </t>
  </si>
  <si>
    <t>NOx,CO,SO2, PM10,VOC,Fl, Hg, Pb, Be,HCL</t>
  </si>
  <si>
    <t>NOx: 0.071 #/mmbtu; CO: 0.135 #/mmbtu; SO2: 0.10 #/mmbtu; PM/PM10; 0.018 #/mmbtu; VOC: 0.015 #/mmbtu</t>
  </si>
  <si>
    <t>LDEQ</t>
  </si>
  <si>
    <t>Bryan Johnston 225-219-3073</t>
  </si>
  <si>
    <r>
      <t xml:space="preserve">Construct </t>
    </r>
    <r>
      <rPr>
        <sz val="10"/>
        <rFont val="Arial"/>
        <family val="2"/>
      </rPr>
      <t xml:space="preserve">1 </t>
    </r>
    <r>
      <rPr>
        <sz val="10"/>
        <rFont val="Arial"/>
        <family val="0"/>
      </rPr>
      <t xml:space="preserve">675 MW supercritical boiler using low sulfur coal; add a 4th boiler at an existing station </t>
    </r>
  </si>
  <si>
    <t>Low NOx burners w/ SCR on the boiler, wet scrubber for SO2, baghouse &amp; ESP for PM, good combustion for CO and VOC.</t>
  </si>
  <si>
    <t>NOx,CO,SO2,PM/PM10,VOC, Fl, H2SO4, Be</t>
  </si>
  <si>
    <t>NMED</t>
  </si>
  <si>
    <t>BACT issues remain unresolved to date</t>
  </si>
  <si>
    <t>NOx,CO,SO2, PM10,VOC,HF, H2SO4, Hg</t>
  </si>
  <si>
    <t>Public hearing scheduled for 12/05</t>
  </si>
  <si>
    <t>Erik Hendrickson, 512-239-1095</t>
  </si>
  <si>
    <r>
      <t xml:space="preserve">NOx: 0.0 </t>
    </r>
    <r>
      <rPr>
        <sz val="10"/>
        <rFont val="Arial"/>
        <family val="2"/>
      </rPr>
      <t>5</t>
    </r>
    <r>
      <rPr>
        <sz val="10"/>
        <rFont val="Arial"/>
        <family val="0"/>
      </rPr>
      <t xml:space="preserve"> </t>
    </r>
    <r>
      <rPr>
        <strike/>
        <sz val="10"/>
        <rFont val="Arial"/>
        <family val="2"/>
      </rPr>
      <t>9</t>
    </r>
    <r>
      <rPr>
        <sz val="10"/>
        <rFont val="Arial"/>
        <family val="0"/>
      </rPr>
      <t>#/mmbtu; CO: 0.15 #/mmbtu; SO2: 0.1</t>
    </r>
    <r>
      <rPr>
        <sz val="10"/>
        <rFont val="Arial"/>
        <family val="2"/>
      </rPr>
      <t xml:space="preserve"> 0 </t>
    </r>
    <r>
      <rPr>
        <strike/>
        <sz val="10"/>
        <rFont val="Arial"/>
        <family val="2"/>
      </rPr>
      <t>2</t>
    </r>
    <r>
      <rPr>
        <sz val="10"/>
        <rFont val="Arial"/>
        <family val="0"/>
      </rPr>
      <t xml:space="preserve"> #/mmbtu; PM/PM10; 0.0</t>
    </r>
    <r>
      <rPr>
        <sz val="10"/>
        <rFont val="Arial"/>
        <family val="2"/>
      </rPr>
      <t xml:space="preserve">40 </t>
    </r>
    <r>
      <rPr>
        <strike/>
        <sz val="10"/>
        <rFont val="Arial"/>
        <family val="2"/>
      </rPr>
      <t xml:space="preserve">33 </t>
    </r>
    <r>
      <rPr>
        <sz val="10"/>
        <rFont val="Arial"/>
        <family val="0"/>
      </rPr>
      <t>#/mmbtu; VOC: 0.0036 #/mmbtu; H2SO4: 0.00</t>
    </r>
    <r>
      <rPr>
        <sz val="10"/>
        <rFont val="Arial"/>
        <family val="2"/>
      </rPr>
      <t xml:space="preserve">37 </t>
    </r>
    <r>
      <rPr>
        <strike/>
        <sz val="10"/>
        <rFont val="Arial"/>
        <family val="2"/>
      </rPr>
      <t xml:space="preserve">7 </t>
    </r>
    <r>
      <rPr>
        <sz val="10"/>
        <rFont val="Arial"/>
        <family val="0"/>
      </rPr>
      <t>#/mmbtu, Hg: 0.0000</t>
    </r>
    <r>
      <rPr>
        <sz val="10"/>
        <rFont val="Arial"/>
        <family val="2"/>
      </rPr>
      <t xml:space="preserve">20 </t>
    </r>
    <r>
      <rPr>
        <strike/>
        <sz val="10"/>
        <rFont val="Arial"/>
        <family val="2"/>
      </rPr>
      <t>17</t>
    </r>
    <r>
      <rPr>
        <sz val="10"/>
        <rFont val="Arial"/>
        <family val="0"/>
      </rPr>
      <t xml:space="preserve"> #/mmbtu</t>
    </r>
  </si>
  <si>
    <r>
      <t>NOx-</t>
    </r>
    <r>
      <rPr>
        <sz val="10"/>
        <rFont val="Arial"/>
        <family val="2"/>
      </rPr>
      <t>1804</t>
    </r>
    <r>
      <rPr>
        <sz val="10"/>
        <rFont val="Arial"/>
        <family val="0"/>
      </rPr>
      <t>, CO-53</t>
    </r>
    <r>
      <rPr>
        <sz val="10"/>
        <rFont val="Arial"/>
        <family val="2"/>
      </rPr>
      <t xml:space="preserve">80, </t>
    </r>
    <r>
      <rPr>
        <sz val="10"/>
        <rFont val="Arial"/>
        <family val="0"/>
      </rPr>
      <t>SO2-</t>
    </r>
    <r>
      <rPr>
        <sz val="10"/>
        <rFont val="Arial"/>
        <family val="2"/>
      </rPr>
      <t>3585</t>
    </r>
    <r>
      <rPr>
        <sz val="10"/>
        <rFont val="Arial"/>
        <family val="0"/>
      </rPr>
      <t>, PM/PM10-</t>
    </r>
    <r>
      <rPr>
        <sz val="10"/>
        <rFont val="Arial"/>
        <family val="2"/>
      </rPr>
      <t>1490</t>
    </r>
    <r>
      <rPr>
        <sz val="10"/>
        <rFont val="Arial"/>
        <family val="0"/>
      </rPr>
      <t>, VOC-1</t>
    </r>
    <r>
      <rPr>
        <sz val="10"/>
        <rFont val="Arial"/>
        <family val="2"/>
      </rPr>
      <t>35,</t>
    </r>
    <r>
      <rPr>
        <sz val="10"/>
        <rFont val="Arial"/>
        <family val="0"/>
      </rPr>
      <t xml:space="preserve"> H2SO4-</t>
    </r>
    <r>
      <rPr>
        <sz val="10"/>
        <rFont val="Arial"/>
        <family val="2"/>
      </rPr>
      <t xml:space="preserve">133, </t>
    </r>
    <r>
      <rPr>
        <sz val="10"/>
        <rFont val="Arial"/>
        <family val="0"/>
      </rPr>
      <t xml:space="preserve">Pb-0.4; Hg: </t>
    </r>
    <r>
      <rPr>
        <sz val="10"/>
        <rFont val="Arial"/>
        <family val="2"/>
      </rPr>
      <t>0.079</t>
    </r>
  </si>
  <si>
    <t>Sempra Generation, Twin Oaks Power Plant, Unit 3</t>
  </si>
  <si>
    <t>NOx,CO,SO2, PM10,VOC, HF, H2SO4, Pb, Hg</t>
  </si>
  <si>
    <t>NOx: LNB/SCR/OA; CO: cc; SO2: wet FGD; PM10: FF; VOC-cc; H2SO4: wet FGD, FF; Hg: wet FGD, FF, SCR</t>
  </si>
  <si>
    <t>NOx-2038, CO-4364, SO2-5818, PM10-1045, VOC-87, H2SO4-582, Pb-0.91, Hg-0.43</t>
  </si>
  <si>
    <t>TXU Oak Grove</t>
  </si>
  <si>
    <t>New 1720 MW, lignite fired utility boilers (3).</t>
  </si>
  <si>
    <t>NOx: LNB/SCR/OA; CO: cc; SO2: wet FGD; PM10: FF; VOC-cc; H2SO4: wet FGD, FF; PB: Wet FGD, FF; Hg: SCR, wet FGD, FF</t>
  </si>
  <si>
    <t>NOx-7590, CO-13524, SO2-15079, PM10-3170, VOC-352, H2SO4-963, Pb-0.248, Hg-1.09</t>
  </si>
  <si>
    <r>
      <t>NOx: 0.07#/mmbtu; CO: 0.15 #/mmbtu; SO2: 0.20 #/mmbtu; PM10; 0.035</t>
    </r>
    <r>
      <rPr>
        <sz val="10"/>
        <rFont val="Arial"/>
        <family val="2"/>
      </rPr>
      <t xml:space="preserve"> </t>
    </r>
    <r>
      <rPr>
        <sz val="10"/>
        <rFont val="Arial"/>
        <family val="0"/>
      </rPr>
      <t>#/mmbtu; VOC: 0.0030 #/mmbtu; H2SO4: 0.020, #/mmbtu, Hg: 0.430 tpy, Pb: 0.00042 #/mmbtu</t>
    </r>
  </si>
  <si>
    <r>
      <t>NOx: 0.1#/mmbtu; CO: 0.17 #/mmbtu; SO2: 0.2 #/mmbtu; PM10; 0.0</t>
    </r>
    <r>
      <rPr>
        <sz val="10"/>
        <rFont val="Arial"/>
        <family val="2"/>
      </rPr>
      <t xml:space="preserve">40 </t>
    </r>
    <r>
      <rPr>
        <sz val="10"/>
        <rFont val="Arial"/>
        <family val="0"/>
      </rPr>
      <t>#/mmbtu; VOC: 0.0045 #/mmbtu; H2SO4: 0.0055</t>
    </r>
    <r>
      <rPr>
        <sz val="10"/>
        <rFont val="Arial"/>
        <family val="2"/>
      </rPr>
      <t xml:space="preserve"> </t>
    </r>
    <r>
      <rPr>
        <sz val="10"/>
        <rFont val="Arial"/>
        <family val="0"/>
      </rPr>
      <t>#/mmbtu, Pb: Hg: 0.000145 #/mmbtu</t>
    </r>
  </si>
  <si>
    <t>Illinois Energy Group- Franklin Energy Coal Project</t>
  </si>
  <si>
    <t>Midwest Generation</t>
  </si>
  <si>
    <t>Minnesota Power &amp; Blandin Paper Company</t>
  </si>
  <si>
    <t>Dominion Energy</t>
  </si>
  <si>
    <t>Wisconsin Energy - Elm Road Generating Station (At existing Oak Creek Facility)</t>
  </si>
  <si>
    <t>Wisconsin Power and Light</t>
  </si>
  <si>
    <t xml:space="preserve">Wisconsin Public Service Corporation </t>
  </si>
  <si>
    <t>Manitowoc Public Utilities</t>
  </si>
  <si>
    <t>LS Power, Plum Pt. Energy, Plum Pt. Power Sta.</t>
  </si>
  <si>
    <t>Mustang (Peabody) Energy, Mustang Generating Station</t>
  </si>
  <si>
    <t>City Public Service of San Antonio, Calaveras Lake Station</t>
  </si>
  <si>
    <t>LS Power, Sandy Creek Energy Station</t>
  </si>
  <si>
    <t>MidAmerican</t>
  </si>
  <si>
    <t>Sand Sage (colocated at existing Sunflower Holcomb Power Station)</t>
  </si>
  <si>
    <t>Great Plains Power, Atchison Generating Station</t>
  </si>
  <si>
    <t>Kansas City Power &amp; Light, Hawthorn Power Station</t>
  </si>
  <si>
    <t>Great Plains Power, Weston Bend Generating Station (colocated at existing KCPL, Iatan Station)</t>
  </si>
  <si>
    <t>City Utilities of Springfield, Southwest Power Station</t>
  </si>
  <si>
    <t>Omaha Public Power District</t>
  </si>
  <si>
    <t>Municipal Energy Agency of Nebraska (colocated at existing City of Hastings, Gerald Whelan Energy Center)</t>
  </si>
  <si>
    <t>Tri-State Generation and Transmission Association</t>
  </si>
  <si>
    <t>Colorado Springs Utilities</t>
  </si>
  <si>
    <t>Composite Energy, Bear Creak</t>
  </si>
  <si>
    <t xml:space="preserve">Bull Mountain Development Company, No.1, LLC. </t>
  </si>
  <si>
    <t>Rocky Mountain Power, Inc. (Bison)</t>
  </si>
  <si>
    <t>Great River Energy</t>
  </si>
  <si>
    <t>Montana-Dakota Utilities, Westmoreland Power Inc.</t>
  </si>
  <si>
    <t>Intermountain Power Service Corp</t>
  </si>
  <si>
    <t>NEVCO Energy</t>
  </si>
  <si>
    <t xml:space="preserve">PacifiCorp - Hunter </t>
  </si>
  <si>
    <t xml:space="preserve">Deseret Generation &amp; Transmission - Bonanza </t>
  </si>
  <si>
    <t>Independent Energy Group of Black Hills Corporation @ Wygen Unit 1</t>
  </si>
  <si>
    <t>Black Hills Power and Light (WYGEN 2)</t>
  </si>
  <si>
    <t>North Amercian Power Group</t>
  </si>
  <si>
    <t>Ziegler Coal Holding</t>
  </si>
  <si>
    <t>Unisource Energy @ Tuscon Electric's Springerville Station</t>
  </si>
  <si>
    <t>BHP Billiton - Cottonwood Energy Center</t>
  </si>
  <si>
    <t>Duke Energy</t>
  </si>
  <si>
    <t>LS Power</t>
  </si>
  <si>
    <t>Sempra Energy - Granite Fox Power</t>
  </si>
  <si>
    <t>Arctic Slope Regional Corporation</t>
  </si>
  <si>
    <t>Golden Valley Electric Association</t>
  </si>
  <si>
    <t>Sempra Energy Resources</t>
  </si>
  <si>
    <t>Undetermined</t>
  </si>
  <si>
    <t>Portland General Electric</t>
  </si>
  <si>
    <t>PacifiCorp</t>
  </si>
  <si>
    <t>Composite Power</t>
  </si>
  <si>
    <t>US Electric Power</t>
  </si>
  <si>
    <t>City (County)</t>
  </si>
  <si>
    <t>(Garrett)</t>
  </si>
  <si>
    <t>(Indiana)</t>
  </si>
  <si>
    <t>Greene</t>
  </si>
  <si>
    <t>Clearfield</t>
  </si>
  <si>
    <t xml:space="preserve">Washington </t>
  </si>
  <si>
    <t>Mulberry (Polk)</t>
  </si>
  <si>
    <t>Jacksonville (Duval)</t>
  </si>
  <si>
    <t>(Early)</t>
  </si>
  <si>
    <t>Ary (Knott)</t>
  </si>
  <si>
    <t>(Martin)</t>
  </si>
  <si>
    <t>Graham (Muhlenberg)</t>
  </si>
  <si>
    <t>Trapp (Clark)</t>
  </si>
  <si>
    <t>Irvine (Estill)</t>
  </si>
  <si>
    <t>Calvert City (Marshall)</t>
  </si>
  <si>
    <t>Maysville (Mason)</t>
  </si>
  <si>
    <t>(Henderson)</t>
  </si>
  <si>
    <t>(Trimble)</t>
  </si>
  <si>
    <t>Choctaw</t>
  </si>
  <si>
    <t>Cross (Berkeley)</t>
  </si>
  <si>
    <t>Benton (Franklin)</t>
  </si>
  <si>
    <t>(Williamson)</t>
  </si>
  <si>
    <t>Elkhart (Logan)</t>
  </si>
  <si>
    <t>(Washington)</t>
  </si>
  <si>
    <t>Baldwin (Randolph)</t>
  </si>
  <si>
    <t>Elwood (Will)</t>
  </si>
  <si>
    <t>Ewing (Franklin)</t>
  </si>
  <si>
    <t>Morris (Grundy)</t>
  </si>
  <si>
    <t xml:space="preserve">Petersburg (Pike) </t>
  </si>
  <si>
    <t>Ashtabula</t>
  </si>
  <si>
    <t>Oak Creek (Milwaukee)</t>
  </si>
  <si>
    <t>Wausau</t>
  </si>
  <si>
    <t>Manitowoc</t>
  </si>
  <si>
    <t>Osceola (MS)</t>
  </si>
  <si>
    <t>35 mi. no. of Milan, McKinley Co.</t>
  </si>
  <si>
    <t>San Antonio (Bexar)</t>
  </si>
  <si>
    <t>Reisel (McClennan)</t>
  </si>
  <si>
    <t>Council Bluffs</t>
  </si>
  <si>
    <t>Holcomb (Finney)</t>
  </si>
  <si>
    <t>Atchison (Atchison)</t>
  </si>
  <si>
    <t>Kansas City (Jackson)</t>
  </si>
  <si>
    <t>Weston (Platte)</t>
  </si>
  <si>
    <t>Springfield (Greene)</t>
  </si>
  <si>
    <t>Nebraska City</t>
  </si>
  <si>
    <t>Hastings</t>
  </si>
  <si>
    <t>Southeastern Colorado</t>
  </si>
  <si>
    <t>Colorado Springs (El Paso)</t>
  </si>
  <si>
    <t xml:space="preserve">Pueblo (Pueblo) </t>
  </si>
  <si>
    <t>Roundup (Musselshell)</t>
  </si>
  <si>
    <t>Hardin, Montana</t>
  </si>
  <si>
    <t>Gascoyne (Bowman)</t>
  </si>
  <si>
    <t>Delta (Millard)</t>
  </si>
  <si>
    <t>Sevier (Sevier)</t>
  </si>
  <si>
    <t>Castle Dale (Emery)</t>
  </si>
  <si>
    <t>Bonanza (Uintah)</t>
  </si>
  <si>
    <t>Gillette</t>
  </si>
  <si>
    <t>Wright</t>
  </si>
  <si>
    <t>Tucson</t>
  </si>
  <si>
    <t xml:space="preserve">25 miles SW of Farmington, NM </t>
  </si>
  <si>
    <t>Four Corners area, NM</t>
  </si>
  <si>
    <t>(White Pine)</t>
  </si>
  <si>
    <t>White Pine area near UT border</t>
  </si>
  <si>
    <t>Gerlach (Washoe)</t>
  </si>
  <si>
    <t>Eureka County</t>
  </si>
  <si>
    <t>Point Lay (North Slope Borough)</t>
  </si>
  <si>
    <t>Healy (Denali Borough)</t>
  </si>
  <si>
    <t>Shoshone-Bannock Reservation outside Pocatello (Bannock)</t>
  </si>
  <si>
    <t>Boardman (Morrow)</t>
  </si>
  <si>
    <t>?</t>
  </si>
  <si>
    <t>Richland (Benton County)</t>
  </si>
  <si>
    <t>Blaine (Whatcom County)</t>
  </si>
  <si>
    <t>General Project Description</t>
  </si>
  <si>
    <t>Circulating Fluidized Bed Boiler</t>
  </si>
  <si>
    <t>CFB boiler to replace existing unit, on-line by 2004</t>
  </si>
  <si>
    <t>880.2 TPY NOx @      0.07  lb/mmbtu (30 day avg)                                                                                                                                 2515.0 TPY CO @0.2 lb/mmbtu &gt;70% load                                                                                                                                                2515 TPY SO2 @0.20 lb/mmbtu(30 day avg) (98.2% control)                                                                                                                     150.9 TPY PM-10 @0.012 lb/mbtu                                                                                                                                                                Hg Based on monthly calculation per NSPS Subpart Da                                                                                                                                    125.7 TPY H2SO4</t>
  </si>
  <si>
    <t xml:space="preserve">3154 TPY SO2@ 0.26lb/mmbtu (30 Day Avg)                                                                                                                                              232 TPY PM-10 @0.012 lb/mmbtu  (30 Day Avg)                                                                                                                                         696 TPY NOX @0.08 lb/mmbtu (30 Day Avg)                                                                                                                                              1823 TPY CO@ 0.15 lb/mmbtu   (30 day)                                                                                                                                                2.9^E-3 lb/mmbtu Hg                                                                                                                                                                                36.4 TPY H2SO4@0.003 lb/mmbtu                                </t>
  </si>
  <si>
    <t>AES proposes to install a new 2,155MMBTU/HR CFB boiler and at the same time retire four existing pulverized coal boilers.  This new configuration will generate approximate 180 MW, compared to the current 125 MW.</t>
  </si>
  <si>
    <t>Longview has proposed to construct a 600 megawatt (MW) (net) power generation facility with interconnection to Allegheny Energy Supply Company lines.  The pulverized coal supercritical boiler burning 2.5 percent sulfur (nominal) bituminous coal would operate with a once-through, balanced draft, single reheat steam turbine/generator.  A natural gas-fired auxiliary boiler would be used to supply startup steam to the main boiler.</t>
  </si>
  <si>
    <t>1994 PSD permit allowed construction of an Integrated Gasification Combined Cycle (IGCC) plant.  The permit required a NOx BACT evaluation based on data gathered from the plant's operation to be submitted 12-18 months after operation began.  On May 10, 2001, the permitting agency issued a proposed BACT determination to require SCR.  Tampa Electric appealed the determination, and SCR was not required in final permit.</t>
  </si>
  <si>
    <t>Construct two new 297.5 MW CFB boilers as a repowering project to replace two existing boilers.  Allowable fuels include coal and petroleum coke.</t>
  </si>
  <si>
    <t>Construct coal-refuse-fired CFB boilers</t>
  </si>
  <si>
    <t>Construct 2 new fluidized bed combustors.  [Project on hold as of Feb 2003]; 500 MWe</t>
  </si>
  <si>
    <t>Construct an electric generating facility with 2 pulverized coal boilers (750 MWe each)</t>
  </si>
  <si>
    <t>Construct integrated gasification system producing synthetic gas (syngas) to combust for electricity generation.</t>
  </si>
  <si>
    <t>Construct atmospheric fluidized-bed combustion circulating-bed boiler which will co-fire waste coal and syngas (from coal &amp; biomass gasifier); 110 MWe</t>
  </si>
  <si>
    <t>Construct 1 new circulating fluidized bed boiler</t>
  </si>
  <si>
    <t>Pulverized coal boilers, 1000 MWe</t>
  </si>
  <si>
    <t>Construct 2 new pulverized coal boilers (500 MW each)</t>
  </si>
  <si>
    <t>Construct 1 new circulating fluidized bed boiler.  Fuel will be waste eastern bituminous coal.</t>
  </si>
  <si>
    <t>Lignite Fired</t>
  </si>
  <si>
    <t>Existing electric generating facility to be expanded with addition of two pulverized coal boilers (660 MWe each).</t>
  </si>
  <si>
    <t>Two (2) CFB boilers, 250 MWe each</t>
  </si>
  <si>
    <t>1st Project - 1 CFB boiler to replace 3 existing coal fired generating units.  2nd Project - 2 simple cycle combustion turbines.  3rd Project- Installation of SCR on existing coal fired boiler</t>
  </si>
  <si>
    <t xml:space="preserve">Prairie Energy Power Plant.  PSD for low-emitting power plant. </t>
  </si>
  <si>
    <t>NOx-2002, SO2-2697, CO-4544, PM10-538, VOC-96.9, Pb-0.12, H2SO4-119.2, Flourides-11.3, Hg-0.06, Total HAPs-55.4</t>
  </si>
  <si>
    <t>Bremond (Robertson)</t>
  </si>
  <si>
    <t>Addition of one new 600 MW, lignite (and other) fired utility boiler.</t>
  </si>
  <si>
    <t>July '05</t>
  </si>
  <si>
    <t>Appication Withdrawn</t>
  </si>
  <si>
    <t>$1.5 billion, two 650 MW coal-fired boilers.  4 - 5 million tons of coal a year by rail/barge.  Adding to 2000 MW from 3 existing boilers.</t>
  </si>
  <si>
    <t>Two 680 MW supercritical steam pulverized coal boilers, mine mouth plant</t>
  </si>
  <si>
    <t>PSD to convert 2 of 5 Oil/NG boilers to coal.</t>
  </si>
  <si>
    <t>2 - 250 MWe CFB boilers, combusting waste coal</t>
  </si>
  <si>
    <t>Addition of 225 MWe.</t>
  </si>
  <si>
    <t>Two 615 MW supercritical pulverized coal boilers; construction is proposed to begin in 2004, with in-service dates of 2007, and 2009 for these units.  (One 600 MW integrated gasification combined cycle unit was proposed, but was not approved by the WI Public Service Comission.)</t>
  </si>
  <si>
    <t>On-line by 2006</t>
  </si>
  <si>
    <t xml:space="preserve">The Weston Unit 4 plant, planned for construction at the existing Weston generating station located three miles south of Wausau in central Wisconsin, is being built to satisfy growing electric demand. </t>
  </si>
  <si>
    <t>Construction of a 64 MW CFB fired boiler.  Project will include elimination of solid fuel burning capabilities at existing boiler #5.  Boiler #5 will retain its ability to fire natural gas as the boiler is needed at peak usage periods.  New boiler will fire coal, coke, and paper pellets as well as natural gas at startup.  The emission reduction from the elimination of solid fuel burning capabilties at boiler #5 will be used to net out of PSD for PM, SO2, VOC, NOx, Pb, H2SO4, Be, Hg, and F.</t>
  </si>
  <si>
    <t>Construct 1 pulverized Powder River basin coal fired boiler to yield 550-800 MW, fuel oil used for start-up. New power plant.</t>
  </si>
  <si>
    <t>Construct 1 pulverized coal fired boiler to yield 300 MW, fuel oil or nat. gas used for start-up. Proposed with low NOx burners w/ SCR on the boiler, dry scrubber for SO2, baghouse or ESP for PM, good combustion for CO and VOC.</t>
  </si>
  <si>
    <t>Construct 1 pulverized Powder River basin coal fired boiler to yield 750 MW. Natural gas as start-up fuel. Existing power plant</t>
  </si>
  <si>
    <t>Construct 1 pulverized Powder River basin coal fired boiler to yield 800 MW. Fuel oil as start-up fuel. New power plant</t>
  </si>
  <si>
    <t>Installation of one 790 MWe supercritical pulverized coal fired boiler designed for base load operation on Powder River Basin coal.  "Unit 4" will be co-located with existing Units 1-3.</t>
  </si>
  <si>
    <t>Installation of a 660 MWe (6,500 mmBtu/hr) pulverized PRB coal and gas-fired boiler, along with ancillary coal and ash handling equipment and cooling towers.  Proposed with ultra-low NOx burners (no SCR), dry scrubber, and baghouse</t>
  </si>
  <si>
    <t>Installation of one opposed-wall-fired, dry-bottom, boiler (8100 mmBtu/hr), subbituminous coal with No. 2 oil backup and associated equipment, including cooling tower</t>
  </si>
  <si>
    <t>Installation of a 570 MWe pulverized PRB coal and gas-fired boiler (Unit 5, completely rebuilt following catastrophic explosion of existing unit), with SCR, dry scrubber, and baghouse</t>
  </si>
  <si>
    <t>Installation of one opposed-wall, dry-bottom boiler combusting low sulfur Wyoming subbituminous coal and oil (rated 8,100 mmBtu/hr)</t>
  </si>
  <si>
    <t>Construction of a new 275 MW pulverized coal (low sulfur western subbituminous) utility boiler and associated equipment</t>
  </si>
  <si>
    <t>Addition of one 220 MW (2,210.5 MMBTU/hr) pulverized coal dry bottom boiler, 74 MMBTU/hr auxiliary boiler, diesel-fired 800 kW emergency generator, 50 hp diesel-fire fire pump</t>
  </si>
  <si>
    <t>1200 MWe.</t>
  </si>
  <si>
    <t xml:space="preserve">Addition of one 150 MW Circulating Fluidized Bed coal combustion boiler with fully integrated, multi-layered emission controls to produce what is predicted to be the cleanest coal plant in the world.  Will demonstrate fuel flexibility for western &amp; eastern coals, as well as waste coals. </t>
  </si>
  <si>
    <t xml:space="preserve">Pulverized coal-fired boiler (1968 vintage) with a heat input of up to 1,304 MMBtu/hr to produce up to 900,000 pounds of steam pounds per hour. </t>
  </si>
  <si>
    <t>Applied for some funding under ND's Lignite Vision 21 Project</t>
  </si>
  <si>
    <t>Add Unit 3 to existing power plant (pulverized coal fired) with fabric filter baghouse, low NOx burners and SCR, forced oxidation wet limestone FGD system, and combustion controls (CO &amp; VOC).</t>
  </si>
  <si>
    <t>New power plant consisting of one circulating fluidized bed boiler with the following pollution controls: fabric filter baghouse, selective non-catalytic reduction (SNCR), dry lime scrubber with limestone injection, combustion controls (CO).</t>
  </si>
  <si>
    <t>Pulverized Coal Fired Electric Generating Plant</t>
  </si>
  <si>
    <t>2 - 360 MW units, final committment to procede, July 2001, online 2004 and 2005</t>
  </si>
  <si>
    <t>2 x 750 MW greenfield, mine mouth plant</t>
  </si>
  <si>
    <t>One 550 MW coal-fired sub-critical boiler, 495 net.</t>
  </si>
  <si>
    <t>2 - 650 MW coal-fired units</t>
  </si>
  <si>
    <t>1450 MW greenfield plant</t>
  </si>
  <si>
    <t>200 MW pulverized coal-fired boiler (four oil-fired combustion turbines to be used for back-up power).</t>
  </si>
  <si>
    <t>Greenfield coal-fired power plant at mine mouth.</t>
  </si>
  <si>
    <t>Retrofit existing Department of Energy Clean Coal Technology pulverized coal boiler to a conventional system.  The boiler has been idle since 1999.</t>
  </si>
  <si>
    <t xml:space="preserve">Coal-fired power plant using PRB coal </t>
  </si>
  <si>
    <t>Additional coal-fired power generation at existing coal-fired power plant.</t>
  </si>
  <si>
    <t>Develop former Washington Public Power Supply System sites 1&amp;4.</t>
  </si>
  <si>
    <t>Earliest on-line projection is April 2004.</t>
  </si>
  <si>
    <t>Added Capacity (MWe)</t>
  </si>
  <si>
    <t>290</t>
  </si>
  <si>
    <t>250</t>
  </si>
  <si>
    <t>N/A</t>
  </si>
  <si>
    <t>Date of Application</t>
  </si>
  <si>
    <t>Pre-application Only</t>
  </si>
  <si>
    <t>04/25/01; complete revised appl. 10/01</t>
  </si>
  <si>
    <t>[See comment]</t>
  </si>
  <si>
    <t>25-Nov-03 revised</t>
  </si>
  <si>
    <t>[See comment (1)]</t>
  </si>
  <si>
    <t>3rd quarter, 2001</t>
  </si>
  <si>
    <t>10/2001</t>
  </si>
  <si>
    <t>No app as of 12/4/01</t>
  </si>
  <si>
    <t>Application Received</t>
  </si>
  <si>
    <t>June 18 2002 - October 1 2003</t>
  </si>
  <si>
    <t>Conceptual</t>
  </si>
  <si>
    <t>October 13, 2003</t>
  </si>
  <si>
    <t>May 17, 2001</t>
  </si>
  <si>
    <t>March '02</t>
  </si>
  <si>
    <t>November '03</t>
  </si>
  <si>
    <t>January '04</t>
  </si>
  <si>
    <t>September '02</t>
  </si>
  <si>
    <t>June '01</t>
  </si>
  <si>
    <t>Jan '03</t>
  </si>
  <si>
    <t>May '99</t>
  </si>
  <si>
    <t>Nov '01</t>
  </si>
  <si>
    <t>April '03</t>
  </si>
  <si>
    <t>February '04</t>
  </si>
  <si>
    <t>Oct '02</t>
  </si>
  <si>
    <t>Preapplication meeting only.</t>
  </si>
  <si>
    <t>None submitted</t>
  </si>
  <si>
    <t>Proposal Received in Regional Office</t>
  </si>
  <si>
    <t>October14, 2003</t>
  </si>
  <si>
    <t>April '02</t>
  </si>
  <si>
    <t>Date Permit Issued</t>
  </si>
  <si>
    <t>January 14, 2004</t>
  </si>
  <si>
    <t>Decebmer 3, 2003</t>
  </si>
  <si>
    <t>Currently Under Review</t>
  </si>
  <si>
    <t>NSR &amp; 112(g) Regulated Pollutants</t>
  </si>
  <si>
    <t>NOx,</t>
  </si>
  <si>
    <t>NOx</t>
  </si>
  <si>
    <t xml:space="preserve">NOx, SO2, PM/PM10, CO, VOC, HF, Hg, </t>
  </si>
  <si>
    <t>NOx, CO, PM, VOC, SO2, SAM, Hg, Be, Pb, HF</t>
  </si>
  <si>
    <t>NOx, CO, PM, VOC, SO2, SAM, Hg, Be, Pb, Fluorides</t>
  </si>
  <si>
    <t>NOx, CO, PM, VOC, SO2, Hg, Be, Pb</t>
  </si>
  <si>
    <t>NOx, CO, PM, SO2, SAM, Be, Fluorides</t>
  </si>
  <si>
    <t>[Project on hold as of Feb 2003]</t>
  </si>
  <si>
    <t>(see comments)</t>
  </si>
  <si>
    <t>PM/PM10, SO2, H2SO4, NOx, CO, VOC, Hg (and other HAPs listed)</t>
  </si>
  <si>
    <t>PM/PM10, CO, VOC, Pb, Hg [See comments (2) and (4)]</t>
  </si>
  <si>
    <t>SO2, NOx, PM, CO, VOM, F</t>
  </si>
  <si>
    <t>CO</t>
  </si>
  <si>
    <t>NOx, PM, SO2</t>
  </si>
  <si>
    <t>SO2, PM, NOx, CO, VOC, H2SO4, Pb, F</t>
  </si>
  <si>
    <t>PM, SO2, NOx, CO, VOC, H2SO4, Pb, F</t>
  </si>
  <si>
    <t>SO2, NOx, PM</t>
  </si>
  <si>
    <t>CO, NOx, PM/PM10, SO2, VOC, Hg, Be, HF, HCL, H2SO4, Pb</t>
  </si>
  <si>
    <t>NOx,CO,SO2,PM/PM10,VOC,Pb,Fl,H2SO4</t>
  </si>
  <si>
    <t>NOx, CO, PM10, SO2, Fluorides</t>
  </si>
  <si>
    <t>NOx, CO, PM10, SO2, VOC, H2SO4, Pb, Fluorides, HAPS</t>
  </si>
  <si>
    <t>SO2 (0.12 #/mmBtu,30d); NOx (0.08 #/mmBtu, 30d); CO (0.15 #/mmBtu, 3h); PM10 (0.018 #/mmBtu,3h); Fluorides (0.0004 #/mmBtu)</t>
  </si>
  <si>
    <t>NOx, CO, SO2, PM (with condensibles), PM10, VOC, Pb, F, TRS, H2SO4, Hg, HCl, TSM</t>
  </si>
  <si>
    <t>NOx, CO, PM10, SO2, Pb, VOC</t>
  </si>
  <si>
    <t>CO,SO2,NOx,PM10,VOC,Pb</t>
  </si>
  <si>
    <t>NOx, CO, PM10, SO2, VOC</t>
  </si>
  <si>
    <t>CO, NOx, PM, PM10, Pb, SOx, VOC, HAP</t>
  </si>
  <si>
    <t>PM10, SO2, NOx, CO</t>
  </si>
  <si>
    <t>PM, PM10, SO2, NOx, CO, VOC, lead, SAM, HF, TRS, RSC</t>
  </si>
  <si>
    <t>PM, PM10, SO2, NOx, CO, SAM, and HF.</t>
  </si>
  <si>
    <t>CO, NOx, PM,PM10, PB,SOx,VOC,HAP</t>
  </si>
  <si>
    <t>Projected Commence Construction Date</t>
  </si>
  <si>
    <t>Permit has been contested.  Hearings begin in October.</t>
  </si>
  <si>
    <t>Late 2004</t>
  </si>
  <si>
    <t>06/03</t>
  </si>
  <si>
    <t>08/99</t>
  </si>
  <si>
    <t>12/05</t>
  </si>
  <si>
    <t>Actual Commence Construction Date</t>
  </si>
  <si>
    <t>Operational Startup Date</t>
  </si>
  <si>
    <t>2003</t>
  </si>
  <si>
    <t>April, 2009</t>
  </si>
  <si>
    <t>Late 2008</t>
  </si>
  <si>
    <t>05/01</t>
  </si>
  <si>
    <t>05/09</t>
  </si>
  <si>
    <t xml:space="preserve">BACT-LAER-112(g) Standards </t>
  </si>
  <si>
    <t>NOx-0.15lb/mmBtu</t>
  </si>
  <si>
    <t>NOx-0.08 lb/MMBtu, SO2  - 0.15lb/MMBtu,                             PM - 0.018 lb/MMBtu, CO- 0.11 lb/MMBtu,  H2SO4-0.0075 lb/MMBtu, Hg-6.38x10e-2 TPY</t>
  </si>
  <si>
    <t>NOx -  15 ppm (syngas), 42 ppm (fuel oil)</t>
  </si>
  <si>
    <t>NOx-0.09 lb/mmBtu (30-day), PM/PM10-0.011 lb/mmBtu (3-hr), CO-350 lb/hr (24-hr), VOC-14 lb/hr (3-hr), HF- 0.43 lb/hr (3-hr), Hg-0.03 lb/hr (6-hr).  [Note:   Project nets out of review for SO2.  SO2 emission limits are 0.20 lb/mmBtu (24-hr) and 0.15 lb/mmBtu (30-day).  Project not subject to PSD review for SAM and Pb.  SAM emission limit is 1.1 lb/hr (3-hr).  Pb emission limit is 0.07 lb/hr (3-hr).]</t>
  </si>
  <si>
    <t>NOx-0.07 lb/mmbtu, CO-0.27 lb/mmbtu, PM-0.015 lb/mmbtu, VOC-0.0072 lb/mmbtu, SO2-0.13 lb/mmbtu, SAM-0.010 lb/mmbtu, Be-0.0000217 lb/mmbtu, Hg-0.000081 lb/mmbtu, Pb-0.000194 lb/mmbtu, HF-0.0053 lb/mmbtu</t>
  </si>
  <si>
    <t>NOx-0.08 lb/mmbtu (30-day), CO-0.1 lb/mmbtu (30-day), PM-0.018 lb/mmbtu (3-hr), VOC-0.0072 lb/mmbtu (30-day), SO2-0.167 lb/mmbtu (30-day) &amp; 0.41 lb/mmbtu (24-hr) (see comment), SAM-0.00497 lb/mmbtu (30-day), Be-0.000000944 lb/mmbtu (quarterly), Hg-0.00000321 lb/mmbtu (quarterly), HF-0.000159 lb/mmbtu (30-day), Pb-0.00000386 lb/mmbtu (quarterly); also case-by-case MACT limits in tpy for VOC, Hg, HCl, HF, As, Be, Cr, Mn, Pb, Cd</t>
  </si>
  <si>
    <t>Draft Permit: NOx-0.072 lb/mmbtu, CO-0.032 lb/mmbtu, PM-0.011 lb/mmbtu, VOC-0.0044 lb/mmbtu, SO2-0.032 lb/mmbtu, SAM-0.010 lb/mmbtu, Be-6.0 e-7 lb/mmbtu, Hg-0.08 mg/dscf, Pb-0.02 mg/dscf</t>
  </si>
  <si>
    <t>Proposed: NOx-0.07 lb/mmbtu, CO-0.15 lb/mmbtu, PM-0.015 lb/mmbtu, SO2-0.15 lb/mmbtu (avg)/0.46 lb/mmbtu (max), SAM-0.002 lb/mmbtu, Be-0.000002.1 lb/mmbtu, Fluorides (as HF)-0.0023 lb/mmbtu</t>
  </si>
  <si>
    <t>Synthetic minor limits taken to avoid 112(g) HAP review;  HAP limits are Hg (7.5e-6#/mmBtu); HCl (0.00073#/mmBtu); HF (0.00037#/mmBtu)</t>
  </si>
  <si>
    <t>Final.... SO2 (0.095,30d); NOx (0.08, 30d); CO (0.16, 3h); PM10 (0.018,3h); VOC (0.0036,3h); H2SO4 (1.84e-4,3h); Pb (2.56e-5)</t>
  </si>
  <si>
    <t>'NOx-954, SO2-1143, CO-1909, PM10-244, VOC-43, Pb-0.31, H2SO4-2.2, Hg-.090, Pb-0.31, HCl-8.84, HF-4.47</t>
  </si>
  <si>
    <t>NOx-0.07 lb/mmbtu (30-day), CO-0.15 lb/mmbtu (30-day), PM-0.015 lb/mmbtu (3-hr), SO2-0.20 lb/mmbtu (24-hr), SAM-0.0050 lb/mmbtu (also see comments)</t>
  </si>
  <si>
    <t>Proposed:  SO2-0.13 lb/mmbtu (30-day) and 0.15 lb/mmbtu (24-hr), PM/PM10-0.015 lb/mmbtu filterable (3-hr), NOx-0.07 lb/mmbtu (30-day), CO-0.15 lb/mmbtu (30-day), VOC-0.007 lb/mmbtu (30-day), H2SO4-0.005 lb/mmbtu (30-day); Hg-0.000004 lb/mmbtu or 90% removal</t>
  </si>
  <si>
    <t>PM (filterable only)-0.015 lb/mmBtu (3-hr), PM10 (filterable and condensible)-0.018 lb/mmBtu (3-hr), CO-0.16 lb/mmBtu (3-hr), VOC-0.0024 lb/mmBtu (3-hour), Pb-0.0000169 lb/mmBtu, Hg-0.0000036 lb/mmBtu  [See comments (2), (3), (4)]</t>
  </si>
  <si>
    <t>SO2 92% redux, 0.25 lb/mmBtu; NOx 0.125, PM 0.015, CO 0.27, VOC 0.007 lb/mmBtu</t>
  </si>
  <si>
    <t>CO-0 .015lb/mmBtu</t>
  </si>
  <si>
    <t>NOx - 0.132, SO2 - 0.3 lb/mmBtu</t>
  </si>
  <si>
    <t>NRG Energy, Inc., Big Cajun II Generating Station</t>
  </si>
  <si>
    <t>New Roads (Pointe Coupee Parish)</t>
  </si>
  <si>
    <t>Associated Electric Cooperative, Inc.</t>
  </si>
  <si>
    <t>Norborne (Carroll)</t>
  </si>
  <si>
    <t>Greenfield installation of a new 660 MW supercritical pulverized coal (low sulfur western subbituminous) utility boiler and associated equipment</t>
  </si>
  <si>
    <t>September '05 (proposed)</t>
  </si>
  <si>
    <t>SO2 - 0.30 lb/mmBtu, PM10 - 0.018, NOx - 0.10, CO - 0.15, VOC - 0.01, H2SO4 - 0.039</t>
  </si>
  <si>
    <t>PM-.015 lb/MMBTU, SO2-.15 lb/MMBTU, NOx- .10 lb/MMBTU, CO-.10 lb/MMBTU, VOC- .004 lb/MMBTU</t>
  </si>
  <si>
    <t>SO2- .08 lb/mmBTU, NOx- .08lb/mmBTU, PM-.01 lb/mmBTU</t>
  </si>
  <si>
    <t>CO:  0.12 lb/mmbtu, NOx:  0.07 lb/mmbtu, PM/PM10: 0.018 lb/mmbtu, SO2: 0.15 lb/mmbtu, VOC: 0.0035 lb/mmbtu, Pb: 7.9 lb/tbtu, Hg: 1.12 lb/tbtu, Be: 0.35 lb/tbtu, HF: 0.00088 lb/mmbtu, H2SO4: 0.01lb/mmbtu, HCL:  2.56 lb/mmbtu</t>
  </si>
  <si>
    <t xml:space="preserve">CO:  0.15 lb/mmbtu, NOx:  0.155 lb/mmbtu, PM/PM10: 0.03 lb/mmbtu,  VOC: 0.013 lb/mmbtu, Pb: .0002 lb/mmbtu, HF: 0.00173 lb/mmbtu, H2SO4: 0.0045lb/mmbtu, </t>
  </si>
  <si>
    <t>NOx: 0.09 #/mmbtu; CO: 0.16 #/mmbtu; SO2: 0.16 #/mmbtu; PM/PM10; 0.018 #/mmbtu; VOC: 0.02 #/mmbtu; H2SO4: 0.0061 #/mmbtu</t>
  </si>
  <si>
    <t>NOx: 0.09 #/mmbtu; CO: 0.15 #/mmbtu; SO2: 0.11 #/mmbtu; PM/PM10; 0.018 #/mmbtu; VOC: 0.01 #/mmbtu</t>
  </si>
  <si>
    <t>NOx: 0.05 #/mmbtu; CO: 0.15 #/mmbtu; SO2: 0.06 #/mmbtu; PM/PM10; 0.022 #/mmbtu; VOC: 0.0025 #/mmbtu; H2SO4: 0.0037 #/mmbtu; Hg: 0.0000098 3/mmbtu</t>
  </si>
  <si>
    <t>Mike Simon (IDEQ) @ 208.373.0212 and Dan Meyer (EPA) @ 206.553.4150</t>
  </si>
  <si>
    <t xml:space="preserve">Southeast Idaho Energy LLC </t>
  </si>
  <si>
    <t>IGCC</t>
  </si>
  <si>
    <t>Final.... NOx: 0.07 #/mmBtu (30-day), SO2: 0.10 #/mmBtu (30-day), Pb: 0.00026 #/mmBtu, F: 0.0009 #/mmBtu, TRS: 0.001 #/mmBtu, H2SO4: 0.00421 #/mmBtu, PM-10: 0.025 #/mmBtu (3-hr with condensibles), VOC: 0.0036 #/mmBtu (3-hr), CO: 0.154 #/mmBtu (24-hour), 112(g) limits... Hg: 1.7#/Tbtu, HAP Acid Gases: 0.0029#/mmBtu HCl; Organic HAP: CO as surrogate; Metallic HAP: 1.04e-4 #/mmBtu "total selected metals"</t>
  </si>
  <si>
    <t>Final.... SO2 (0.15,30d); NOx (0.15*/0.08, 30d); CO (0.15, 3h?); PM10 (0.018 6-hr); VOC (0.0035,3h?); Pb (0.0004,3h?), * for 3 yrs after performance test; accepted "de minimis" HAP limits to avoid 112(g) review</t>
  </si>
  <si>
    <t>Proposed in Application... NOx (0.08,30d), CO (0.16), PM10 (0.018), SO2 (0.12,30d), VOC (0.0036); all except startup/shudown/malfunction</t>
  </si>
  <si>
    <t>Final... NOx: 0.08 #/mmBtu (30-day), 0.10 #/mmBtu (24-hr), SO2: 0.12 #/mmBtu (30-day), 0.13 #/mmBtu ( 3-hr)PM-10: 0.018 #/mmBtu, VOC: 0.0036 #/mmBtu, CO: 0.16 #/mmBtu, Pb: 0.6 ton/yr; 112(g) not applicable to plant since final permitting action preceded December 20, 2000 HAP finding.</t>
  </si>
  <si>
    <t xml:space="preserve">Proposed in Application.... SO2 (0.12,30d); NOx (0.08, 30d); CO (0.16, 3h?); PM10 (0.018,3h?); VOC (0.0036,3h?); </t>
  </si>
  <si>
    <t>PM10 (filt) - 0.015 (source test - submit emissions for consideration of lowering to 0.012 after 18 mo);  NOx - 0.07 (24-hr ave) &amp; 0.1 (1-hr ave); SO2 - 0.15 (1-hr ave) &amp; 0.12 (24-hr ave);  CO - 0.15 (source test); VOC - 0.003 (no ave); SAM - 0.0064 (sour</t>
  </si>
  <si>
    <t>PM/PM10 (filt): 0.012 (source test); SO2: 0.1 (30-day ave) 0.15 (3-hr block); NOx: 0.07 (30 day);  CO: 0.15 (source test), VOC: 0.01 (source test).  Limits in lb/MMBtu.</t>
  </si>
  <si>
    <t>NOx (0.06 lb/mmbtu), CO (0.14 lb/mmbtu), SO2 (0.06 lb/mmbtu), VOC (0.0072 lb/mmbtu), PM10 (0.02 lb/mmbtu)</t>
  </si>
  <si>
    <t>BACT-LAER-112(g) Control Techniques</t>
  </si>
  <si>
    <t>SNCR</t>
  </si>
  <si>
    <t xml:space="preserve">Filter Baghouse for PM,(CFB) Boiler and Dry SO2 Scrubber for SO2 ,(SNCR) and CFB Boiler for reducing NOx </t>
  </si>
  <si>
    <t>SNCR - NOX,  BAGHOUSE-PM10, LIMESTONE INJECTION-SO2</t>
  </si>
  <si>
    <t>NOx burners and selective catalytic reduction</t>
  </si>
  <si>
    <t>NOx - DLN</t>
  </si>
  <si>
    <t>NOx-CFB+SNCR, PM/PM10-FF, CO-GCP, VOC-GCP, Hg-CFB+FF, HF-CFB+polishing scrubber.  [Note:  Project not subject to BACT for SO2, SAM, and Pb.  Emission control method for SO2 and SAM is CFB+polishing scrubber.  Emission control for Pb is FF.]</t>
  </si>
  <si>
    <t>NOx-SNCR, CO-GCP, PM-Baghouse, VOC-CFB Design, SO2-NIDS, SAM-CFB Design, Be-Baghouse, Hg-Baghouse, Pb-Baghouse, HF-Baghouse</t>
  </si>
  <si>
    <t>NOx-LNB/SCR, CO-GCP, PM-ESP/wet ESP, VOC-GCP, SO2-wet limestone FGD, SAM-FGD/wet ESP, Be-Baghouse, Hg-baghouse/FGD, HF-FGD</t>
  </si>
  <si>
    <t>Draft Permit: NOx-Diluent Inj. (steam), CO-GCP, PM-GCP, VOC-GCP, SO2-Sulfur Recovery Unit, Be-GCP, Hg-GCP, Pb-GCP</t>
  </si>
  <si>
    <t>Proposed: NOx-AFBC design/SCR, CO-GCP, PM-FF, SO2-AFBC design, SAM-FF, Be-/FF, Fluorides-AFBC design/FF</t>
  </si>
  <si>
    <t xml:space="preserve"> </t>
  </si>
  <si>
    <t>Proposed:  NOx-SNCR, CO-GCP, PM-Baghouse, SO2-CFB design/dry lime scrubber, SAM-CFB design/dry lime scrubber (also see comments)</t>
  </si>
  <si>
    <t>Proposed:  SO2-inherent CFB andn polishing dry scrubber, PM/PM10 - baghouse, NOx-inherent CFB and SNCR, CO-GCP, VOC-GCP, H2SO4-inherent CFB and dry scrubber and baghouse; Hg-co-benefit from BACT controls</t>
  </si>
  <si>
    <t>PM/PM10-dry ESP, CO-GCP, VOC-GCP, Pb-dry ESP, Hg-SCR, dry ESP, wet FGD  [See comment (2)]</t>
  </si>
  <si>
    <t>CFB w/sorbent injection, baghouses</t>
  </si>
  <si>
    <t>Combustion Controls</t>
  </si>
  <si>
    <t>SCR, ESP, FGD</t>
  </si>
  <si>
    <t>SCR, wet scrubber, fabric filter or ESP</t>
  </si>
  <si>
    <t>Baghouse, CFB boiler technology, limestone addtion to bed, SNCR</t>
  </si>
  <si>
    <t>SCR, ESP, SO2 scrubber</t>
  </si>
  <si>
    <t>CO: LNB, NOx: LNB/SCR, PM/PM10: FF, SO2:  Wet FGD, VOC: LNB, Pb/Hg/Be/HF,HCL: FF, H2SO4: FGD/Wet ESP</t>
  </si>
  <si>
    <t>CO: GCP, NOx: GCP, PM/PM10: FF, SO2:  Lime Injection &amp; CFB Boiler Design, VOC: GCP, Pb/Hg/Be/HF: FF, H2SO4: CFB Boiler Design</t>
  </si>
  <si>
    <t>NOx: LNB/SCR; CO: cc; SO2: dry FGD; PM/PM10: FF; VOC-cc; H2SO4: dry FGD, FF</t>
  </si>
  <si>
    <t>Proposed with low NOx burners w/ SCR on the boiler, dry scrubber for SO2, baghouse or ESP for PM, good combustion for CO and VOC.</t>
  </si>
  <si>
    <t>NOx: LNB/SCR; CO: cc; SO2: wet FGD; PM/PM10: FF, wet FGD; VOC-cc; H2SO4: wet FGD, FF; Hg: FF, wet FGD, SCR</t>
  </si>
  <si>
    <t>NOx: LNB/SCR; CO: cc; SO2: dry FGD; PM/PM10: FF; VOC-cc; H2SO4: dry FGD, FF; Hg: dry FGD, FF</t>
  </si>
  <si>
    <t>NOx-SCR, CO-cc, PM10-FF, SO2-DLS, Pb-FF, VOC-cc, Hg-activated carbon, HAP Acid Gases-DLS, Metallic HAP-FF</t>
  </si>
  <si>
    <t>Newmont Mining, TS Power Plant</t>
  </si>
  <si>
    <t xml:space="preserve">PM10 - 87, SO2 - 194, CO - 316, Nox - 234, VOC - 12, Lead - 0.02, </t>
  </si>
  <si>
    <t>NOx-ULNB, CO-cc, PM10-FF, SO2-DLS, Pb-FF, VOC-cc</t>
  </si>
  <si>
    <t>NOx - LNB(75%) &amp; SCR(60%), PM10-FF(99.77%), SO2-spray drier(94%) &amp; low sulfur coal (5%S), CO-cc,</t>
  </si>
  <si>
    <t>NOx-SCR, CO-cc, PM10-FF, SO2-DLS, Pb-FF, VOC-cc</t>
  </si>
  <si>
    <t>NOx-SCR, CO-cc, PM10-FF, SO2-DLS/SDA (with PRB coal), Pb-FF, VOC-cc</t>
  </si>
  <si>
    <t>NOx-SCR-LNB, CO-cc, PM10-FF, SO2-DLS/SDA (with PRB coal), Pb-FF, VOC-cc, Hg-MACT</t>
  </si>
  <si>
    <t>NOx-SCR, CO-cc, PM10-FF, SO2-DLS/SDA (with PRB coal), Pb-FF, VOC-cc, Fl (DLS-FF)</t>
  </si>
  <si>
    <t>PM/PM10 - pulse jet baghouse;  NOx - SCR;  SO2 - dry FGD; CO/VOC - combustion control.</t>
  </si>
  <si>
    <t>PM10 - multiclone &amp; wet venturi scrubber;  NOx - SCR;  SO2 - Spray dryer/absorber; CO/VOC - combustion control.</t>
  </si>
  <si>
    <t>NOx - LNB and SCR, SO2 - limestone wet FGD, PM - baghouse</t>
  </si>
  <si>
    <t>Low-NOx burners and SCR; combustion controls; Low-sulfur coal and Dry Scrubber; fabric filters</t>
  </si>
  <si>
    <t>Pollutant Emission Increases (TPY)</t>
  </si>
  <si>
    <t>1,636 lb/hr for SO2 , 506 lb/hr for NOx</t>
  </si>
  <si>
    <t>Steelhead- Southern Illinois Clean Energy Center</t>
  </si>
  <si>
    <t>544 MW IGCC unit, 95 MM ft3/day syn gas, using No. 6 Illinois coal</t>
  </si>
  <si>
    <t>SO2 0.033, Nox 0.059, PM filterable 0.00924, CO 0.04, VOM 0.0031, H2SO4 0.0042</t>
  </si>
  <si>
    <t>dilluent injection, syngas clean up, good controls</t>
  </si>
  <si>
    <t>Bob Smet- 217-785-9250</t>
  </si>
  <si>
    <t>First IGCC project in IL, IEPA requires any new coal project to consider IGCC as part of the top down BACT analysis</t>
  </si>
  <si>
    <t>Taylorville Energy Center</t>
  </si>
  <si>
    <t>Taylorville (Christian)</t>
  </si>
  <si>
    <t>577 MW IGCC unit</t>
  </si>
  <si>
    <t>Peabody will build the Prairie State Energy Campus -- a 1,500-megawatt (MW), coal-fired electricity plant, comprised of two 750 MWe pulverized coal boilers and one 400 mmBtu/hr auxillary boiler -- in Washington County in southern Illinois. Construction at Prairie is expected to last approximately four years.  This permit is currently before the EAB on appeal.  EPA conducted a Section 7 consultation with USFWS under the Endangered Species Act to address potential impacts on endangered species.</t>
  </si>
  <si>
    <t>Jan. 2005</t>
  </si>
  <si>
    <t>http://biz.yahoo.com/rf/011022/n22141122_1.html; Currently under EAB appeal.</t>
  </si>
  <si>
    <t>Two (660 MW total capacity) circulating fluidized bed boilers firing pulverized coal.  This project is currently under EAB appeal.  USEPA conducted a Section 7 Endangered Species Act consultation with USFWS to addess potential impacts to endangered species.</t>
  </si>
  <si>
    <t xml:space="preserve">3,214 tons per year (tpy) of sulfur dioxide, 2,142 tpy of nitrogen oxides, and 482 tpy of particulate matter.  </t>
  </si>
  <si>
    <t>NOx-2798, CO-6039, PM-341, VOC-161, SO2-2904, SAM-224, Hg-1.81, Be-0.2904, HF-118, Pb-4.34</t>
  </si>
  <si>
    <t>NOx-6029, CO-6599, PM-1328, VOC-509, SO2-10954, SAM-326, Hg-0.21, Be-0.0615, Flourides (as HF)-10</t>
  </si>
  <si>
    <t>NOx-1060, CO-555, PM-178, VOC-80, SO2-490, Hg-0.01, Be-0.0093, Pb-0.15</t>
  </si>
  <si>
    <t xml:space="preserve">NOx-372, CO-795, PM-107, SO2-793, SAM-12.3, Be-0.01, Fluorides (as HF)-12 </t>
  </si>
  <si>
    <t>NOx-767, CO-2190, PM-164, SO2-2190, SAM-55 (also see comments)</t>
  </si>
  <si>
    <t>SO2-816, PM/PM10-109 (filterable), NOx - 454, CO - 944, VOC - 45, H2SO4-31; Hg-0.09</t>
  </si>
  <si>
    <t>PM (filterable)-869, PM10 (filterable and condensible)-952, CO-8492, VOC-121, Pb-0.85, Hg-0.166  [See comments (2) and (4)]</t>
  </si>
  <si>
    <t>SO2 5595, NOx 2808, PM 466, CO 6040, VOC 162, F 9.6</t>
  </si>
  <si>
    <t>Net Emission Increase -  NOx: (-3858 tpy), SO2: (-9084.6 tpy), CO: 833.5 tpy, VOC: 32.1 tpy, PM:  (-5 tpy), PM10: 13.9.</t>
  </si>
  <si>
    <t>SO2 - 19,964; PM10 - 1,255; NOx - 6,762; CO - 10,023; lead - 2; VOC - 675; H2SO4 - 2,615; Fluorides - 17</t>
  </si>
  <si>
    <t>PM- 384 TPY, SO2- 3840 TPY, NOx- 2560 TPY, CO- 2816 TPY, VOC- 102 TPY</t>
  </si>
  <si>
    <t>SO2 -4300 TPY, NOx-660 TPY, PM-660 TPY</t>
  </si>
  <si>
    <t>CO: 6542, NOx: 3849, PM: 1460, PM10: 1272, SO2: 8121, VOC: 194, Hg, 0.06, Be: 0.02, HF: 48.5, H2SO4: 541, Pb: 0.4, HCL: 139</t>
  </si>
  <si>
    <t>CO: 373.2, NOx: 39.9, PM: 25, PM10: 115, SO2: 32.4, VOC: 37.5, Hg, 0.065,  HF: 2.76, H2SO4: .49, Pb: 0.469, Be: -.001</t>
  </si>
  <si>
    <t>NOx-7812, CO-12474, SO2-12472, PM/PM10-1458, VOC-1561, H2SO4-191, Pb-2</t>
  </si>
  <si>
    <t>NOx-1307, CO-2127, SO2-1545, PM/PM10-275, VOC-143, H2SO4-94, Pb-0.35</t>
  </si>
  <si>
    <t>NOx-1752, CO-5256, SO2-2102, PM/PM10-771, VOC-88, H2SO4-129, Pb-0.29, Hg-0.34</t>
  </si>
  <si>
    <t xml:space="preserve">NOx-2689, SO2-4034, CO-5166, PM10-605, VOC-126, Pb-0.88, H2SO4 mist-142, HF-22, TRS-30, RSC-30, Trace Metals-7.2, Organic HAPs-19.3, Acid Gas HAPs-82.0, </t>
  </si>
  <si>
    <t>NOx-2278, SO2-4271, CO-4271, PM10-567, VOC-100, Pb-11.4</t>
  </si>
  <si>
    <t>NOx-2838, SO2-4257, CO-5676, PM10-668, VOC-128, Pb-0.59</t>
  </si>
  <si>
    <t>NOx-(530), SO2-(3795), CO-4136, PM10-359, VOC-66, H2SO4-(1), Pb-0.6</t>
  </si>
  <si>
    <t>NOx-2838, SO2-4257, CO-5676, PM10-639, VOC-128, Pb-0.59</t>
  </si>
  <si>
    <t>NOx-1164, SO2-1162, CO-1550, PM10-199, PM-222, VOC-36</t>
  </si>
  <si>
    <t xml:space="preserve">PM/PM10 - 508, SO2 - 3939, NOx - 2329, CO - 4917, VOC - 99, Lead - 0.2, SAM - 113, HAPs - 91 </t>
  </si>
  <si>
    <t>PM10 - 139, NOx - 833, SO2 - 347, VOC - 25, CO - 1424, Lead - 0.015, HAPs - 19</t>
  </si>
  <si>
    <t xml:space="preserve">PM10 - 343, SO2 - 1348, NOx - 1645, CO - 3656, VOC - 61, Lead - 0.4, SAM - 4.3, HF - 8.4, TRS - 9.9, RSC - 9.9, HAPs - ~ 45 </t>
  </si>
  <si>
    <t xml:space="preserve">PM/PM10 - 270, SO2 - 2254, NOx - 1578, CO - 3381, VOC - 225, SAM - 104, HAPs - 110 </t>
  </si>
  <si>
    <t>NOx - 1,351, CO - 3,139, PM10 - 464, SO2 - 1,350, VOC - 162, Lead - 0.59</t>
  </si>
  <si>
    <t>Pollution Control Cost Effectiveness</t>
  </si>
  <si>
    <t>Dry FGD - $390/ton</t>
  </si>
  <si>
    <t>SCR - $355/ton</t>
  </si>
  <si>
    <t>Spray Dryer - $569/ton;  SCR - $4100/ton</t>
  </si>
  <si>
    <t>Issuing Agency</t>
  </si>
  <si>
    <t>PADEP</t>
  </si>
  <si>
    <t>Florida DEP</t>
  </si>
  <si>
    <t>DEP</t>
  </si>
  <si>
    <t>Kentucky DAQ</t>
  </si>
  <si>
    <t>Mississippi DEQ</t>
  </si>
  <si>
    <t>South Carolina DHEC</t>
  </si>
  <si>
    <t>IL EPA</t>
  </si>
  <si>
    <t>WI DNR</t>
  </si>
  <si>
    <t>ADEQ</t>
  </si>
  <si>
    <t>TCEQ</t>
  </si>
  <si>
    <t>IDNR</t>
  </si>
  <si>
    <t>KDHE</t>
  </si>
  <si>
    <t>MDNR-KCMO</t>
  </si>
  <si>
    <t>MDNR</t>
  </si>
  <si>
    <t>NDEQ</t>
  </si>
  <si>
    <t>Montana Dept Environ. Quality</t>
  </si>
  <si>
    <t>North Dakota Depart. of Health</t>
  </si>
  <si>
    <t>Utah Division of Air Quality</t>
  </si>
  <si>
    <t>Region 9</t>
  </si>
  <si>
    <t>NDEP</t>
  </si>
  <si>
    <t>ADEC</t>
  </si>
  <si>
    <t>IDEQ</t>
  </si>
  <si>
    <t>EPA</t>
  </si>
  <si>
    <t>ODEQ</t>
  </si>
  <si>
    <t>EPA &amp; WA EFSEC</t>
  </si>
  <si>
    <t>State-Local Contact</t>
  </si>
  <si>
    <t>Bill Paul, (410) 631-3276</t>
  </si>
  <si>
    <t>Nashad Bhat</t>
  </si>
  <si>
    <t>RICHARD MAXWELL</t>
  </si>
  <si>
    <t>BILL CHARLTON</t>
  </si>
  <si>
    <t>Edward S. Andrews, P.E.</t>
  </si>
  <si>
    <t>Al Linero</t>
  </si>
  <si>
    <t>Don Newell</t>
  </si>
  <si>
    <t>Ben Markin</t>
  </si>
  <si>
    <t>Herbert Campbell</t>
  </si>
  <si>
    <t>Koorosh Farhoudi</t>
  </si>
  <si>
    <t>The original 1994 permit contained BACT limits for pollutants other than NOx.</t>
  </si>
  <si>
    <t>NIDS=Natural Integrated Desulfurization System, GCP=Good Combustion Practices; see http://enquirer.com/editions/2000/08/12/loc_power_company_aiming.html.  Project still planned for development as of July-05.  Original permit was extended.</t>
  </si>
  <si>
    <t>GCP=Good Combustion Practices; permittee to perform a 2-year "optimization study" of 24-hr SO2 emissions to determine if the 24-hr limit can be decreased, with a "target" emission rate of 0.23 lb/mmbtu.    Original PSD permit has been extended.  PSD construction permit was appealed.  After a lengthy appeal process, the Administrative Hearing Officer (AHO) on 8/9/05 recommended that parts of the permit be remanded.  The AHO's recommendations were still under review as of 9/2/05.</t>
  </si>
  <si>
    <t>As of Aug-05, application still under review by permitting agency.  Boiler will be fired with coal and will have capability to burn tire-derived fuel.  Applicant proposes an "optimization" study after start of operation to assess whether NOx emissions limit can be lowered.</t>
  </si>
  <si>
    <t>Construct IGCC facility with 2 combustion turbines</t>
  </si>
  <si>
    <t>677 nominal</t>
  </si>
  <si>
    <t>PM/PM10, SO2, NOx, CO, VOC, SAM</t>
  </si>
  <si>
    <t>Proposed for Combustion Turbines on Syngas:  PM/PM10-0.007 lb/MMBtu (filterable) (3-hr), SO2-0.043 lb/MMBtu (3-hr), NOx-0.058 lb/MMBtu (24-hr), CO-0.036 lb/MMBtu (30-day), VOC-0.006 lb/MMBtu (24-hr),  SAM-0.0049 lb/MMBtu (30-day)    Proposed for Combustion Turbines on Natural Gas:  same as syngas except NOx-0.087 lb/MMBtu (24-hr), CO-0.053 lb/MMBtu (30-day)</t>
  </si>
  <si>
    <t>Proposed for Combustion Turbines on Syngas:  PM/PM10-syngas scrubbing, SO2-acid gas removal by MDEA absorption in gasification process, NOx-diluent N2 injection, CO-GCP, VOC-GCP, SAM-acid gas removal by MDEA absoption in gasification process   Proposed for Combustion Turbines on Natural Gas:  PM/PM10-GCP and fuel characteristics, SO2-GCP and fuel characteristics, NOx-diluent N2 injection, CO-GCP, VOC-GCP</t>
  </si>
  <si>
    <t>PM/PM10-108, SO2-649, NOx-875, CO-543, VOC-91, SAM-74</t>
  </si>
  <si>
    <t>General Electric gasification technology with MDEA absorption sulfur removal.  GE 7FA combustion turbines.</t>
  </si>
  <si>
    <t>06-Jul-05 draft permit</t>
  </si>
  <si>
    <t>PM10 (filt) - 0.012 , PM (filt) - 0.013, PM10 (total) - 0.02, PM (total) - 0.022 (three test runs);  CO - 0.13 (8-hr ave; Limit is 0.3 during Startup/shutdown); VOC - 0.0035 (three test runs); HF - 0.00049 (three test runs); SAM - 0.0042 (three test runs); "BACT Equivalent" Limits per Settlement Agreement (state did not determine as BACT):   NOx - 0.08 (30 d.r.a.); SO2 - 0.1 (30 d.r.a.);   [all limits in lb/MMBtu]</t>
  </si>
  <si>
    <t>Lamar Utilities Board (Lamar Light &amp; Power)</t>
  </si>
  <si>
    <t>Lamar (Prowers)</t>
  </si>
  <si>
    <t>Replacing an existing 25 MW natural-gas fired utility boiler with one 44 MW coal-fired CFB unit burning western subituminous or bituminous coal.  Known as Lamar Repowering Project.</t>
  </si>
  <si>
    <t>PM/PM10 - baghouse; NOx - SNCR (netting out of PSD); SO2 - limestone injection, CO - combustion control; PSD not triggered for VOC, Pb, H2SO4, H2S, or TRS</t>
  </si>
  <si>
    <t xml:space="preserve">PM (total)- 46, PM10 (total)- 46, SO2 - 226, NOx - 45 decrease, CO - 293, VOC - 10, Lead - 0.02, SAM - 3,  Note that the application proposes reductions in NOx  by replacing existing natural gas unit. </t>
  </si>
  <si>
    <t>Ram Seetharam</t>
  </si>
  <si>
    <t xml:space="preserve">The permit application nets out of PSD for NOx by replacing the existing unit and controlling emissions from the new unit.  PSD not triggered based on increases in VOC, lead, H2SO4, H2S, or TRS.   BACT Limits Proposed (lb/MMBtu):  PM/PM10 Total (0.035, compliance test), PM/PM10 Filt (0.015, compliance test), SO2 (0.103, Daily ave), CO (0.15, no ave, 0.3 during Startup/Shutdown).   Ave. Coal Characteristics: 8,725 Btu/lb; 0.45 %wt S; 5.7% ash content. </t>
  </si>
  <si>
    <t>PM10 (filt) - 0.013 (3-hr avg);  PM10(filt&amp; cond) 0.0167 (3-hr avg); PM (filt) - 0.0167 (3-hr avg); NOx - 0.865 lb/MWe-hr gross (30 d.r.a.) ; SO2 - 0.038 (30- d.r.a.);   CO - 0.154(3-hr avg); VOC - 0.005 (3-hr avg) ; Opacity 10% (6 min avg); H2SO4 0.0061 (3-hr avg);  HF 0.00053 (3 hr avg); HCL 9.9 tpy (m.r.t.);  [Lignite Characteristics (design):  5,680 Btu/lb; 1.067% wt S; 14.1% ash content]</t>
  </si>
  <si>
    <t xml:space="preserve">4-May-2004 &amp; 3-Feb-2005 </t>
  </si>
  <si>
    <t>New power plant and surface lignite mine (mine-mouth power plant).  500 MW baseload consisting of 2 atmoshperic circulating fluidized bed boilers fueled with lignite, obtained from the Mine and delvered to the Plant by truck.  The following pollution controls have been proposed:  SNCR, limestone injection and spray dry absorber flue gas desulfurization, fabric filter baghouse.</t>
  </si>
  <si>
    <t>BACT Limits Proposed (lb/MMBtu):  PM10 (filt)(0.01 3), SO2 (0.039 ), NOx (0.09), CO (0.15 ), VOC (0.0025), H2SO4 (0.0042), [Lignite Characteristics (worst case):  5,5782 Btu/lb; 1.70% wt S; 10.79% ash]</t>
  </si>
  <si>
    <t>Great Northern Power Development L.P./ South Heart Coal LLC, South Heart Power Project</t>
  </si>
  <si>
    <t>Otter Tail Power Company</t>
  </si>
  <si>
    <t>Milbank (Grant)</t>
  </si>
  <si>
    <t>Adding one new 600 MW super-critical pulverized coal boiler to existing power plant that will be fired on PRB coal.</t>
  </si>
  <si>
    <t>PM/PM10 - baghouse;  NOx - SCR (not subject to BACT);  SO2 - wet scrubber (not subject to BACT;  H2SO4 - wet scrubber and baghouse; CO/VOC - combustion control.</t>
  </si>
  <si>
    <t xml:space="preserve">PM/PM10 (total)- 933, SO2 - 39, NOx - 39, CO - 4,262, VOC - 106, Lead - 0.5, H2SO4 - 131.  Note that application proposes reductions in SO2 and NOx from Unit 1 to offset Unit 2 increases. </t>
  </si>
  <si>
    <t>South Dakota Depart of Environ. &amp;  Nat Resources</t>
  </si>
  <si>
    <t>Kyrik Rombough</t>
  </si>
  <si>
    <t>BACT Limits Proposed (lb/MMBtu):  PM/PM10 (total)(0.0 3, approx three-hrs for test runs), CO (0.16 , approx 3-hrs for test runs), VOC (0.0036, approx three-hrs for test runs), H2SO4 (0.005, approx three-hrs for test runs). [Coal  Characteristics:  Subbituminous PRB Coal - characteristics not given in application]</t>
  </si>
  <si>
    <t>Add one circulating fluidized bed boiler (waste coal) to existing power plant with fabric filter baghouse, selective non-catalytic reduction (SNCR), limestone injection, dry scrubber, and combustion controls (CO and VOC).</t>
  </si>
  <si>
    <t>PM/PM10 - Baghouse; NOx - SNCR; SO2 - limestone injection &amp; dry lime scrubber; CO/VOC - combustion control; HAPs - cobenefit controls</t>
  </si>
  <si>
    <t xml:space="preserve">PM/PM10 (total) - 326, SO2 - 352, NOx - 552, CO - 949, VOC - 32, Lead - 0.0177, SAM - 31, Be - 0.0008, HAPs - 246.2 </t>
  </si>
  <si>
    <t>BACT Limits Proposed (lb/MMBtu):  PM/PM10 (0.017/0.012, filterable no ave), PM10 total (0.052, no ave), SO2 (0.055, 30-day rolling), NOx (0.088 30-day rolling ave), CO (0.15 no ave), VOC (0.005 no ave), SAM (0.005 no ave).</t>
  </si>
  <si>
    <t xml:space="preserve">1931 TPY NOx @.10 lb /mmbtu                                              289.7 TPY  pm10@.012 lb/mmbtu                                                3767 TPY   SO2@.156lb/mmbtu                                                     Hg Based on monthly calculation per NSPS Subpart Da                                                                                                  145 TPY H2SO4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</si>
</sst>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s>
  <fonts count="13">
    <font>
      <sz val="12"/>
      <name val="Arial"/>
      <family val="0"/>
    </font>
    <font>
      <b/>
      <sz val="10"/>
      <name val="Arial"/>
      <family val="0"/>
    </font>
    <font>
      <i/>
      <sz val="10"/>
      <name val="Arial"/>
      <family val="0"/>
    </font>
    <font>
      <b/>
      <i/>
      <sz val="10"/>
      <name val="Arial"/>
      <family val="0"/>
    </font>
    <font>
      <sz val="10"/>
      <name val="Arial"/>
      <family val="0"/>
    </font>
    <font>
      <sz val="10"/>
      <name val="Courier"/>
      <family val="0"/>
    </font>
    <font>
      <strike/>
      <sz val="10"/>
      <name val="Arial"/>
      <family val="0"/>
    </font>
    <font>
      <strike/>
      <sz val="10"/>
      <name val="Courier"/>
      <family val="0"/>
    </font>
    <font>
      <strike/>
      <sz val="12"/>
      <name val="Arial"/>
      <family val="0"/>
    </font>
    <font>
      <b/>
      <strike/>
      <sz val="10"/>
      <name val="Arial"/>
      <family val="0"/>
    </font>
    <font>
      <u val="single"/>
      <sz val="9"/>
      <color indexed="12"/>
      <name val="Arial"/>
      <family val="0"/>
    </font>
    <font>
      <u val="single"/>
      <sz val="7.8"/>
      <color indexed="36"/>
      <name val="Arial"/>
      <family val="0"/>
    </font>
    <font>
      <u val="single"/>
      <sz val="10"/>
      <color indexed="12"/>
      <name val="Arial"/>
      <family val="0"/>
    </font>
  </fonts>
  <fills count="5">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7"/>
        <bgColor indexed="64"/>
      </patternFill>
    </fill>
  </fills>
  <borders count="2">
    <border>
      <left/>
      <right/>
      <top/>
      <bottom/>
      <diagonal/>
    </border>
    <border>
      <left style="thin"/>
      <right>
        <color indexed="63"/>
      </right>
      <top>
        <color indexed="63"/>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102">
    <xf numFmtId="0" fontId="0" fillId="0" borderId="0" xfId="0" applyAlignment="1">
      <alignment/>
    </xf>
    <xf numFmtId="0" fontId="0" fillId="0" borderId="0" xfId="0" applyNumberFormat="1" applyFont="1" applyAlignment="1">
      <alignment/>
    </xf>
    <xf numFmtId="0" fontId="4" fillId="2" borderId="0" xfId="0" applyNumberFormat="1" applyFont="1" applyFill="1" applyAlignment="1">
      <alignment vertical="top"/>
    </xf>
    <xf numFmtId="0" fontId="1" fillId="2" borderId="0" xfId="0" applyNumberFormat="1" applyFont="1" applyFill="1" applyAlignment="1">
      <alignment horizontal="left" wrapText="1"/>
    </xf>
    <xf numFmtId="0" fontId="1" fillId="2" borderId="0" xfId="0" applyNumberFormat="1" applyFont="1" applyFill="1" applyAlignment="1">
      <alignment horizontal="left" vertical="top" wrapText="1"/>
    </xf>
    <xf numFmtId="164" fontId="1" fillId="2" borderId="0" xfId="0" applyNumberFormat="1" applyFont="1" applyFill="1" applyAlignment="1">
      <alignment horizontal="left" wrapText="1"/>
    </xf>
    <xf numFmtId="0" fontId="4" fillId="3" borderId="0" xfId="0" applyNumberFormat="1" applyFont="1" applyFill="1" applyAlignment="1">
      <alignment horizontal="left" wrapText="1"/>
    </xf>
    <xf numFmtId="0" fontId="5" fillId="3" borderId="0" xfId="0" applyNumberFormat="1" applyFont="1" applyFill="1" applyAlignment="1">
      <alignment horizontal="left" wrapText="1"/>
    </xf>
    <xf numFmtId="0" fontId="5" fillId="3" borderId="0" xfId="0" applyNumberFormat="1" applyFont="1" applyFill="1" applyAlignment="1">
      <alignment horizontal="left"/>
    </xf>
    <xf numFmtId="0" fontId="5" fillId="3" borderId="0" xfId="0" applyNumberFormat="1" applyFont="1" applyFill="1" applyAlignment="1">
      <alignment/>
    </xf>
    <xf numFmtId="0" fontId="5" fillId="0" borderId="0" xfId="0" applyNumberFormat="1" applyFont="1" applyAlignment="1">
      <alignment/>
    </xf>
    <xf numFmtId="0" fontId="4" fillId="0" borderId="0" xfId="0" applyNumberFormat="1" applyFont="1" applyAlignment="1">
      <alignment vertical="top"/>
    </xf>
    <xf numFmtId="0" fontId="4" fillId="3" borderId="0" xfId="0" applyNumberFormat="1" applyFont="1" applyFill="1" applyAlignment="1">
      <alignment horizontal="fill" vertical="top" wrapText="1"/>
    </xf>
    <xf numFmtId="0" fontId="4" fillId="3" borderId="0" xfId="0" applyNumberFormat="1" applyFont="1" applyFill="1" applyAlignment="1">
      <alignment horizontal="left" vertical="top" wrapText="1"/>
    </xf>
    <xf numFmtId="0" fontId="4" fillId="3" borderId="0" xfId="0" applyNumberFormat="1" applyFont="1" applyFill="1" applyAlignment="1">
      <alignment horizontal="center" vertical="top" wrapText="1"/>
    </xf>
    <xf numFmtId="164" fontId="4" fillId="3" borderId="0" xfId="0" applyNumberFormat="1" applyFont="1" applyFill="1" applyAlignment="1">
      <alignment horizontal="right" vertical="top" wrapText="1"/>
    </xf>
    <xf numFmtId="0" fontId="1" fillId="4" borderId="0" xfId="0" applyNumberFormat="1" applyFont="1" applyFill="1" applyAlignment="1">
      <alignment vertical="top" wrapText="1"/>
    </xf>
    <xf numFmtId="0" fontId="5" fillId="4" borderId="0" xfId="0" applyNumberFormat="1" applyFont="1" applyFill="1" applyAlignment="1">
      <alignment/>
    </xf>
    <xf numFmtId="0" fontId="4" fillId="4" borderId="0" xfId="0" applyNumberFormat="1" applyFont="1" applyFill="1" applyAlignment="1">
      <alignment horizontal="left" vertical="top" wrapText="1"/>
    </xf>
    <xf numFmtId="0" fontId="4" fillId="4" borderId="0" xfId="0" applyNumberFormat="1" applyFont="1" applyFill="1" applyAlignment="1">
      <alignment horizontal="center" vertical="top" wrapText="1"/>
    </xf>
    <xf numFmtId="164" fontId="4" fillId="4" borderId="0" xfId="0" applyNumberFormat="1" applyFont="1" applyFill="1" applyAlignment="1">
      <alignment horizontal="right" vertical="top" wrapText="1"/>
    </xf>
    <xf numFmtId="0" fontId="4" fillId="4" borderId="0" xfId="0" applyNumberFormat="1" applyFont="1" applyFill="1" applyAlignment="1">
      <alignment horizontal="fill" vertical="top" wrapText="1"/>
    </xf>
    <xf numFmtId="0" fontId="1" fillId="4" borderId="0" xfId="0" applyNumberFormat="1" applyFont="1" applyFill="1" applyAlignment="1">
      <alignment vertical="top"/>
    </xf>
    <xf numFmtId="0" fontId="4" fillId="3" borderId="0" xfId="0" applyNumberFormat="1" applyFont="1" applyFill="1" applyAlignment="1">
      <alignment vertical="top"/>
    </xf>
    <xf numFmtId="0" fontId="6" fillId="0" borderId="0" xfId="0" applyNumberFormat="1" applyFont="1" applyAlignment="1">
      <alignment vertical="top"/>
    </xf>
    <xf numFmtId="164" fontId="4" fillId="0" borderId="0" xfId="0" applyNumberFormat="1" applyFont="1" applyAlignment="1">
      <alignment horizontal="right" vertical="top" wrapText="1"/>
    </xf>
    <xf numFmtId="0" fontId="4" fillId="0" borderId="0" xfId="0" applyNumberFormat="1" applyFont="1" applyAlignment="1">
      <alignment vertical="top" wrapText="1"/>
    </xf>
    <xf numFmtId="0" fontId="5" fillId="0" borderId="0" xfId="0" applyNumberFormat="1" applyFont="1" applyAlignment="1">
      <alignment wrapText="1"/>
    </xf>
    <xf numFmtId="0" fontId="4" fillId="0" borderId="0" xfId="0" applyNumberFormat="1" applyFont="1" applyAlignment="1">
      <alignment horizontal="left" vertical="top" wrapText="1"/>
    </xf>
    <xf numFmtId="164" fontId="5" fillId="0" borderId="0" xfId="0" applyNumberFormat="1" applyFont="1" applyAlignment="1">
      <alignment wrapText="1"/>
    </xf>
    <xf numFmtId="164" fontId="5" fillId="0" borderId="0" xfId="0" applyNumberFormat="1" applyFont="1" applyAlignment="1">
      <alignment/>
    </xf>
    <xf numFmtId="0" fontId="4" fillId="0" borderId="0" xfId="0" applyNumberFormat="1" applyFont="1" applyFill="1" applyAlignment="1">
      <alignment vertical="top"/>
    </xf>
    <xf numFmtId="0" fontId="4" fillId="0" borderId="0" xfId="0" applyNumberFormat="1" applyFont="1" applyFill="1" applyAlignment="1">
      <alignment horizontal="left" vertical="top" wrapText="1"/>
    </xf>
    <xf numFmtId="0" fontId="4" fillId="0" borderId="0" xfId="0" applyNumberFormat="1" applyFont="1" applyFill="1" applyAlignment="1">
      <alignment horizontal="left" vertical="top"/>
    </xf>
    <xf numFmtId="164" fontId="4" fillId="0" borderId="0" xfId="0" applyNumberFormat="1" applyFont="1" applyFill="1" applyAlignment="1">
      <alignment horizontal="right" vertical="top" wrapText="1"/>
    </xf>
    <xf numFmtId="0" fontId="0" fillId="0" borderId="0" xfId="0" applyNumberFormat="1" applyFont="1" applyFill="1" applyAlignment="1">
      <alignment/>
    </xf>
    <xf numFmtId="0" fontId="4" fillId="0" borderId="0" xfId="0" applyNumberFormat="1" applyFont="1" applyFill="1" applyAlignment="1">
      <alignment vertical="top" wrapText="1"/>
    </xf>
    <xf numFmtId="0" fontId="5" fillId="0" borderId="0" xfId="0" applyNumberFormat="1" applyFont="1" applyFill="1" applyAlignment="1">
      <alignment/>
    </xf>
    <xf numFmtId="3" fontId="4"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164" fontId="6" fillId="0" borderId="0" xfId="0" applyNumberFormat="1" applyFont="1" applyFill="1" applyAlignment="1">
      <alignment horizontal="right" vertical="top" wrapText="1"/>
    </xf>
    <xf numFmtId="164" fontId="5" fillId="0" borderId="0" xfId="0" applyNumberFormat="1" applyFont="1" applyFill="1" applyAlignment="1">
      <alignment horizontal="right"/>
    </xf>
    <xf numFmtId="0" fontId="6" fillId="0" borderId="0" xfId="0" applyNumberFormat="1" applyFont="1" applyFill="1" applyAlignment="1">
      <alignment vertical="top"/>
    </xf>
    <xf numFmtId="164" fontId="7" fillId="0" borderId="0" xfId="0" applyNumberFormat="1" applyFont="1" applyFill="1" applyAlignment="1">
      <alignment horizontal="right"/>
    </xf>
    <xf numFmtId="0" fontId="4" fillId="0" borderId="0" xfId="0" applyNumberFormat="1" applyFont="1" applyFill="1" applyAlignment="1">
      <alignment vertical="top"/>
    </xf>
    <xf numFmtId="0" fontId="4" fillId="0" borderId="0" xfId="0" applyNumberFormat="1" applyFont="1" applyFill="1" applyAlignment="1">
      <alignment horizontal="left" vertical="top" wrapText="1"/>
    </xf>
    <xf numFmtId="164" fontId="4" fillId="0" borderId="0" xfId="0" applyNumberFormat="1" applyFont="1" applyFill="1" applyAlignment="1">
      <alignment horizontal="right" vertical="top" wrapText="1"/>
    </xf>
    <xf numFmtId="164" fontId="4" fillId="0" borderId="0" xfId="0" applyNumberFormat="1" applyFont="1" applyFill="1" applyAlignment="1">
      <alignment horizontal="right" vertical="top"/>
    </xf>
    <xf numFmtId="164" fontId="5" fillId="0" borderId="0" xfId="0" applyNumberFormat="1" applyFont="1" applyFill="1" applyAlignment="1">
      <alignment horizontal="right" vertical="top"/>
    </xf>
    <xf numFmtId="164" fontId="4" fillId="0" borderId="0" xfId="0" applyNumberFormat="1" applyFont="1" applyFill="1" applyAlignment="1">
      <alignment vertical="top"/>
    </xf>
    <xf numFmtId="164" fontId="4" fillId="0" borderId="0" xfId="0" applyNumberFormat="1" applyFont="1" applyFill="1" applyAlignment="1">
      <alignment vertical="top" wrapText="1"/>
    </xf>
    <xf numFmtId="0" fontId="4" fillId="0" borderId="0" xfId="0" applyNumberFormat="1" applyFont="1" applyFill="1" applyAlignment="1">
      <alignment horizontal="right" vertical="top" wrapText="1"/>
    </xf>
    <xf numFmtId="0" fontId="5" fillId="0" borderId="0" xfId="0" applyNumberFormat="1" applyFont="1" applyFill="1" applyAlignment="1">
      <alignment wrapText="1"/>
    </xf>
    <xf numFmtId="164" fontId="6" fillId="0" borderId="0" xfId="0" applyNumberFormat="1" applyFont="1" applyFill="1" applyAlignment="1">
      <alignment horizontal="right" vertical="top"/>
    </xf>
    <xf numFmtId="0" fontId="7" fillId="0" borderId="0" xfId="0" applyNumberFormat="1" applyFont="1" applyFill="1" applyAlignment="1">
      <alignment/>
    </xf>
    <xf numFmtId="0" fontId="5" fillId="0" borderId="0" xfId="0" applyNumberFormat="1" applyFont="1" applyFill="1" applyAlignment="1">
      <alignment vertical="top"/>
    </xf>
    <xf numFmtId="0" fontId="6" fillId="0" borderId="0" xfId="0" applyNumberFormat="1" applyFont="1" applyFill="1" applyAlignment="1">
      <alignment vertical="top" wrapText="1"/>
    </xf>
    <xf numFmtId="164" fontId="6" fillId="0" borderId="0" xfId="0" applyNumberFormat="1" applyFont="1" applyFill="1" applyAlignment="1">
      <alignment vertical="top" wrapText="1"/>
    </xf>
    <xf numFmtId="0" fontId="6" fillId="0" borderId="0" xfId="0" applyNumberFormat="1" applyFont="1" applyFill="1" applyAlignment="1">
      <alignment horizontal="right" vertical="top" wrapText="1"/>
    </xf>
    <xf numFmtId="0" fontId="4"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7" fillId="0" borderId="0" xfId="0" applyNumberFormat="1" applyFont="1" applyFill="1" applyAlignment="1">
      <alignment wrapText="1"/>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wrapText="1"/>
    </xf>
    <xf numFmtId="0" fontId="4" fillId="0" borderId="0" xfId="0" applyNumberFormat="1" applyFont="1" applyFill="1" applyAlignment="1">
      <alignment horizontal="right" vertical="top"/>
    </xf>
    <xf numFmtId="0" fontId="4" fillId="0" borderId="0" xfId="0" applyNumberFormat="1" applyFont="1" applyFill="1" applyAlignment="1">
      <alignment vertical="top" wrapText="1"/>
    </xf>
    <xf numFmtId="164" fontId="4" fillId="0" borderId="0" xfId="0" applyNumberFormat="1" applyFont="1" applyFill="1" applyAlignment="1">
      <alignment vertical="top" wrapText="1"/>
    </xf>
    <xf numFmtId="0" fontId="4" fillId="0" borderId="0" xfId="0" applyNumberFormat="1" applyFont="1" applyFill="1" applyAlignment="1">
      <alignment/>
    </xf>
    <xf numFmtId="0" fontId="8" fillId="0" borderId="0" xfId="0" applyNumberFormat="1" applyFont="1" applyFill="1" applyAlignment="1">
      <alignment/>
    </xf>
    <xf numFmtId="0" fontId="6" fillId="3" borderId="0" xfId="0" applyNumberFormat="1" applyFont="1" applyFill="1" applyAlignment="1">
      <alignment vertical="top"/>
    </xf>
    <xf numFmtId="0" fontId="7" fillId="3" borderId="0" xfId="0" applyNumberFormat="1" applyFont="1" applyFill="1" applyAlignment="1">
      <alignment/>
    </xf>
    <xf numFmtId="0" fontId="7" fillId="0" borderId="0" xfId="0" applyNumberFormat="1" applyFont="1" applyAlignment="1">
      <alignment/>
    </xf>
    <xf numFmtId="0" fontId="8" fillId="0" borderId="0" xfId="0" applyNumberFormat="1" applyFont="1" applyAlignment="1">
      <alignment/>
    </xf>
    <xf numFmtId="3" fontId="6"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0" fontId="1" fillId="0" borderId="0" xfId="0" applyNumberFormat="1" applyFont="1" applyFill="1" applyAlignment="1">
      <alignment horizontal="left" vertical="top" wrapText="1"/>
    </xf>
    <xf numFmtId="164" fontId="1" fillId="0" borderId="0" xfId="0" applyNumberFormat="1" applyFont="1" applyFill="1" applyAlignment="1">
      <alignment horizontal="right" vertical="top" wrapText="1"/>
    </xf>
    <xf numFmtId="0" fontId="9" fillId="0" borderId="0" xfId="0" applyNumberFormat="1" applyFont="1" applyFill="1" applyAlignment="1">
      <alignment horizontal="left" vertical="top" wrapText="1"/>
    </xf>
    <xf numFmtId="164" fontId="1" fillId="0" borderId="0" xfId="0" applyNumberFormat="1" applyFont="1" applyFill="1" applyAlignment="1">
      <alignment horizontal="right" vertical="top" wrapText="1"/>
    </xf>
    <xf numFmtId="0" fontId="4" fillId="0" borderId="1" xfId="0" applyFont="1" applyFill="1" applyBorder="1" applyAlignment="1">
      <alignment vertical="top" wrapText="1"/>
    </xf>
    <xf numFmtId="14" fontId="4" fillId="0" borderId="0" xfId="0" applyNumberFormat="1" applyFont="1" applyFill="1" applyBorder="1" applyAlignment="1">
      <alignment vertical="top" wrapText="1"/>
    </xf>
    <xf numFmtId="0" fontId="4" fillId="0" borderId="0" xfId="0" applyNumberFormat="1" applyFont="1" applyFill="1" applyAlignment="1">
      <alignment horizontal="left" wrapText="1"/>
    </xf>
    <xf numFmtId="0" fontId="4" fillId="0" borderId="0" xfId="0" applyNumberFormat="1" applyFont="1" applyFill="1" applyAlignment="1">
      <alignment/>
    </xf>
    <xf numFmtId="164" fontId="4" fillId="0" borderId="0" xfId="0" applyNumberFormat="1" applyFont="1" applyFill="1" applyAlignment="1">
      <alignment horizontal="right" vertical="top" wrapText="1"/>
    </xf>
    <xf numFmtId="0" fontId="12" fillId="0" borderId="0" xfId="16" applyNumberFormat="1" applyFont="1" applyFill="1" applyAlignment="1">
      <alignment vertical="top" wrapText="1"/>
    </xf>
    <xf numFmtId="0" fontId="4" fillId="0" borderId="0" xfId="0" applyNumberFormat="1" applyFont="1" applyFill="1" applyAlignment="1">
      <alignment vertical="top"/>
    </xf>
    <xf numFmtId="0" fontId="4" fillId="0" borderId="0" xfId="0" applyNumberFormat="1" applyFont="1" applyFill="1" applyAlignment="1">
      <alignment horizontal="left" vertical="top" wrapText="1"/>
    </xf>
    <xf numFmtId="164" fontId="4" fillId="0" borderId="0" xfId="0" applyNumberFormat="1" applyFont="1" applyFill="1" applyAlignment="1">
      <alignment horizontal="right" vertical="top" wrapText="1"/>
    </xf>
    <xf numFmtId="0" fontId="5" fillId="0" borderId="0" xfId="0" applyNumberFormat="1" applyFont="1" applyFill="1" applyAlignment="1">
      <alignment/>
    </xf>
    <xf numFmtId="0" fontId="4" fillId="0" borderId="0" xfId="0" applyNumberFormat="1" applyFont="1" applyFill="1" applyAlignment="1">
      <alignment horizontal="left" vertical="top" wrapText="1"/>
    </xf>
    <xf numFmtId="0" fontId="4" fillId="0" borderId="0" xfId="0" applyNumberFormat="1" applyFont="1" applyFill="1" applyAlignment="1">
      <alignment/>
    </xf>
    <xf numFmtId="164" fontId="4" fillId="0" borderId="0" xfId="0" applyNumberFormat="1" applyFont="1" applyFill="1" applyAlignment="1">
      <alignment horizontal="right" vertical="top" wrapText="1"/>
    </xf>
    <xf numFmtId="0" fontId="4" fillId="0" borderId="0" xfId="0" applyNumberFormat="1" applyFont="1" applyFill="1" applyAlignment="1">
      <alignment horizontal="left" vertical="top" wrapText="1"/>
    </xf>
    <xf numFmtId="164" fontId="6" fillId="0" borderId="0" xfId="0" applyNumberFormat="1" applyFont="1" applyFill="1" applyAlignment="1">
      <alignment horizontal="right" vertical="top" wrapText="1"/>
    </xf>
    <xf numFmtId="0" fontId="5" fillId="0" borderId="0" xfId="0" applyNumberFormat="1" applyFont="1" applyFill="1" applyAlignment="1">
      <alignment vertical="top"/>
    </xf>
    <xf numFmtId="164" fontId="4" fillId="0" borderId="0" xfId="0" applyNumberFormat="1" applyFont="1" applyFill="1" applyAlignment="1">
      <alignment horizontal="right" vertical="top" wrapText="1"/>
    </xf>
    <xf numFmtId="164" fontId="5" fillId="0" borderId="0" xfId="0" applyNumberFormat="1" applyFont="1" applyFill="1" applyAlignment="1">
      <alignment horizontal="right"/>
    </xf>
    <xf numFmtId="0" fontId="4" fillId="0" borderId="0" xfId="0" applyNumberFormat="1" applyFont="1" applyFill="1" applyAlignment="1">
      <alignment vertical="top"/>
    </xf>
    <xf numFmtId="164" fontId="4" fillId="0" borderId="0" xfId="0" applyNumberFormat="1" applyFont="1" applyFill="1" applyAlignment="1">
      <alignment horizontal="right" vertical="top"/>
    </xf>
    <xf numFmtId="0" fontId="4" fillId="0" borderId="0" xfId="0" applyNumberFormat="1" applyFont="1" applyFill="1" applyAlignment="1">
      <alignment horizontal="left" vertical="top"/>
    </xf>
    <xf numFmtId="0" fontId="4" fillId="0" borderId="0" xfId="0" applyNumberFormat="1" applyFont="1" applyFill="1" applyAlignment="1">
      <alignment vertical="top" wrapText="1"/>
    </xf>
    <xf numFmtId="0" fontId="1" fillId="0" borderId="0" xfId="0" applyNumberFormat="1" applyFont="1" applyFill="1" applyAlignment="1">
      <alignment horizontal="lef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z.yahoo.com/rf/011022/n22141122_1.html;%20Currently%20under%20EAB%20appea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08"/>
  <sheetViews>
    <sheetView tabSelected="1" zoomScale="65" zoomScaleNormal="65" workbookViewId="0" topLeftCell="A1">
      <pane xSplit="2" ySplit="1" topLeftCell="L14" activePane="bottomRight" state="frozen"/>
      <selection pane="topLeft" activeCell="A1" sqref="A1"/>
      <selection pane="topRight" activeCell="A1" sqref="A1"/>
      <selection pane="bottomLeft" activeCell="A1" sqref="A1"/>
      <selection pane="bottomRight" activeCell="N25" sqref="N25"/>
    </sheetView>
  </sheetViews>
  <sheetFormatPr defaultColWidth="8.88671875" defaultRowHeight="15"/>
  <cols>
    <col min="1" max="1" width="16.4453125" style="1" customWidth="1"/>
    <col min="2" max="2" width="25.6640625" style="1" customWidth="1"/>
    <col min="3" max="3" width="16.6640625" style="1" customWidth="1"/>
    <col min="4" max="4" width="40.6640625" style="1" customWidth="1"/>
    <col min="5" max="6" width="9.6640625" style="1" customWidth="1"/>
    <col min="7" max="7" width="10.6640625" style="1" customWidth="1"/>
    <col min="8" max="8" width="9.6640625" style="1" customWidth="1"/>
    <col min="9" max="9" width="11.3359375" style="1" customWidth="1"/>
    <col min="10" max="10" width="11.6640625" style="1" customWidth="1"/>
    <col min="11" max="11" width="11.5546875" style="1" customWidth="1"/>
    <col min="12" max="12" width="10.6640625" style="1" customWidth="1"/>
    <col min="13" max="13" width="32.6640625" style="1" customWidth="1"/>
    <col min="14" max="15" width="20.6640625" style="1" customWidth="1"/>
    <col min="16" max="16" width="11.6640625" style="1" customWidth="1"/>
    <col min="17" max="17" width="8.88671875" style="1" customWidth="1"/>
    <col min="18" max="18" width="10.6640625" style="1" customWidth="1"/>
    <col min="19" max="19" width="62.6640625" style="1" customWidth="1"/>
    <col min="20" max="16384" width="9.6640625" style="1" customWidth="1"/>
  </cols>
  <sheetData>
    <row r="1" spans="1:256" ht="51">
      <c r="A1" s="2"/>
      <c r="B1" s="3" t="s">
        <v>241</v>
      </c>
      <c r="C1" s="4" t="s">
        <v>350</v>
      </c>
      <c r="D1" s="4" t="s">
        <v>421</v>
      </c>
      <c r="E1" s="3" t="s">
        <v>488</v>
      </c>
      <c r="F1" s="5" t="s">
        <v>492</v>
      </c>
      <c r="G1" s="5" t="s">
        <v>519</v>
      </c>
      <c r="H1" s="5" t="s">
        <v>522</v>
      </c>
      <c r="I1" s="3" t="s">
        <v>526</v>
      </c>
      <c r="J1" s="5" t="s">
        <v>558</v>
      </c>
      <c r="K1" s="5" t="s">
        <v>564</v>
      </c>
      <c r="L1" s="5" t="s">
        <v>565</v>
      </c>
      <c r="M1" s="3" t="s">
        <v>571</v>
      </c>
      <c r="N1" s="3" t="s">
        <v>614</v>
      </c>
      <c r="O1" s="3" t="s">
        <v>654</v>
      </c>
      <c r="P1" s="3" t="s">
        <v>698</v>
      </c>
      <c r="Q1" s="3" t="s">
        <v>702</v>
      </c>
      <c r="R1" s="3" t="s">
        <v>728</v>
      </c>
      <c r="S1" s="3" t="s">
        <v>23</v>
      </c>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9"/>
      <c r="IV1" s="10"/>
    </row>
    <row r="2" spans="1:256" ht="15">
      <c r="A2" s="11"/>
      <c r="B2" s="12"/>
      <c r="C2" s="13"/>
      <c r="D2" s="13"/>
      <c r="E2" s="14"/>
      <c r="F2" s="15"/>
      <c r="G2" s="15"/>
      <c r="H2" s="15"/>
      <c r="I2" s="12"/>
      <c r="J2" s="15"/>
      <c r="K2" s="15"/>
      <c r="L2" s="15"/>
      <c r="M2" s="12"/>
      <c r="N2" s="13"/>
      <c r="O2" s="12"/>
      <c r="P2" s="12"/>
      <c r="Q2" s="14"/>
      <c r="R2" s="12"/>
      <c r="S2" s="12"/>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15">
      <c r="A3" s="16" t="s">
        <v>171</v>
      </c>
      <c r="B3" s="17"/>
      <c r="C3" s="18"/>
      <c r="D3" s="18"/>
      <c r="E3" s="19"/>
      <c r="F3" s="20"/>
      <c r="G3" s="20"/>
      <c r="H3" s="20"/>
      <c r="I3" s="21"/>
      <c r="J3" s="20"/>
      <c r="K3" s="20"/>
      <c r="L3" s="20"/>
      <c r="M3" s="21"/>
      <c r="N3" s="18"/>
      <c r="O3" s="21"/>
      <c r="P3" s="21"/>
      <c r="Q3" s="19"/>
      <c r="R3" s="21"/>
      <c r="S3" s="2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35" customFormat="1" ht="15">
      <c r="A4" s="37"/>
      <c r="B4" s="32"/>
      <c r="C4" s="32"/>
      <c r="D4" s="32"/>
      <c r="E4" s="32"/>
      <c r="F4" s="34"/>
      <c r="G4" s="34"/>
      <c r="H4" s="34"/>
      <c r="I4" s="32"/>
      <c r="J4" s="34"/>
      <c r="K4" s="34"/>
      <c r="L4" s="34"/>
      <c r="M4" s="32"/>
      <c r="N4" s="32"/>
      <c r="O4" s="32"/>
      <c r="P4" s="32"/>
      <c r="Q4" s="32"/>
      <c r="R4" s="32"/>
      <c r="S4" s="32"/>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s="35" customFormat="1" ht="15">
      <c r="A5" s="31" t="s">
        <v>172</v>
      </c>
      <c r="B5" s="32" t="s">
        <v>249</v>
      </c>
      <c r="C5" s="32"/>
      <c r="D5" s="32"/>
      <c r="E5" s="32"/>
      <c r="F5" s="34"/>
      <c r="G5" s="34"/>
      <c r="H5" s="34"/>
      <c r="I5" s="32"/>
      <c r="J5" s="34"/>
      <c r="K5" s="34"/>
      <c r="L5" s="34"/>
      <c r="M5" s="32"/>
      <c r="N5" s="32"/>
      <c r="O5" s="32"/>
      <c r="P5" s="32"/>
      <c r="Q5" s="32"/>
      <c r="R5" s="32"/>
      <c r="S5" s="32"/>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256" s="35" customFormat="1" ht="15">
      <c r="A6" s="31" t="s">
        <v>173</v>
      </c>
      <c r="B6" s="32" t="s">
        <v>249</v>
      </c>
      <c r="C6" s="32"/>
      <c r="D6" s="32"/>
      <c r="E6" s="32"/>
      <c r="F6" s="34"/>
      <c r="G6" s="34"/>
      <c r="H6" s="34"/>
      <c r="I6" s="32"/>
      <c r="J6" s="34"/>
      <c r="K6" s="34"/>
      <c r="L6" s="34"/>
      <c r="M6" s="32"/>
      <c r="N6" s="32"/>
      <c r="O6" s="32"/>
      <c r="P6" s="32"/>
      <c r="Q6" s="32"/>
      <c r="R6" s="32"/>
      <c r="S6" s="32"/>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s="35" customFormat="1" ht="15">
      <c r="A7" s="31" t="s">
        <v>174</v>
      </c>
      <c r="B7" s="32" t="s">
        <v>249</v>
      </c>
      <c r="C7" s="32"/>
      <c r="D7" s="32"/>
      <c r="E7" s="32"/>
      <c r="F7" s="34"/>
      <c r="G7" s="34"/>
      <c r="H7" s="34"/>
      <c r="I7" s="32"/>
      <c r="J7" s="34"/>
      <c r="K7" s="34"/>
      <c r="L7" s="34"/>
      <c r="M7" s="32"/>
      <c r="N7" s="32"/>
      <c r="O7" s="32"/>
      <c r="P7" s="32"/>
      <c r="Q7" s="32"/>
      <c r="R7" s="32"/>
      <c r="S7" s="32"/>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s="35" customFormat="1" ht="15">
      <c r="A8" s="31" t="s">
        <v>175</v>
      </c>
      <c r="B8" s="32" t="s">
        <v>249</v>
      </c>
      <c r="C8" s="32"/>
      <c r="D8" s="32"/>
      <c r="E8" s="32"/>
      <c r="F8" s="34"/>
      <c r="G8" s="34"/>
      <c r="H8" s="34"/>
      <c r="I8" s="32"/>
      <c r="J8" s="34"/>
      <c r="K8" s="34"/>
      <c r="L8" s="34"/>
      <c r="M8" s="32"/>
      <c r="N8" s="32"/>
      <c r="O8" s="32"/>
      <c r="P8" s="32"/>
      <c r="Q8" s="32"/>
      <c r="R8" s="32"/>
      <c r="S8" s="32"/>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s="35" customFormat="1" ht="15">
      <c r="A9" s="31" t="s">
        <v>176</v>
      </c>
      <c r="B9" s="32" t="s">
        <v>249</v>
      </c>
      <c r="C9" s="32"/>
      <c r="D9" s="32"/>
      <c r="E9" s="32"/>
      <c r="F9" s="34"/>
      <c r="G9" s="34"/>
      <c r="H9" s="34"/>
      <c r="I9" s="32"/>
      <c r="J9" s="34"/>
      <c r="K9" s="34"/>
      <c r="L9" s="34"/>
      <c r="M9" s="32"/>
      <c r="N9" s="32"/>
      <c r="O9" s="32"/>
      <c r="P9" s="32"/>
      <c r="Q9" s="32"/>
      <c r="R9" s="32"/>
      <c r="S9" s="32"/>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35" customFormat="1" ht="15">
      <c r="A10" s="31"/>
      <c r="B10" s="32"/>
      <c r="C10" s="32"/>
      <c r="D10" s="32"/>
      <c r="E10" s="32"/>
      <c r="F10" s="34"/>
      <c r="G10" s="34"/>
      <c r="H10" s="34"/>
      <c r="I10" s="32"/>
      <c r="J10" s="34"/>
      <c r="K10" s="34"/>
      <c r="L10" s="34"/>
      <c r="M10" s="32"/>
      <c r="N10" s="32"/>
      <c r="O10" s="32"/>
      <c r="P10" s="32"/>
      <c r="Q10" s="32"/>
      <c r="R10" s="32"/>
      <c r="S10" s="32"/>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ht="15">
      <c r="A11" s="22" t="s">
        <v>177</v>
      </c>
      <c r="B11" s="18"/>
      <c r="C11" s="18"/>
      <c r="D11" s="18"/>
      <c r="E11" s="18"/>
      <c r="F11" s="20"/>
      <c r="G11" s="20"/>
      <c r="H11" s="20"/>
      <c r="I11" s="18"/>
      <c r="J11" s="20"/>
      <c r="K11" s="20"/>
      <c r="L11" s="20"/>
      <c r="M11" s="18"/>
      <c r="N11" s="18"/>
      <c r="O11" s="18"/>
      <c r="P11" s="18"/>
      <c r="Q11" s="18"/>
      <c r="R11" s="18"/>
      <c r="S11" s="1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35" customFormat="1" ht="15">
      <c r="A12" s="31"/>
      <c r="B12" s="32"/>
      <c r="C12" s="32"/>
      <c r="D12" s="32"/>
      <c r="E12" s="32"/>
      <c r="F12" s="34"/>
      <c r="G12" s="34"/>
      <c r="H12" s="34"/>
      <c r="I12" s="32"/>
      <c r="J12" s="34"/>
      <c r="K12" s="34"/>
      <c r="L12" s="34"/>
      <c r="M12" s="32"/>
      <c r="N12" s="32"/>
      <c r="O12" s="32"/>
      <c r="P12" s="32"/>
      <c r="Q12" s="32"/>
      <c r="R12" s="32"/>
      <c r="S12" s="32"/>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s="35" customFormat="1" ht="15">
      <c r="A13" s="31" t="s">
        <v>178</v>
      </c>
      <c r="B13" s="32" t="s">
        <v>249</v>
      </c>
      <c r="C13" s="32"/>
      <c r="D13" s="32"/>
      <c r="E13" s="32"/>
      <c r="F13" s="34"/>
      <c r="G13" s="34"/>
      <c r="H13" s="34"/>
      <c r="I13" s="32"/>
      <c r="J13" s="34"/>
      <c r="K13" s="34"/>
      <c r="L13" s="34"/>
      <c r="M13" s="32"/>
      <c r="N13" s="32"/>
      <c r="O13" s="32"/>
      <c r="P13" s="32"/>
      <c r="Q13" s="32"/>
      <c r="R13" s="32"/>
      <c r="S13" s="32"/>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s="35" customFormat="1" ht="15">
      <c r="A14" s="31" t="s">
        <v>179</v>
      </c>
      <c r="B14" s="32" t="s">
        <v>249</v>
      </c>
      <c r="C14" s="32"/>
      <c r="D14" s="32"/>
      <c r="E14" s="32"/>
      <c r="F14" s="34"/>
      <c r="G14" s="34"/>
      <c r="H14" s="34"/>
      <c r="I14" s="32"/>
      <c r="J14" s="34"/>
      <c r="K14" s="34"/>
      <c r="L14" s="34"/>
      <c r="M14" s="32"/>
      <c r="N14" s="32"/>
      <c r="O14" s="32"/>
      <c r="P14" s="32"/>
      <c r="Q14" s="32"/>
      <c r="R14" s="32"/>
      <c r="S14" s="32"/>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s="35" customFormat="1" ht="15">
      <c r="A15" s="31" t="s">
        <v>180</v>
      </c>
      <c r="B15" s="32" t="s">
        <v>249</v>
      </c>
      <c r="C15" s="32"/>
      <c r="D15" s="32"/>
      <c r="E15" s="32"/>
      <c r="F15" s="34"/>
      <c r="G15" s="34"/>
      <c r="H15" s="34"/>
      <c r="I15" s="32"/>
      <c r="J15" s="34"/>
      <c r="K15" s="34"/>
      <c r="L15" s="34"/>
      <c r="M15" s="32"/>
      <c r="N15" s="32"/>
      <c r="O15" s="32"/>
      <c r="P15" s="32"/>
      <c r="Q15" s="32"/>
      <c r="R15" s="32"/>
      <c r="S15" s="32"/>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s="35" customFormat="1" ht="15">
      <c r="A16" s="31" t="s">
        <v>181</v>
      </c>
      <c r="B16" s="32" t="s">
        <v>249</v>
      </c>
      <c r="C16" s="32"/>
      <c r="D16" s="32"/>
      <c r="E16" s="32"/>
      <c r="F16" s="34"/>
      <c r="G16" s="34"/>
      <c r="H16" s="34"/>
      <c r="I16" s="32"/>
      <c r="J16" s="34"/>
      <c r="K16" s="34"/>
      <c r="L16" s="34"/>
      <c r="M16" s="32"/>
      <c r="N16" s="32"/>
      <c r="O16" s="32"/>
      <c r="P16" s="32"/>
      <c r="Q16" s="32"/>
      <c r="R16" s="32"/>
      <c r="S16" s="32"/>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s="35" customFormat="1" ht="15">
      <c r="A17" s="31"/>
      <c r="B17" s="32"/>
      <c r="C17" s="32"/>
      <c r="D17" s="32"/>
      <c r="E17" s="32"/>
      <c r="F17" s="34"/>
      <c r="G17" s="34"/>
      <c r="H17" s="34"/>
      <c r="I17" s="32"/>
      <c r="J17" s="34"/>
      <c r="K17" s="34"/>
      <c r="L17" s="34"/>
      <c r="M17" s="32"/>
      <c r="N17" s="32"/>
      <c r="O17" s="32"/>
      <c r="P17" s="32"/>
      <c r="Q17" s="32"/>
      <c r="R17" s="32"/>
      <c r="S17" s="32"/>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15">
      <c r="A18" s="22" t="s">
        <v>182</v>
      </c>
      <c r="B18" s="18"/>
      <c r="C18" s="18"/>
      <c r="D18" s="18"/>
      <c r="E18" s="18"/>
      <c r="F18" s="20"/>
      <c r="G18" s="20"/>
      <c r="H18" s="20"/>
      <c r="I18" s="18"/>
      <c r="J18" s="20"/>
      <c r="K18" s="20"/>
      <c r="L18" s="20"/>
      <c r="M18" s="18"/>
      <c r="N18" s="18"/>
      <c r="O18" s="18"/>
      <c r="P18" s="18"/>
      <c r="Q18" s="18"/>
      <c r="R18" s="18"/>
      <c r="S18" s="18"/>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35" customFormat="1" ht="15">
      <c r="A19" s="31"/>
      <c r="B19" s="32"/>
      <c r="C19" s="32"/>
      <c r="D19" s="32"/>
      <c r="E19" s="32"/>
      <c r="F19" s="34"/>
      <c r="G19" s="34"/>
      <c r="H19" s="34"/>
      <c r="I19" s="32"/>
      <c r="J19" s="34"/>
      <c r="K19" s="34"/>
      <c r="L19" s="34"/>
      <c r="M19" s="32"/>
      <c r="N19" s="32"/>
      <c r="O19" s="32"/>
      <c r="P19" s="32"/>
      <c r="Q19" s="32"/>
      <c r="R19" s="32"/>
      <c r="S19" s="32"/>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s="35" customFormat="1" ht="15">
      <c r="A20" s="31" t="s">
        <v>183</v>
      </c>
      <c r="B20" s="32" t="s">
        <v>249</v>
      </c>
      <c r="C20" s="32"/>
      <c r="D20" s="32"/>
      <c r="E20" s="32"/>
      <c r="F20" s="34"/>
      <c r="G20" s="34"/>
      <c r="H20" s="34"/>
      <c r="I20" s="32"/>
      <c r="J20" s="34"/>
      <c r="K20" s="34"/>
      <c r="L20" s="34"/>
      <c r="M20" s="32"/>
      <c r="N20" s="32"/>
      <c r="O20" s="32"/>
      <c r="P20" s="32"/>
      <c r="Q20" s="32"/>
      <c r="R20" s="32"/>
      <c r="S20" s="32"/>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s="35" customFormat="1" ht="15">
      <c r="A21" s="31" t="s">
        <v>184</v>
      </c>
      <c r="B21" s="32" t="s">
        <v>249</v>
      </c>
      <c r="C21" s="32"/>
      <c r="D21" s="32"/>
      <c r="E21" s="32"/>
      <c r="F21" s="34"/>
      <c r="G21" s="34"/>
      <c r="H21" s="34"/>
      <c r="I21" s="32"/>
      <c r="J21" s="34"/>
      <c r="K21" s="34"/>
      <c r="L21" s="34"/>
      <c r="M21" s="32"/>
      <c r="N21" s="32"/>
      <c r="O21" s="32"/>
      <c r="P21" s="32"/>
      <c r="Q21" s="32"/>
      <c r="R21" s="32"/>
      <c r="S21" s="32"/>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s="35" customFormat="1" ht="38.25">
      <c r="A22" s="42" t="s">
        <v>185</v>
      </c>
      <c r="B22" s="39" t="s">
        <v>250</v>
      </c>
      <c r="C22" s="39" t="s">
        <v>351</v>
      </c>
      <c r="D22" s="39" t="s">
        <v>422</v>
      </c>
      <c r="E22" s="39">
        <v>180</v>
      </c>
      <c r="F22" s="40" t="s">
        <v>493</v>
      </c>
      <c r="G22" s="40"/>
      <c r="H22" s="40"/>
      <c r="I22" s="39"/>
      <c r="J22" s="40"/>
      <c r="K22" s="40"/>
      <c r="L22" s="40"/>
      <c r="M22" s="39"/>
      <c r="N22" s="39"/>
      <c r="O22" s="39"/>
      <c r="P22" s="39"/>
      <c r="Q22" s="39"/>
      <c r="R22" s="45" t="s">
        <v>729</v>
      </c>
      <c r="S22" s="45"/>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row>
    <row r="23" spans="1:256" s="35" customFormat="1" ht="54.75" customHeight="1">
      <c r="A23" s="44" t="s">
        <v>186</v>
      </c>
      <c r="B23" s="45" t="s">
        <v>251</v>
      </c>
      <c r="C23" s="45" t="s">
        <v>352</v>
      </c>
      <c r="D23" s="45" t="s">
        <v>423</v>
      </c>
      <c r="E23" s="45">
        <v>520</v>
      </c>
      <c r="F23" s="46">
        <v>36799</v>
      </c>
      <c r="G23" s="46"/>
      <c r="H23" s="46">
        <v>37050</v>
      </c>
      <c r="I23" s="45"/>
      <c r="J23" s="46"/>
      <c r="K23" s="46"/>
      <c r="L23" s="46"/>
      <c r="M23" s="45" t="s">
        <v>572</v>
      </c>
      <c r="N23" s="45" t="s">
        <v>615</v>
      </c>
      <c r="O23" s="45"/>
      <c r="P23" s="45"/>
      <c r="Q23" s="45" t="s">
        <v>703</v>
      </c>
      <c r="R23" s="45" t="s">
        <v>730</v>
      </c>
      <c r="S23" s="45" t="s">
        <v>24</v>
      </c>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s="35" customFormat="1" ht="84.75" customHeight="1">
      <c r="A24" s="44" t="s">
        <v>186</v>
      </c>
      <c r="B24" s="45" t="s">
        <v>252</v>
      </c>
      <c r="C24" s="45" t="s">
        <v>353</v>
      </c>
      <c r="D24" s="75" t="s">
        <v>422</v>
      </c>
      <c r="E24" s="32">
        <v>525</v>
      </c>
      <c r="F24" s="34"/>
      <c r="G24" s="34"/>
      <c r="H24" s="76">
        <v>38524</v>
      </c>
      <c r="I24" s="45"/>
      <c r="J24" s="46"/>
      <c r="K24" s="46"/>
      <c r="L24" s="46"/>
      <c r="M24" s="101" t="s">
        <v>776</v>
      </c>
      <c r="N24" s="32" t="s">
        <v>616</v>
      </c>
      <c r="O24" s="77" t="s">
        <v>655</v>
      </c>
      <c r="P24" s="32"/>
      <c r="Q24" s="32" t="s">
        <v>703</v>
      </c>
      <c r="R24" s="32"/>
      <c r="S24" s="77" t="s">
        <v>1</v>
      </c>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s="35" customFormat="1" ht="120.75" customHeight="1">
      <c r="A25" s="31" t="s">
        <v>186</v>
      </c>
      <c r="B25" s="32" t="s">
        <v>253</v>
      </c>
      <c r="C25" s="32" t="s">
        <v>354</v>
      </c>
      <c r="D25" s="75" t="s">
        <v>422</v>
      </c>
      <c r="E25" s="32" t="s">
        <v>489</v>
      </c>
      <c r="F25" s="76">
        <v>38169</v>
      </c>
      <c r="G25" s="46"/>
      <c r="H25" s="78">
        <v>38554</v>
      </c>
      <c r="I25" s="32"/>
      <c r="J25" s="34"/>
      <c r="K25" s="34"/>
      <c r="L25" s="34"/>
      <c r="M25" s="101" t="s">
        <v>424</v>
      </c>
      <c r="N25" s="45" t="s">
        <v>617</v>
      </c>
      <c r="O25" s="45" t="s">
        <v>2</v>
      </c>
      <c r="P25" s="45"/>
      <c r="Q25" s="45" t="s">
        <v>703</v>
      </c>
      <c r="R25" s="45" t="s">
        <v>731</v>
      </c>
      <c r="S25" s="45" t="s">
        <v>25</v>
      </c>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s="35" customFormat="1" ht="121.5" customHeight="1">
      <c r="A26" s="44" t="s">
        <v>186</v>
      </c>
      <c r="B26" s="45" t="s">
        <v>3</v>
      </c>
      <c r="C26" s="45" t="s">
        <v>355</v>
      </c>
      <c r="D26" s="75" t="s">
        <v>422</v>
      </c>
      <c r="E26" s="45" t="s">
        <v>490</v>
      </c>
      <c r="F26" s="78">
        <v>38134</v>
      </c>
      <c r="G26" s="34"/>
      <c r="H26" s="76">
        <v>38446</v>
      </c>
      <c r="I26" s="45"/>
      <c r="J26" s="46"/>
      <c r="K26" s="46"/>
      <c r="L26" s="46"/>
      <c r="M26" s="101" t="s">
        <v>425</v>
      </c>
      <c r="N26" s="45"/>
      <c r="O26" s="45"/>
      <c r="P26" s="45"/>
      <c r="Q26" s="45"/>
      <c r="R26" s="45" t="s">
        <v>732</v>
      </c>
      <c r="S26" s="75" t="s">
        <v>0</v>
      </c>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s="35" customFormat="1" ht="71.25" customHeight="1">
      <c r="A27" s="31" t="s">
        <v>186</v>
      </c>
      <c r="B27" s="32" t="s">
        <v>254</v>
      </c>
      <c r="C27" s="32"/>
      <c r="D27" s="32" t="s">
        <v>426</v>
      </c>
      <c r="E27" s="32">
        <v>180</v>
      </c>
      <c r="F27" s="34">
        <v>37020</v>
      </c>
      <c r="G27" s="34"/>
      <c r="H27" s="34">
        <v>37216</v>
      </c>
      <c r="I27" s="32"/>
      <c r="J27" s="34"/>
      <c r="K27" s="34"/>
      <c r="L27" s="34"/>
      <c r="M27" s="32" t="s">
        <v>572</v>
      </c>
      <c r="N27" s="32" t="s">
        <v>615</v>
      </c>
      <c r="O27" s="32"/>
      <c r="P27" s="32"/>
      <c r="Q27" s="32" t="s">
        <v>703</v>
      </c>
      <c r="R27" s="32" t="s">
        <v>730</v>
      </c>
      <c r="S27" s="32" t="s">
        <v>26</v>
      </c>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s="35" customFormat="1" ht="15">
      <c r="A28" s="31" t="s">
        <v>187</v>
      </c>
      <c r="B28" s="32" t="s">
        <v>249</v>
      </c>
      <c r="C28" s="32"/>
      <c r="D28" s="32"/>
      <c r="E28" s="32"/>
      <c r="F28" s="34"/>
      <c r="G28" s="34"/>
      <c r="H28" s="34"/>
      <c r="I28" s="32"/>
      <c r="J28" s="34"/>
      <c r="K28" s="34"/>
      <c r="L28" s="34"/>
      <c r="M28" s="32"/>
      <c r="N28" s="32"/>
      <c r="O28" s="32"/>
      <c r="P28" s="32"/>
      <c r="Q28" s="32"/>
      <c r="R28" s="32"/>
      <c r="S28" s="32"/>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s="35" customFormat="1" ht="120" customHeight="1">
      <c r="A29" s="31" t="s">
        <v>188</v>
      </c>
      <c r="B29" s="32" t="s">
        <v>255</v>
      </c>
      <c r="C29" s="32"/>
      <c r="D29" s="32" t="s">
        <v>427</v>
      </c>
      <c r="E29" s="32">
        <f>600</f>
        <v>600</v>
      </c>
      <c r="F29" s="34"/>
      <c r="G29" s="34"/>
      <c r="H29" s="34"/>
      <c r="I29" s="32" t="s">
        <v>527</v>
      </c>
      <c r="J29" s="34"/>
      <c r="K29" s="34"/>
      <c r="L29" s="34"/>
      <c r="M29" s="32" t="s">
        <v>573</v>
      </c>
      <c r="N29" s="32" t="s">
        <v>618</v>
      </c>
      <c r="O29" s="32" t="s">
        <v>669</v>
      </c>
      <c r="P29" s="32"/>
      <c r="Q29" s="32" t="s">
        <v>703</v>
      </c>
      <c r="R29" s="32" t="s">
        <v>733</v>
      </c>
      <c r="S29" s="32"/>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35" customFormat="1" ht="38.25">
      <c r="A30" s="31" t="s">
        <v>188</v>
      </c>
      <c r="B30" s="32" t="s">
        <v>256</v>
      </c>
      <c r="C30" s="32"/>
      <c r="D30" s="32" t="s">
        <v>422</v>
      </c>
      <c r="E30" s="32">
        <v>1000</v>
      </c>
      <c r="F30" s="34" t="s">
        <v>493</v>
      </c>
      <c r="G30" s="34"/>
      <c r="H30" s="34"/>
      <c r="I30" s="32"/>
      <c r="J30" s="34"/>
      <c r="K30" s="34"/>
      <c r="L30" s="34"/>
      <c r="M30" s="32"/>
      <c r="N30" s="32"/>
      <c r="O30" s="32"/>
      <c r="P30" s="32"/>
      <c r="Q30" s="32"/>
      <c r="R30" s="32"/>
      <c r="S30" s="32"/>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256" s="35" customFormat="1" ht="15">
      <c r="A31" s="31"/>
      <c r="B31" s="32"/>
      <c r="C31" s="32"/>
      <c r="D31" s="32"/>
      <c r="E31" s="32"/>
      <c r="F31" s="34"/>
      <c r="G31" s="34"/>
      <c r="H31" s="34"/>
      <c r="I31" s="32"/>
      <c r="J31" s="34"/>
      <c r="K31" s="34"/>
      <c r="L31" s="34"/>
      <c r="M31" s="32"/>
      <c r="N31" s="32"/>
      <c r="O31" s="32"/>
      <c r="P31" s="32"/>
      <c r="Q31" s="32"/>
      <c r="R31" s="32"/>
      <c r="S31" s="32"/>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ht="15">
      <c r="A32" s="22" t="s">
        <v>189</v>
      </c>
      <c r="B32" s="18"/>
      <c r="C32" s="18"/>
      <c r="D32" s="18"/>
      <c r="E32" s="18"/>
      <c r="F32" s="20"/>
      <c r="G32" s="20"/>
      <c r="H32" s="20"/>
      <c r="I32" s="18"/>
      <c r="J32" s="20"/>
      <c r="K32" s="20"/>
      <c r="L32" s="20"/>
      <c r="M32" s="18"/>
      <c r="N32" s="18"/>
      <c r="O32" s="18"/>
      <c r="P32" s="18"/>
      <c r="Q32" s="18"/>
      <c r="R32" s="18"/>
      <c r="S32" s="18"/>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35" customFormat="1" ht="15">
      <c r="A33" s="31"/>
      <c r="B33" s="32"/>
      <c r="C33" s="32"/>
      <c r="D33" s="32"/>
      <c r="E33" s="32"/>
      <c r="F33" s="34"/>
      <c r="G33" s="34"/>
      <c r="H33" s="34"/>
      <c r="I33" s="32"/>
      <c r="J33" s="34"/>
      <c r="K33" s="34"/>
      <c r="L33" s="34"/>
      <c r="M33" s="32"/>
      <c r="N33" s="32"/>
      <c r="O33" s="32"/>
      <c r="P33" s="32"/>
      <c r="Q33" s="32"/>
      <c r="R33" s="32"/>
      <c r="S33" s="32"/>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s="35" customFormat="1" ht="15">
      <c r="A34" s="31" t="s">
        <v>190</v>
      </c>
      <c r="B34" s="32" t="s">
        <v>249</v>
      </c>
      <c r="C34" s="32"/>
      <c r="D34" s="32"/>
      <c r="E34" s="32"/>
      <c r="F34" s="34"/>
      <c r="G34" s="34"/>
      <c r="H34" s="34"/>
      <c r="I34" s="32"/>
      <c r="J34" s="34"/>
      <c r="K34" s="34"/>
      <c r="L34" s="34"/>
      <c r="M34" s="32"/>
      <c r="N34" s="32"/>
      <c r="O34" s="32"/>
      <c r="P34" s="32"/>
      <c r="Q34" s="32"/>
      <c r="R34" s="32"/>
      <c r="S34" s="32"/>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56" s="35" customFormat="1" ht="122.25" customHeight="1">
      <c r="A35" s="31" t="s">
        <v>191</v>
      </c>
      <c r="B35" s="32" t="s">
        <v>257</v>
      </c>
      <c r="C35" s="32" t="s">
        <v>356</v>
      </c>
      <c r="D35" s="32" t="s">
        <v>428</v>
      </c>
      <c r="E35" s="32" t="s">
        <v>491</v>
      </c>
      <c r="F35" s="34">
        <v>36865</v>
      </c>
      <c r="G35" s="34"/>
      <c r="H35" s="34">
        <v>37292</v>
      </c>
      <c r="I35" s="32" t="s">
        <v>528</v>
      </c>
      <c r="J35" s="34"/>
      <c r="K35" s="34"/>
      <c r="L35" s="34"/>
      <c r="M35" s="32" t="s">
        <v>574</v>
      </c>
      <c r="N35" s="32" t="s">
        <v>619</v>
      </c>
      <c r="O35" s="32" t="s">
        <v>491</v>
      </c>
      <c r="P35" s="32"/>
      <c r="Q35" s="32" t="s">
        <v>704</v>
      </c>
      <c r="R35" s="32" t="s">
        <v>734</v>
      </c>
      <c r="S35" s="32" t="s">
        <v>739</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6" s="35" customFormat="1" ht="162" customHeight="1">
      <c r="A36" s="31" t="s">
        <v>191</v>
      </c>
      <c r="B36" s="32" t="s">
        <v>258</v>
      </c>
      <c r="C36" s="32" t="s">
        <v>357</v>
      </c>
      <c r="D36" s="32" t="s">
        <v>429</v>
      </c>
      <c r="E36" s="32">
        <v>595</v>
      </c>
      <c r="F36" s="34"/>
      <c r="G36" s="34"/>
      <c r="H36" s="34">
        <v>36355</v>
      </c>
      <c r="I36" s="32" t="s">
        <v>529</v>
      </c>
      <c r="J36" s="34"/>
      <c r="K36" s="34"/>
      <c r="L36" s="34" t="s">
        <v>566</v>
      </c>
      <c r="M36" s="32" t="s">
        <v>575</v>
      </c>
      <c r="N36" s="32" t="s">
        <v>620</v>
      </c>
      <c r="O36" s="32"/>
      <c r="P36" s="32"/>
      <c r="Q36" s="32" t="s">
        <v>705</v>
      </c>
      <c r="R36" s="32" t="s">
        <v>734</v>
      </c>
      <c r="S36" s="32"/>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s="35" customFormat="1" ht="111.75" customHeight="1">
      <c r="A37" s="31" t="s">
        <v>192</v>
      </c>
      <c r="B37" s="32" t="s">
        <v>59</v>
      </c>
      <c r="C37" s="32" t="s">
        <v>358</v>
      </c>
      <c r="D37" s="32" t="s">
        <v>60</v>
      </c>
      <c r="E37" s="38">
        <v>1200</v>
      </c>
      <c r="F37" s="34">
        <v>38310</v>
      </c>
      <c r="G37" s="34">
        <v>38366</v>
      </c>
      <c r="H37" s="34"/>
      <c r="I37" s="32" t="s">
        <v>61</v>
      </c>
      <c r="J37" s="34"/>
      <c r="K37" s="34"/>
      <c r="L37" s="34"/>
      <c r="M37" s="32" t="s">
        <v>62</v>
      </c>
      <c r="N37" s="32" t="s">
        <v>63</v>
      </c>
      <c r="O37" s="32" t="s">
        <v>64</v>
      </c>
      <c r="P37" s="32"/>
      <c r="Q37" s="32" t="s">
        <v>65</v>
      </c>
      <c r="R37" s="32" t="s">
        <v>66</v>
      </c>
      <c r="S37" s="32" t="s">
        <v>67</v>
      </c>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row r="38" spans="1:256" s="35" customFormat="1" ht="87" customHeight="1">
      <c r="A38" s="31" t="s">
        <v>193</v>
      </c>
      <c r="B38" s="32" t="s">
        <v>259</v>
      </c>
      <c r="C38" s="32" t="s">
        <v>359</v>
      </c>
      <c r="D38" s="32" t="s">
        <v>430</v>
      </c>
      <c r="E38" s="32">
        <v>500</v>
      </c>
      <c r="F38" s="34">
        <v>36635</v>
      </c>
      <c r="G38" s="34"/>
      <c r="H38" s="34">
        <v>37015</v>
      </c>
      <c r="I38" s="32" t="s">
        <v>530</v>
      </c>
      <c r="J38" s="34"/>
      <c r="K38" s="34"/>
      <c r="L38" s="34"/>
      <c r="M38" s="32" t="s">
        <v>576</v>
      </c>
      <c r="N38" s="32" t="s">
        <v>621</v>
      </c>
      <c r="O38" s="32" t="s">
        <v>670</v>
      </c>
      <c r="P38" s="32"/>
      <c r="Q38" s="32" t="s">
        <v>706</v>
      </c>
      <c r="R38" s="32" t="s">
        <v>735</v>
      </c>
      <c r="S38" s="32" t="s">
        <v>740</v>
      </c>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row>
    <row r="39" spans="1:256" s="35" customFormat="1" ht="30" customHeight="1">
      <c r="A39" s="31" t="s">
        <v>193</v>
      </c>
      <c r="B39" s="39" t="s">
        <v>260</v>
      </c>
      <c r="C39" s="39" t="s">
        <v>360</v>
      </c>
      <c r="D39" s="39" t="s">
        <v>431</v>
      </c>
      <c r="E39" s="39"/>
      <c r="F39" s="40"/>
      <c r="G39" s="40"/>
      <c r="H39" s="40"/>
      <c r="I39" s="39"/>
      <c r="J39" s="40"/>
      <c r="K39" s="40"/>
      <c r="L39" s="40"/>
      <c r="M39" s="39"/>
      <c r="N39" s="39"/>
      <c r="O39" s="39"/>
      <c r="P39" s="39"/>
      <c r="Q39" s="39" t="s">
        <v>706</v>
      </c>
      <c r="R39" s="39" t="s">
        <v>735</v>
      </c>
      <c r="S39" s="39" t="s">
        <v>27</v>
      </c>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row>
    <row r="40" spans="1:256" s="35" customFormat="1" ht="159" customHeight="1">
      <c r="A40" s="31" t="s">
        <v>193</v>
      </c>
      <c r="B40" s="32" t="s">
        <v>261</v>
      </c>
      <c r="C40" s="32" t="s">
        <v>361</v>
      </c>
      <c r="D40" s="32" t="s">
        <v>432</v>
      </c>
      <c r="E40" s="32">
        <v>1500</v>
      </c>
      <c r="F40" s="34" t="s">
        <v>68</v>
      </c>
      <c r="G40" s="34" t="s">
        <v>69</v>
      </c>
      <c r="H40" s="34">
        <v>37540</v>
      </c>
      <c r="I40" s="32" t="s">
        <v>531</v>
      </c>
      <c r="J40" s="41"/>
      <c r="K40" s="34"/>
      <c r="L40" s="34"/>
      <c r="M40" s="32" t="s">
        <v>577</v>
      </c>
      <c r="N40" s="32" t="s">
        <v>622</v>
      </c>
      <c r="O40" s="32" t="s">
        <v>671</v>
      </c>
      <c r="P40" s="32"/>
      <c r="Q40" s="32" t="s">
        <v>706</v>
      </c>
      <c r="R40" s="32" t="s">
        <v>736</v>
      </c>
      <c r="S40" s="32" t="s">
        <v>741</v>
      </c>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row>
    <row r="41" spans="1:256" s="35" customFormat="1" ht="72.75" customHeight="1">
      <c r="A41" s="42" t="s">
        <v>193</v>
      </c>
      <c r="B41" s="39" t="s">
        <v>262</v>
      </c>
      <c r="C41" s="39" t="s">
        <v>362</v>
      </c>
      <c r="D41" s="39" t="s">
        <v>433</v>
      </c>
      <c r="E41" s="39">
        <v>540</v>
      </c>
      <c r="F41" s="40">
        <v>36556</v>
      </c>
      <c r="G41" s="40"/>
      <c r="H41" s="40">
        <v>37050</v>
      </c>
      <c r="I41" s="39" t="s">
        <v>532</v>
      </c>
      <c r="J41" s="43"/>
      <c r="K41" s="40"/>
      <c r="L41" s="40"/>
      <c r="M41" s="39" t="s">
        <v>578</v>
      </c>
      <c r="N41" s="39" t="s">
        <v>623</v>
      </c>
      <c r="O41" s="39" t="s">
        <v>672</v>
      </c>
      <c r="P41" s="39"/>
      <c r="Q41" s="39" t="s">
        <v>706</v>
      </c>
      <c r="R41" s="39" t="s">
        <v>735</v>
      </c>
      <c r="S41" s="39" t="s">
        <v>28</v>
      </c>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1:256" s="35" customFormat="1" ht="75" customHeight="1">
      <c r="A42" s="42" t="s">
        <v>193</v>
      </c>
      <c r="B42" s="39" t="s">
        <v>263</v>
      </c>
      <c r="C42" s="39" t="s">
        <v>363</v>
      </c>
      <c r="D42" s="39" t="s">
        <v>434</v>
      </c>
      <c r="E42" s="39"/>
      <c r="F42" s="40" t="s">
        <v>494</v>
      </c>
      <c r="G42" s="40">
        <v>37263</v>
      </c>
      <c r="H42" s="40"/>
      <c r="I42" s="39" t="s">
        <v>533</v>
      </c>
      <c r="J42" s="43"/>
      <c r="K42" s="40"/>
      <c r="L42" s="40"/>
      <c r="M42" s="39" t="s">
        <v>579</v>
      </c>
      <c r="N42" s="39" t="s">
        <v>624</v>
      </c>
      <c r="O42" s="39" t="s">
        <v>673</v>
      </c>
      <c r="P42" s="39"/>
      <c r="Q42" s="39" t="s">
        <v>706</v>
      </c>
      <c r="R42" s="39" t="s">
        <v>737</v>
      </c>
      <c r="S42" s="39" t="s">
        <v>29</v>
      </c>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56" s="35" customFormat="1" ht="25.5">
      <c r="A43" s="42" t="s">
        <v>193</v>
      </c>
      <c r="B43" s="39" t="s">
        <v>264</v>
      </c>
      <c r="C43" s="39" t="s">
        <v>364</v>
      </c>
      <c r="D43" s="39" t="s">
        <v>431</v>
      </c>
      <c r="E43" s="39"/>
      <c r="F43" s="40">
        <v>37055</v>
      </c>
      <c r="G43" s="40">
        <v>37067</v>
      </c>
      <c r="H43" s="40"/>
      <c r="I43" s="39" t="s">
        <v>534</v>
      </c>
      <c r="J43" s="40"/>
      <c r="K43" s="40"/>
      <c r="L43" s="40"/>
      <c r="M43" s="39" t="s">
        <v>534</v>
      </c>
      <c r="N43" s="39" t="s">
        <v>625</v>
      </c>
      <c r="O43" s="39" t="s">
        <v>625</v>
      </c>
      <c r="P43" s="39"/>
      <c r="Q43" s="39" t="s">
        <v>706</v>
      </c>
      <c r="R43" s="39" t="s">
        <v>735</v>
      </c>
      <c r="S43" s="39" t="s">
        <v>27</v>
      </c>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s="35" customFormat="1" ht="84" customHeight="1">
      <c r="A44" s="31" t="s">
        <v>193</v>
      </c>
      <c r="B44" s="32" t="s">
        <v>265</v>
      </c>
      <c r="C44" s="32" t="s">
        <v>365</v>
      </c>
      <c r="D44" s="32" t="s">
        <v>435</v>
      </c>
      <c r="E44" s="32">
        <v>270</v>
      </c>
      <c r="F44" s="34">
        <v>37005</v>
      </c>
      <c r="G44" s="34">
        <v>37301</v>
      </c>
      <c r="H44" s="34">
        <v>37428</v>
      </c>
      <c r="I44" s="32" t="s">
        <v>91</v>
      </c>
      <c r="J44" s="34"/>
      <c r="K44" s="34"/>
      <c r="L44" s="34"/>
      <c r="M44" s="32" t="s">
        <v>583</v>
      </c>
      <c r="N44" s="32" t="s">
        <v>626</v>
      </c>
      <c r="O44" s="32" t="s">
        <v>674</v>
      </c>
      <c r="P44" s="32"/>
      <c r="Q44" s="32" t="s">
        <v>706</v>
      </c>
      <c r="R44" s="32" t="s">
        <v>738</v>
      </c>
      <c r="S44" s="32" t="s">
        <v>30</v>
      </c>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1:256" s="35" customFormat="1" ht="114" customHeight="1">
      <c r="A45" s="31" t="s">
        <v>193</v>
      </c>
      <c r="B45" s="32" t="s">
        <v>84</v>
      </c>
      <c r="C45" s="32" t="s">
        <v>365</v>
      </c>
      <c r="D45" s="32" t="s">
        <v>435</v>
      </c>
      <c r="E45" s="32">
        <v>300</v>
      </c>
      <c r="F45" s="34">
        <v>38243</v>
      </c>
      <c r="G45" s="34">
        <v>38264</v>
      </c>
      <c r="H45" s="34"/>
      <c r="I45" s="32" t="s">
        <v>85</v>
      </c>
      <c r="J45" s="34"/>
      <c r="K45" s="34"/>
      <c r="L45" s="34"/>
      <c r="M45" s="32" t="s">
        <v>86</v>
      </c>
      <c r="N45" s="32" t="s">
        <v>87</v>
      </c>
      <c r="O45" s="32" t="s">
        <v>88</v>
      </c>
      <c r="P45" s="32"/>
      <c r="Q45" s="32" t="s">
        <v>706</v>
      </c>
      <c r="R45" s="32" t="s">
        <v>735</v>
      </c>
      <c r="S45" s="32" t="s">
        <v>742</v>
      </c>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row>
    <row r="46" spans="1:256" s="35" customFormat="1" ht="25.5">
      <c r="A46" s="42" t="s">
        <v>193</v>
      </c>
      <c r="B46" s="39" t="s">
        <v>266</v>
      </c>
      <c r="C46" s="39" t="s">
        <v>366</v>
      </c>
      <c r="D46" s="39" t="s">
        <v>436</v>
      </c>
      <c r="E46" s="39"/>
      <c r="F46" s="40" t="s">
        <v>495</v>
      </c>
      <c r="G46" s="40"/>
      <c r="H46" s="40"/>
      <c r="I46" s="39"/>
      <c r="J46" s="43"/>
      <c r="K46" s="40"/>
      <c r="L46" s="40"/>
      <c r="M46" s="39"/>
      <c r="N46" s="39"/>
      <c r="O46" s="39"/>
      <c r="P46" s="39"/>
      <c r="Q46" s="39"/>
      <c r="R46" s="39"/>
      <c r="S46" s="39" t="s">
        <v>31</v>
      </c>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row>
    <row r="47" spans="1:256" s="35" customFormat="1" ht="29.25" customHeight="1">
      <c r="A47" s="42" t="s">
        <v>193</v>
      </c>
      <c r="B47" s="39" t="s">
        <v>92</v>
      </c>
      <c r="C47" s="39" t="s">
        <v>366</v>
      </c>
      <c r="D47" s="39" t="s">
        <v>437</v>
      </c>
      <c r="E47" s="73">
        <v>1000</v>
      </c>
      <c r="F47" s="40" t="s">
        <v>496</v>
      </c>
      <c r="G47" s="40">
        <v>37977</v>
      </c>
      <c r="H47" s="40"/>
      <c r="I47" s="39" t="s">
        <v>535</v>
      </c>
      <c r="J47" s="43"/>
      <c r="K47" s="40"/>
      <c r="L47" s="40"/>
      <c r="M47" s="39" t="s">
        <v>535</v>
      </c>
      <c r="N47" s="39" t="s">
        <v>535</v>
      </c>
      <c r="O47" s="39" t="s">
        <v>535</v>
      </c>
      <c r="P47" s="39"/>
      <c r="Q47" s="74" t="s">
        <v>706</v>
      </c>
      <c r="R47" s="74" t="s">
        <v>735</v>
      </c>
      <c r="S47" s="39" t="s">
        <v>93</v>
      </c>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row>
    <row r="48" spans="1:256" s="35" customFormat="1" ht="249.75" customHeight="1">
      <c r="A48" s="31" t="s">
        <v>193</v>
      </c>
      <c r="B48" s="32" t="s">
        <v>92</v>
      </c>
      <c r="C48" s="32" t="s">
        <v>366</v>
      </c>
      <c r="D48" s="32" t="s">
        <v>743</v>
      </c>
      <c r="E48" s="38" t="s">
        <v>744</v>
      </c>
      <c r="F48" s="34">
        <v>38553</v>
      </c>
      <c r="G48" s="34">
        <v>38555</v>
      </c>
      <c r="H48" s="34"/>
      <c r="I48" s="32" t="s">
        <v>745</v>
      </c>
      <c r="K48" s="34"/>
      <c r="L48" s="34"/>
      <c r="M48" s="32" t="s">
        <v>746</v>
      </c>
      <c r="N48" s="32" t="s">
        <v>747</v>
      </c>
      <c r="O48" s="32" t="s">
        <v>748</v>
      </c>
      <c r="P48" s="32"/>
      <c r="Q48" s="59" t="s">
        <v>706</v>
      </c>
      <c r="R48" s="59" t="s">
        <v>735</v>
      </c>
      <c r="S48" s="32" t="s">
        <v>749</v>
      </c>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row>
    <row r="49" spans="1:256" s="35" customFormat="1" ht="85.5" customHeight="1">
      <c r="A49" s="31" t="s">
        <v>193</v>
      </c>
      <c r="B49" s="32" t="s">
        <v>267</v>
      </c>
      <c r="C49" s="32" t="s">
        <v>367</v>
      </c>
      <c r="D49" s="32" t="s">
        <v>94</v>
      </c>
      <c r="E49" s="32">
        <v>750</v>
      </c>
      <c r="F49" s="34" t="s">
        <v>95</v>
      </c>
      <c r="G49" s="34" t="s">
        <v>96</v>
      </c>
      <c r="H49" s="34" t="s">
        <v>750</v>
      </c>
      <c r="I49" s="32" t="s">
        <v>97</v>
      </c>
      <c r="J49" s="41"/>
      <c r="K49" s="34"/>
      <c r="L49" s="34"/>
      <c r="M49" s="32" t="s">
        <v>98</v>
      </c>
      <c r="N49" s="32" t="s">
        <v>99</v>
      </c>
      <c r="O49" s="32" t="s">
        <v>100</v>
      </c>
      <c r="P49" s="32"/>
      <c r="Q49" s="32" t="s">
        <v>706</v>
      </c>
      <c r="R49" s="32" t="s">
        <v>735</v>
      </c>
      <c r="S49" s="32" t="s">
        <v>101</v>
      </c>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row>
    <row r="50" spans="1:256" s="35" customFormat="1" ht="122.25" customHeight="1">
      <c r="A50" s="31" t="s">
        <v>193</v>
      </c>
      <c r="B50" s="32" t="s">
        <v>268</v>
      </c>
      <c r="C50" s="32" t="s">
        <v>363</v>
      </c>
      <c r="D50" s="32" t="s">
        <v>438</v>
      </c>
      <c r="E50" s="32">
        <v>110</v>
      </c>
      <c r="F50" s="34">
        <v>38230</v>
      </c>
      <c r="G50" s="34">
        <v>38233</v>
      </c>
      <c r="H50" s="34"/>
      <c r="I50" s="32" t="s">
        <v>536</v>
      </c>
      <c r="J50" s="41"/>
      <c r="K50" s="34"/>
      <c r="L50" s="34"/>
      <c r="M50" s="32" t="s">
        <v>584</v>
      </c>
      <c r="N50" s="32" t="s">
        <v>627</v>
      </c>
      <c r="O50" s="32" t="s">
        <v>675</v>
      </c>
      <c r="P50" s="32"/>
      <c r="Q50" s="32" t="s">
        <v>706</v>
      </c>
      <c r="R50" s="32" t="s">
        <v>735</v>
      </c>
      <c r="S50" s="32" t="s">
        <v>102</v>
      </c>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row>
    <row r="51" spans="1:256" s="35" customFormat="1" ht="25.5">
      <c r="A51" s="31" t="s">
        <v>194</v>
      </c>
      <c r="B51" s="32" t="s">
        <v>269</v>
      </c>
      <c r="C51" s="32" t="s">
        <v>368</v>
      </c>
      <c r="D51" s="32" t="s">
        <v>439</v>
      </c>
      <c r="E51" s="32">
        <v>462</v>
      </c>
      <c r="F51" s="34"/>
      <c r="G51" s="41"/>
      <c r="H51" s="34"/>
      <c r="I51" s="32"/>
      <c r="J51" s="34"/>
      <c r="K51" s="34"/>
      <c r="L51" s="34"/>
      <c r="M51" s="32" t="s">
        <v>535</v>
      </c>
      <c r="N51" s="32" t="s">
        <v>535</v>
      </c>
      <c r="O51" s="32" t="s">
        <v>535</v>
      </c>
      <c r="P51" s="32"/>
      <c r="Q51" s="32" t="s">
        <v>707</v>
      </c>
      <c r="R51" s="32" t="s">
        <v>4</v>
      </c>
      <c r="S51" s="32" t="s">
        <v>32</v>
      </c>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row>
    <row r="52" spans="1:256" s="35" customFormat="1" ht="15">
      <c r="A52" s="31" t="s">
        <v>195</v>
      </c>
      <c r="B52" s="32" t="s">
        <v>249</v>
      </c>
      <c r="C52" s="32"/>
      <c r="D52" s="32"/>
      <c r="E52" s="32"/>
      <c r="F52" s="34"/>
      <c r="G52" s="34"/>
      <c r="H52" s="34"/>
      <c r="I52" s="32"/>
      <c r="J52" s="34"/>
      <c r="K52" s="34"/>
      <c r="L52" s="34"/>
      <c r="M52" s="32"/>
      <c r="N52" s="32"/>
      <c r="O52" s="32"/>
      <c r="P52" s="32"/>
      <c r="Q52" s="32"/>
      <c r="R52" s="32"/>
      <c r="S52" s="32"/>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s="35" customFormat="1" ht="85.5" customHeight="1">
      <c r="A53" s="31" t="s">
        <v>196</v>
      </c>
      <c r="B53" s="32" t="s">
        <v>270</v>
      </c>
      <c r="C53" s="32" t="s">
        <v>369</v>
      </c>
      <c r="D53" s="32" t="s">
        <v>440</v>
      </c>
      <c r="E53" s="38">
        <v>1320</v>
      </c>
      <c r="F53" s="34" t="s">
        <v>497</v>
      </c>
      <c r="G53" s="34"/>
      <c r="H53" s="34">
        <v>38022</v>
      </c>
      <c r="I53" s="32" t="s">
        <v>537</v>
      </c>
      <c r="J53" s="34"/>
      <c r="K53" s="34"/>
      <c r="L53" s="34"/>
      <c r="M53" s="32" t="s">
        <v>585</v>
      </c>
      <c r="N53" s="32" t="s">
        <v>628</v>
      </c>
      <c r="O53" s="32" t="s">
        <v>676</v>
      </c>
      <c r="P53" s="32"/>
      <c r="Q53" s="32" t="s">
        <v>708</v>
      </c>
      <c r="R53" s="32" t="s">
        <v>5</v>
      </c>
      <c r="S53" s="32" t="s">
        <v>33</v>
      </c>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row>
    <row r="54" spans="1:256" s="35" customFormat="1" ht="15">
      <c r="A54" s="31" t="s">
        <v>197</v>
      </c>
      <c r="B54" s="32" t="s">
        <v>249</v>
      </c>
      <c r="C54" s="32"/>
      <c r="D54" s="32"/>
      <c r="E54" s="32"/>
      <c r="F54" s="34"/>
      <c r="G54" s="34"/>
      <c r="H54" s="34"/>
      <c r="I54" s="32"/>
      <c r="J54" s="34"/>
      <c r="K54" s="34"/>
      <c r="L54" s="34"/>
      <c r="M54" s="32"/>
      <c r="N54" s="32"/>
      <c r="O54" s="32"/>
      <c r="P54" s="32"/>
      <c r="Q54" s="32"/>
      <c r="R54" s="32"/>
      <c r="S54" s="32"/>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row>
    <row r="55" spans="1:256" s="35" customFormat="1" ht="15">
      <c r="A55" s="31"/>
      <c r="B55" s="32"/>
      <c r="C55" s="32"/>
      <c r="D55" s="32"/>
      <c r="E55" s="32"/>
      <c r="F55" s="34"/>
      <c r="G55" s="34"/>
      <c r="H55" s="34"/>
      <c r="I55" s="32"/>
      <c r="J55" s="34"/>
      <c r="K55" s="34"/>
      <c r="L55" s="34"/>
      <c r="M55" s="32"/>
      <c r="N55" s="32"/>
      <c r="O55" s="32"/>
      <c r="P55" s="32"/>
      <c r="Q55" s="32"/>
      <c r="R55" s="32"/>
      <c r="S55" s="32"/>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c r="IS55" s="37"/>
      <c r="IT55" s="37"/>
      <c r="IU55" s="37"/>
      <c r="IV55" s="37"/>
    </row>
    <row r="56" spans="1:256" ht="15">
      <c r="A56" s="22" t="s">
        <v>198</v>
      </c>
      <c r="B56" s="18"/>
      <c r="C56" s="18"/>
      <c r="D56" s="18"/>
      <c r="E56" s="18"/>
      <c r="F56" s="20"/>
      <c r="G56" s="20"/>
      <c r="H56" s="20"/>
      <c r="I56" s="18"/>
      <c r="J56" s="20"/>
      <c r="K56" s="20"/>
      <c r="L56" s="20"/>
      <c r="M56" s="18"/>
      <c r="N56" s="18"/>
      <c r="O56" s="18"/>
      <c r="P56" s="18"/>
      <c r="Q56" s="18"/>
      <c r="R56" s="18"/>
      <c r="S56" s="18"/>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s="35" customFormat="1" ht="15">
      <c r="A57" s="31"/>
      <c r="B57" s="32"/>
      <c r="C57" s="32"/>
      <c r="D57" s="32"/>
      <c r="E57" s="32"/>
      <c r="F57" s="34"/>
      <c r="G57" s="34"/>
      <c r="H57" s="34"/>
      <c r="I57" s="32"/>
      <c r="J57" s="34"/>
      <c r="K57" s="34"/>
      <c r="L57" s="34"/>
      <c r="M57" s="32"/>
      <c r="N57" s="32"/>
      <c r="O57" s="32"/>
      <c r="P57" s="32"/>
      <c r="Q57" s="32"/>
      <c r="R57" s="32"/>
      <c r="S57" s="32"/>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c r="IS57" s="37"/>
      <c r="IT57" s="37"/>
      <c r="IU57" s="37"/>
      <c r="IV57" s="37"/>
    </row>
    <row r="58" spans="1:256" s="35" customFormat="1" ht="44.25" customHeight="1">
      <c r="A58" s="31" t="s">
        <v>199</v>
      </c>
      <c r="B58" s="32" t="s">
        <v>656</v>
      </c>
      <c r="C58" s="32" t="s">
        <v>371</v>
      </c>
      <c r="D58" s="32" t="s">
        <v>657</v>
      </c>
      <c r="E58" s="32">
        <v>544</v>
      </c>
      <c r="F58" s="34">
        <v>38261</v>
      </c>
      <c r="G58" s="34"/>
      <c r="H58" s="34"/>
      <c r="I58" s="32" t="s">
        <v>538</v>
      </c>
      <c r="J58" s="34"/>
      <c r="K58" s="34"/>
      <c r="L58" s="34"/>
      <c r="M58" s="32" t="s">
        <v>658</v>
      </c>
      <c r="N58" s="32" t="s">
        <v>659</v>
      </c>
      <c r="O58" s="32"/>
      <c r="P58" s="32"/>
      <c r="Q58" s="32" t="s">
        <v>709</v>
      </c>
      <c r="R58" s="32" t="s">
        <v>660</v>
      </c>
      <c r="S58" s="32" t="s">
        <v>661</v>
      </c>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c r="IV58" s="37"/>
    </row>
    <row r="59" spans="1:256" s="35" customFormat="1" ht="21.75" customHeight="1">
      <c r="A59" s="31" t="s">
        <v>199</v>
      </c>
      <c r="B59" s="32" t="s">
        <v>662</v>
      </c>
      <c r="C59" s="32" t="s">
        <v>663</v>
      </c>
      <c r="D59" s="32" t="s">
        <v>664</v>
      </c>
      <c r="E59" s="32">
        <v>577</v>
      </c>
      <c r="F59" s="34"/>
      <c r="G59" s="34"/>
      <c r="H59" s="34"/>
      <c r="I59" s="32"/>
      <c r="J59" s="34"/>
      <c r="K59" s="34"/>
      <c r="L59" s="34"/>
      <c r="M59" s="32"/>
      <c r="N59" s="32"/>
      <c r="O59" s="32"/>
      <c r="P59" s="32"/>
      <c r="Q59" s="32"/>
      <c r="R59" s="32"/>
      <c r="S59" s="32"/>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c r="IS59" s="37"/>
      <c r="IT59" s="37"/>
      <c r="IU59" s="37"/>
      <c r="IV59" s="37"/>
    </row>
    <row r="60" spans="1:256" s="35" customFormat="1" ht="90" customHeight="1">
      <c r="A60" s="31" t="s">
        <v>199</v>
      </c>
      <c r="B60" s="32" t="s">
        <v>271</v>
      </c>
      <c r="C60" s="32" t="s">
        <v>370</v>
      </c>
      <c r="D60" s="32" t="s">
        <v>441</v>
      </c>
      <c r="E60" s="32">
        <v>500</v>
      </c>
      <c r="F60" s="34">
        <v>36753</v>
      </c>
      <c r="G60" s="34">
        <v>36609</v>
      </c>
      <c r="H60" s="47">
        <v>37075</v>
      </c>
      <c r="I60" s="32" t="s">
        <v>538</v>
      </c>
      <c r="J60" s="48"/>
      <c r="K60" s="34"/>
      <c r="L60" s="48"/>
      <c r="M60" s="32" t="s">
        <v>586</v>
      </c>
      <c r="N60" s="32" t="s">
        <v>629</v>
      </c>
      <c r="O60" s="32" t="s">
        <v>677</v>
      </c>
      <c r="P60" s="32"/>
      <c r="Q60" s="32" t="s">
        <v>709</v>
      </c>
      <c r="R60" s="32" t="s">
        <v>6</v>
      </c>
      <c r="S60" s="32" t="s">
        <v>34</v>
      </c>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row>
    <row r="61" spans="1:256" s="35" customFormat="1" ht="69.75" customHeight="1">
      <c r="A61" s="31" t="s">
        <v>199</v>
      </c>
      <c r="B61" s="32" t="s">
        <v>272</v>
      </c>
      <c r="C61" s="32" t="s">
        <v>371</v>
      </c>
      <c r="D61" s="32" t="s">
        <v>442</v>
      </c>
      <c r="E61" s="32">
        <v>120</v>
      </c>
      <c r="F61" s="34">
        <v>36719</v>
      </c>
      <c r="G61" s="34">
        <v>36955</v>
      </c>
      <c r="H61" s="47">
        <v>37027</v>
      </c>
      <c r="I61" s="32" t="s">
        <v>539</v>
      </c>
      <c r="J61" s="41"/>
      <c r="K61" s="34"/>
      <c r="L61" s="41"/>
      <c r="M61" s="32" t="s">
        <v>587</v>
      </c>
      <c r="N61" s="32" t="s">
        <v>630</v>
      </c>
      <c r="O61" s="32" t="s">
        <v>678</v>
      </c>
      <c r="P61" s="32"/>
      <c r="Q61" s="32" t="s">
        <v>709</v>
      </c>
      <c r="R61" s="32" t="s">
        <v>6</v>
      </c>
      <c r="S61" s="32" t="s">
        <v>35</v>
      </c>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c r="IS61" s="37"/>
      <c r="IT61" s="37"/>
      <c r="IU61" s="37"/>
      <c r="IV61" s="37"/>
    </row>
    <row r="62" spans="1:256" s="35" customFormat="1" ht="66" customHeight="1">
      <c r="A62" s="31" t="s">
        <v>199</v>
      </c>
      <c r="B62" s="31" t="s">
        <v>273</v>
      </c>
      <c r="C62" s="33" t="s">
        <v>372</v>
      </c>
      <c r="D62" s="36" t="s">
        <v>443</v>
      </c>
      <c r="E62" s="33">
        <v>91</v>
      </c>
      <c r="F62" s="34" t="s">
        <v>498</v>
      </c>
      <c r="G62" s="47"/>
      <c r="H62" s="47"/>
      <c r="I62" s="36" t="s">
        <v>540</v>
      </c>
      <c r="J62" s="47"/>
      <c r="K62" s="47"/>
      <c r="L62" s="47"/>
      <c r="M62" s="31" t="s">
        <v>588</v>
      </c>
      <c r="N62" s="31" t="s">
        <v>631</v>
      </c>
      <c r="O62" s="31"/>
      <c r="P62" s="31"/>
      <c r="Q62" s="32" t="s">
        <v>709</v>
      </c>
      <c r="R62" s="32" t="s">
        <v>6</v>
      </c>
      <c r="S62" s="36" t="s">
        <v>36</v>
      </c>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c r="IS62" s="37"/>
      <c r="IT62" s="37"/>
      <c r="IU62" s="37"/>
      <c r="IV62" s="37"/>
    </row>
    <row r="63" spans="1:256" s="35" customFormat="1" ht="138.75" customHeight="1">
      <c r="A63" s="31" t="s">
        <v>199</v>
      </c>
      <c r="B63" s="31" t="s">
        <v>274</v>
      </c>
      <c r="C63" s="33" t="s">
        <v>373</v>
      </c>
      <c r="D63" s="36" t="s">
        <v>665</v>
      </c>
      <c r="E63" s="33">
        <v>1500</v>
      </c>
      <c r="F63" s="34" t="s">
        <v>499</v>
      </c>
      <c r="G63" s="47">
        <v>38021</v>
      </c>
      <c r="H63" s="47" t="s">
        <v>666</v>
      </c>
      <c r="I63" s="36" t="s">
        <v>541</v>
      </c>
      <c r="J63" s="47"/>
      <c r="K63" s="47"/>
      <c r="L63" s="47"/>
      <c r="M63" s="36" t="s">
        <v>595</v>
      </c>
      <c r="N63" s="36" t="s">
        <v>632</v>
      </c>
      <c r="O63" s="36" t="s">
        <v>679</v>
      </c>
      <c r="P63" s="31"/>
      <c r="Q63" s="32" t="s">
        <v>709</v>
      </c>
      <c r="R63" s="32" t="s">
        <v>6</v>
      </c>
      <c r="S63" s="84" t="s">
        <v>667</v>
      </c>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c r="IJ63" s="37"/>
      <c r="IK63" s="37"/>
      <c r="IL63" s="37"/>
      <c r="IM63" s="37"/>
      <c r="IN63" s="37"/>
      <c r="IO63" s="37"/>
      <c r="IP63" s="37"/>
      <c r="IQ63" s="37"/>
      <c r="IR63" s="37"/>
      <c r="IS63" s="37"/>
      <c r="IT63" s="37"/>
      <c r="IU63" s="37"/>
      <c r="IV63" s="37"/>
    </row>
    <row r="64" spans="1:256" s="35" customFormat="1" ht="50.25" customHeight="1">
      <c r="A64" s="31" t="s">
        <v>199</v>
      </c>
      <c r="B64" s="31" t="s">
        <v>275</v>
      </c>
      <c r="C64" s="33" t="s">
        <v>374</v>
      </c>
      <c r="D64" s="36" t="s">
        <v>449</v>
      </c>
      <c r="E64" s="33">
        <v>1300</v>
      </c>
      <c r="F64" s="34" t="s">
        <v>500</v>
      </c>
      <c r="G64" s="49"/>
      <c r="H64" s="47"/>
      <c r="I64" s="36"/>
      <c r="J64" s="47"/>
      <c r="K64" s="47"/>
      <c r="L64" s="47"/>
      <c r="M64" s="31"/>
      <c r="N64" s="31"/>
      <c r="O64" s="31"/>
      <c r="P64" s="31"/>
      <c r="Q64" s="32"/>
      <c r="R64" s="32"/>
      <c r="S64" s="36"/>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c r="IS64" s="37"/>
      <c r="IT64" s="37"/>
      <c r="IU64" s="37"/>
      <c r="IV64" s="37"/>
    </row>
    <row r="65" spans="1:256" s="35" customFormat="1" ht="72" customHeight="1">
      <c r="A65" s="36" t="s">
        <v>199</v>
      </c>
      <c r="B65" s="36" t="s">
        <v>276</v>
      </c>
      <c r="C65" s="32" t="s">
        <v>375</v>
      </c>
      <c r="D65" s="36" t="s">
        <v>668</v>
      </c>
      <c r="E65" s="32">
        <v>660</v>
      </c>
      <c r="F65" s="34">
        <v>37336</v>
      </c>
      <c r="G65" s="50">
        <v>37718</v>
      </c>
      <c r="H65" s="34">
        <v>37904</v>
      </c>
      <c r="I65" s="36" t="s">
        <v>542</v>
      </c>
      <c r="J65" s="51"/>
      <c r="K65" s="51"/>
      <c r="L65" s="51"/>
      <c r="M65" s="36" t="s">
        <v>596</v>
      </c>
      <c r="N65" s="36" t="s">
        <v>633</v>
      </c>
      <c r="O65" s="36" t="s">
        <v>680</v>
      </c>
      <c r="P65" s="36"/>
      <c r="Q65" s="32" t="s">
        <v>709</v>
      </c>
      <c r="R65" s="32" t="s">
        <v>7</v>
      </c>
      <c r="S65" s="36" t="s">
        <v>37</v>
      </c>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row>
    <row r="66" spans="1:256" s="35" customFormat="1" ht="30.75" customHeight="1">
      <c r="A66" s="56" t="s">
        <v>199</v>
      </c>
      <c r="B66" s="56" t="s">
        <v>302</v>
      </c>
      <c r="C66" s="39" t="s">
        <v>376</v>
      </c>
      <c r="D66" s="56" t="s">
        <v>450</v>
      </c>
      <c r="E66" s="39">
        <v>1360</v>
      </c>
      <c r="F66" s="40">
        <v>37414</v>
      </c>
      <c r="G66" s="57"/>
      <c r="H66" s="40"/>
      <c r="I66" s="56" t="s">
        <v>543</v>
      </c>
      <c r="J66" s="58"/>
      <c r="K66" s="58"/>
      <c r="L66" s="58"/>
      <c r="M66" s="56" t="s">
        <v>597</v>
      </c>
      <c r="N66" s="56" t="s">
        <v>634</v>
      </c>
      <c r="O66" s="56" t="s">
        <v>681</v>
      </c>
      <c r="P66" s="56"/>
      <c r="Q66" s="39" t="s">
        <v>709</v>
      </c>
      <c r="R66" s="39"/>
      <c r="S66" s="5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row>
    <row r="67" spans="1:256" s="35" customFormat="1" ht="25.5">
      <c r="A67" s="31" t="s">
        <v>199</v>
      </c>
      <c r="B67" s="31" t="s">
        <v>303</v>
      </c>
      <c r="C67" s="33" t="s">
        <v>377</v>
      </c>
      <c r="D67" s="36" t="s">
        <v>451</v>
      </c>
      <c r="E67" s="33">
        <v>1000</v>
      </c>
      <c r="F67" s="34" t="s">
        <v>501</v>
      </c>
      <c r="G67" s="49"/>
      <c r="H67" s="47"/>
      <c r="I67" s="36"/>
      <c r="J67" s="47"/>
      <c r="K67" s="47"/>
      <c r="L67" s="47"/>
      <c r="M67" s="31"/>
      <c r="N67" s="31"/>
      <c r="O67" s="31"/>
      <c r="P67" s="31"/>
      <c r="Q67" s="32"/>
      <c r="R67" s="32"/>
      <c r="S67" s="36"/>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row>
    <row r="68" spans="1:256" s="35" customFormat="1" ht="36.75" customHeight="1">
      <c r="A68" s="42" t="s">
        <v>200</v>
      </c>
      <c r="B68" s="39" t="s">
        <v>271</v>
      </c>
      <c r="C68" s="39" t="s">
        <v>378</v>
      </c>
      <c r="D68" s="39" t="s">
        <v>452</v>
      </c>
      <c r="E68" s="39">
        <v>500</v>
      </c>
      <c r="F68" s="40">
        <v>36741</v>
      </c>
      <c r="G68" s="40"/>
      <c r="H68" s="53"/>
      <c r="I68" s="61"/>
      <c r="J68" s="40"/>
      <c r="K68" s="43"/>
      <c r="L68" s="40"/>
      <c r="M68" s="39"/>
      <c r="N68" s="39"/>
      <c r="O68" s="39"/>
      <c r="P68" s="39"/>
      <c r="Q68" s="39"/>
      <c r="R68" s="39"/>
      <c r="S68" s="39" t="s">
        <v>38</v>
      </c>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c r="IU68" s="37"/>
      <c r="IV68" s="37"/>
    </row>
    <row r="69" spans="1:256" s="35" customFormat="1" ht="15">
      <c r="A69" s="31" t="s">
        <v>201</v>
      </c>
      <c r="B69" s="32" t="s">
        <v>249</v>
      </c>
      <c r="C69" s="32"/>
      <c r="D69" s="32"/>
      <c r="E69" s="32"/>
      <c r="F69" s="34"/>
      <c r="G69" s="34"/>
      <c r="H69" s="34"/>
      <c r="I69" s="32"/>
      <c r="J69" s="34"/>
      <c r="K69" s="34"/>
      <c r="L69" s="34"/>
      <c r="M69" s="32"/>
      <c r="N69" s="32"/>
      <c r="O69" s="32"/>
      <c r="P69" s="32"/>
      <c r="Q69" s="32"/>
      <c r="R69" s="32"/>
      <c r="S69" s="32"/>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c r="IV69" s="37"/>
    </row>
    <row r="70" spans="1:256" s="35" customFormat="1" ht="97.5" customHeight="1">
      <c r="A70" s="42" t="s">
        <v>202</v>
      </c>
      <c r="B70" s="39" t="s">
        <v>304</v>
      </c>
      <c r="C70" s="39"/>
      <c r="D70" s="39" t="s">
        <v>453</v>
      </c>
      <c r="E70" s="39"/>
      <c r="F70" s="40"/>
      <c r="G70" s="40"/>
      <c r="H70" s="40"/>
      <c r="I70" s="39"/>
      <c r="J70" s="40"/>
      <c r="K70" s="40"/>
      <c r="L70" s="40"/>
      <c r="M70" s="39"/>
      <c r="N70" s="39"/>
      <c r="O70" s="39"/>
      <c r="P70" s="39"/>
      <c r="Q70" s="39"/>
      <c r="R70" s="39"/>
      <c r="S70" s="39" t="s">
        <v>39</v>
      </c>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row>
    <row r="71" spans="1:256" s="35" customFormat="1" ht="40.5" customHeight="1">
      <c r="A71" s="31" t="s">
        <v>203</v>
      </c>
      <c r="B71" s="32" t="s">
        <v>305</v>
      </c>
      <c r="C71" s="32" t="s">
        <v>379</v>
      </c>
      <c r="D71" s="32"/>
      <c r="E71" s="32">
        <v>600</v>
      </c>
      <c r="F71" s="34">
        <v>38054</v>
      </c>
      <c r="G71" s="34"/>
      <c r="H71" s="34"/>
      <c r="I71" s="32"/>
      <c r="J71" s="34"/>
      <c r="K71" s="34"/>
      <c r="L71" s="34"/>
      <c r="M71" s="32"/>
      <c r="N71" s="32"/>
      <c r="O71" s="32"/>
      <c r="P71" s="32"/>
      <c r="Q71" s="32"/>
      <c r="R71" s="32"/>
      <c r="S71" s="32" t="s">
        <v>40</v>
      </c>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c r="IV71" s="37"/>
    </row>
    <row r="72" spans="1:256" s="35" customFormat="1" ht="86.25" customHeight="1">
      <c r="A72" s="31" t="s">
        <v>204</v>
      </c>
      <c r="B72" s="32" t="s">
        <v>306</v>
      </c>
      <c r="C72" s="32" t="s">
        <v>380</v>
      </c>
      <c r="D72" s="36" t="s">
        <v>454</v>
      </c>
      <c r="E72" s="32">
        <v>1230</v>
      </c>
      <c r="F72" s="34" t="s">
        <v>502</v>
      </c>
      <c r="G72" s="34" t="s">
        <v>520</v>
      </c>
      <c r="H72" s="34" t="s">
        <v>523</v>
      </c>
      <c r="I72" s="32" t="s">
        <v>544</v>
      </c>
      <c r="J72" s="34" t="s">
        <v>559</v>
      </c>
      <c r="K72" s="34"/>
      <c r="L72" s="34"/>
      <c r="M72" s="32" t="s">
        <v>598</v>
      </c>
      <c r="N72" s="32" t="s">
        <v>635</v>
      </c>
      <c r="O72" s="32" t="s">
        <v>682</v>
      </c>
      <c r="P72" s="32"/>
      <c r="Q72" s="32" t="s">
        <v>710</v>
      </c>
      <c r="R72" s="32" t="s">
        <v>8</v>
      </c>
      <c r="S72" s="32" t="s">
        <v>41</v>
      </c>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256" s="35" customFormat="1" ht="21" customHeight="1">
      <c r="A73" s="31" t="s">
        <v>204</v>
      </c>
      <c r="B73" s="32" t="s">
        <v>307</v>
      </c>
      <c r="C73" s="32"/>
      <c r="D73" s="36" t="s">
        <v>455</v>
      </c>
      <c r="E73" s="32">
        <v>500</v>
      </c>
      <c r="F73" s="34"/>
      <c r="G73" s="34"/>
      <c r="H73" s="34"/>
      <c r="I73" s="32"/>
      <c r="J73" s="34"/>
      <c r="K73" s="34"/>
      <c r="L73" s="34"/>
      <c r="M73" s="32"/>
      <c r="N73" s="32"/>
      <c r="O73" s="32"/>
      <c r="P73" s="32"/>
      <c r="Q73" s="32"/>
      <c r="R73" s="32"/>
      <c r="S73" s="32" t="s">
        <v>42</v>
      </c>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row>
    <row r="74" spans="1:256" s="35" customFormat="1" ht="85.5" customHeight="1">
      <c r="A74" s="31" t="s">
        <v>204</v>
      </c>
      <c r="B74" s="32" t="s">
        <v>308</v>
      </c>
      <c r="C74" s="32" t="s">
        <v>381</v>
      </c>
      <c r="D74" s="36" t="s">
        <v>456</v>
      </c>
      <c r="E74" s="32">
        <v>500</v>
      </c>
      <c r="F74" s="34" t="s">
        <v>52</v>
      </c>
      <c r="G74" s="34" t="s">
        <v>53</v>
      </c>
      <c r="H74" s="34" t="s">
        <v>54</v>
      </c>
      <c r="I74" s="32" t="s">
        <v>544</v>
      </c>
      <c r="J74" s="34"/>
      <c r="K74" s="34"/>
      <c r="L74" s="34"/>
      <c r="M74" s="32" t="s">
        <v>55</v>
      </c>
      <c r="N74" s="32" t="s">
        <v>56</v>
      </c>
      <c r="O74" s="32" t="s">
        <v>57</v>
      </c>
      <c r="P74" s="32"/>
      <c r="Q74" s="32" t="s">
        <v>710</v>
      </c>
      <c r="R74" s="32" t="s">
        <v>8</v>
      </c>
      <c r="S74" s="32" t="s">
        <v>58</v>
      </c>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row>
    <row r="75" spans="1:256" s="35" customFormat="1" ht="124.5" customHeight="1">
      <c r="A75" s="31" t="s">
        <v>204</v>
      </c>
      <c r="B75" s="32" t="s">
        <v>309</v>
      </c>
      <c r="C75" s="32" t="s">
        <v>382</v>
      </c>
      <c r="D75" s="36" t="s">
        <v>457</v>
      </c>
      <c r="E75" s="32">
        <v>64</v>
      </c>
      <c r="F75" s="34" t="s">
        <v>504</v>
      </c>
      <c r="G75" s="34" t="s">
        <v>491</v>
      </c>
      <c r="H75" s="34" t="s">
        <v>524</v>
      </c>
      <c r="I75" s="32" t="s">
        <v>539</v>
      </c>
      <c r="J75" s="34" t="s">
        <v>491</v>
      </c>
      <c r="K75" s="34"/>
      <c r="L75" s="34"/>
      <c r="M75" s="32" t="s">
        <v>599</v>
      </c>
      <c r="N75" s="32" t="s">
        <v>636</v>
      </c>
      <c r="O75" s="32" t="s">
        <v>683</v>
      </c>
      <c r="P75" s="32"/>
      <c r="Q75" s="32" t="s">
        <v>710</v>
      </c>
      <c r="R75" s="32" t="s">
        <v>9</v>
      </c>
      <c r="S75" s="32" t="s">
        <v>43</v>
      </c>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c r="IS75" s="37"/>
      <c r="IT75" s="37"/>
      <c r="IU75" s="37"/>
      <c r="IV75" s="37"/>
    </row>
    <row r="76" spans="1:256" s="35" customFormat="1" ht="15">
      <c r="A76" s="31"/>
      <c r="B76" s="32"/>
      <c r="C76" s="32"/>
      <c r="D76" s="32"/>
      <c r="E76" s="32"/>
      <c r="F76" s="34"/>
      <c r="G76" s="34"/>
      <c r="H76" s="34"/>
      <c r="I76" s="32"/>
      <c r="J76" s="34"/>
      <c r="K76" s="34"/>
      <c r="L76" s="34"/>
      <c r="M76" s="32"/>
      <c r="N76" s="32"/>
      <c r="O76" s="32"/>
      <c r="P76" s="32"/>
      <c r="Q76" s="32"/>
      <c r="R76" s="32"/>
      <c r="S76" s="32"/>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row>
    <row r="77" spans="1:256" ht="15">
      <c r="A77" s="22" t="s">
        <v>205</v>
      </c>
      <c r="B77" s="18"/>
      <c r="C77" s="18"/>
      <c r="D77" s="18"/>
      <c r="E77" s="18"/>
      <c r="F77" s="20"/>
      <c r="G77" s="20"/>
      <c r="H77" s="20"/>
      <c r="I77" s="18"/>
      <c r="J77" s="20"/>
      <c r="K77" s="20"/>
      <c r="L77" s="20"/>
      <c r="M77" s="18"/>
      <c r="N77" s="18"/>
      <c r="O77" s="18"/>
      <c r="P77" s="18"/>
      <c r="Q77" s="18"/>
      <c r="R77" s="18"/>
      <c r="S77" s="18"/>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256" s="35" customFormat="1" ht="15">
      <c r="A78" s="31"/>
      <c r="B78" s="32"/>
      <c r="C78" s="32"/>
      <c r="D78" s="32"/>
      <c r="E78" s="32"/>
      <c r="F78" s="34"/>
      <c r="G78" s="34"/>
      <c r="H78" s="34"/>
      <c r="I78" s="32"/>
      <c r="J78" s="34"/>
      <c r="K78" s="34"/>
      <c r="L78" s="34"/>
      <c r="M78" s="32"/>
      <c r="N78" s="32"/>
      <c r="O78" s="32"/>
      <c r="P78" s="32"/>
      <c r="Q78" s="32"/>
      <c r="R78" s="32"/>
      <c r="S78" s="32"/>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row>
    <row r="79" spans="1:256" s="35" customFormat="1" ht="67.5" customHeight="1">
      <c r="A79" s="31" t="s">
        <v>206</v>
      </c>
      <c r="B79" s="32" t="s">
        <v>310</v>
      </c>
      <c r="C79" s="32" t="s">
        <v>383</v>
      </c>
      <c r="D79" s="32" t="s">
        <v>458</v>
      </c>
      <c r="E79" s="32">
        <v>800</v>
      </c>
      <c r="F79" s="34" t="s">
        <v>505</v>
      </c>
      <c r="G79" s="34">
        <v>37033</v>
      </c>
      <c r="H79" s="34">
        <v>37853</v>
      </c>
      <c r="I79" s="32" t="s">
        <v>545</v>
      </c>
      <c r="J79" s="34">
        <v>38384</v>
      </c>
      <c r="K79" s="34"/>
      <c r="L79" s="34"/>
      <c r="M79" s="32" t="s">
        <v>600</v>
      </c>
      <c r="N79" s="32" t="s">
        <v>637</v>
      </c>
      <c r="O79" s="32" t="s">
        <v>684</v>
      </c>
      <c r="P79" s="32"/>
      <c r="Q79" s="32" t="s">
        <v>711</v>
      </c>
      <c r="R79" s="32" t="s">
        <v>10</v>
      </c>
      <c r="S79" s="32" t="s">
        <v>277</v>
      </c>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row>
    <row r="80" spans="1:256" s="90" customFormat="1" ht="74.25" customHeight="1">
      <c r="A80" s="85" t="s">
        <v>207</v>
      </c>
      <c r="B80" s="86" t="s">
        <v>589</v>
      </c>
      <c r="C80" s="86" t="s">
        <v>590</v>
      </c>
      <c r="D80" s="86" t="s">
        <v>282</v>
      </c>
      <c r="E80" s="86">
        <v>675</v>
      </c>
      <c r="F80" s="87">
        <v>37152</v>
      </c>
      <c r="G80" s="87"/>
      <c r="H80" s="91">
        <v>38586</v>
      </c>
      <c r="I80" s="86" t="s">
        <v>278</v>
      </c>
      <c r="J80" s="87"/>
      <c r="K80" s="87"/>
      <c r="L80" s="87"/>
      <c r="M80" s="92" t="s">
        <v>279</v>
      </c>
      <c r="N80" s="86" t="s">
        <v>283</v>
      </c>
      <c r="O80" s="88"/>
      <c r="P80" s="89"/>
      <c r="Q80" s="92" t="s">
        <v>280</v>
      </c>
      <c r="R80" s="92" t="s">
        <v>281</v>
      </c>
      <c r="S80" s="86"/>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row>
    <row r="81" spans="1:256" s="90" customFormat="1" ht="82.5" customHeight="1">
      <c r="A81" s="85" t="s">
        <v>208</v>
      </c>
      <c r="B81" s="86" t="s">
        <v>311</v>
      </c>
      <c r="C81" s="86" t="s">
        <v>384</v>
      </c>
      <c r="D81" s="86" t="s">
        <v>459</v>
      </c>
      <c r="E81" s="86">
        <v>300</v>
      </c>
      <c r="F81" s="87" t="s">
        <v>506</v>
      </c>
      <c r="G81" s="87" t="s">
        <v>521</v>
      </c>
      <c r="H81" s="87"/>
      <c r="I81" s="86" t="s">
        <v>284</v>
      </c>
      <c r="J81" s="87"/>
      <c r="K81" s="87"/>
      <c r="L81" s="93">
        <v>2007</v>
      </c>
      <c r="M81" s="86" t="s">
        <v>601</v>
      </c>
      <c r="N81" s="86" t="s">
        <v>638</v>
      </c>
      <c r="O81" s="86" t="s">
        <v>685</v>
      </c>
      <c r="P81" s="86"/>
      <c r="Q81" s="92" t="s">
        <v>285</v>
      </c>
      <c r="R81" s="86" t="s">
        <v>11</v>
      </c>
      <c r="S81" s="92" t="s">
        <v>286</v>
      </c>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c r="IV81" s="88"/>
    </row>
    <row r="82" spans="1:256" s="35" customFormat="1" ht="15">
      <c r="A82" s="31" t="s">
        <v>209</v>
      </c>
      <c r="B82" s="32" t="s">
        <v>249</v>
      </c>
      <c r="C82" s="32"/>
      <c r="D82" s="37"/>
      <c r="E82" s="32"/>
      <c r="F82" s="34"/>
      <c r="G82" s="34"/>
      <c r="H82" s="34"/>
      <c r="I82" s="32"/>
      <c r="J82" s="34"/>
      <c r="K82" s="34"/>
      <c r="L82" s="34"/>
      <c r="M82" s="32"/>
      <c r="N82" s="32"/>
      <c r="O82" s="32"/>
      <c r="P82" s="32"/>
      <c r="Q82" s="32"/>
      <c r="R82" s="32"/>
      <c r="S82" s="32"/>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s="90" customFormat="1" ht="70.5" customHeight="1">
      <c r="A83" s="85" t="s">
        <v>210</v>
      </c>
      <c r="B83" s="86" t="s">
        <v>312</v>
      </c>
      <c r="C83" s="86" t="s">
        <v>385</v>
      </c>
      <c r="D83" s="86" t="s">
        <v>460</v>
      </c>
      <c r="E83" s="86">
        <v>750</v>
      </c>
      <c r="F83" s="87" t="s">
        <v>507</v>
      </c>
      <c r="G83" s="87">
        <v>37957</v>
      </c>
      <c r="H83" s="87"/>
      <c r="I83" s="86" t="s">
        <v>287</v>
      </c>
      <c r="J83" s="93">
        <v>38353</v>
      </c>
      <c r="K83" s="87"/>
      <c r="L83" s="87" t="s">
        <v>567</v>
      </c>
      <c r="M83" s="86" t="s">
        <v>602</v>
      </c>
      <c r="N83" s="86" t="s">
        <v>639</v>
      </c>
      <c r="O83" s="86" t="s">
        <v>686</v>
      </c>
      <c r="P83" s="86"/>
      <c r="Q83" s="86" t="s">
        <v>712</v>
      </c>
      <c r="R83" s="86" t="s">
        <v>289</v>
      </c>
      <c r="S83" s="86" t="s">
        <v>288</v>
      </c>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c r="IQ83" s="88"/>
      <c r="IR83" s="88"/>
      <c r="IS83" s="88"/>
      <c r="IT83" s="88"/>
      <c r="IU83" s="88"/>
      <c r="IV83" s="88"/>
    </row>
    <row r="84" spans="1:256" s="90" customFormat="1" ht="67.5" customHeight="1">
      <c r="A84" s="85" t="s">
        <v>210</v>
      </c>
      <c r="B84" s="86" t="s">
        <v>313</v>
      </c>
      <c r="C84" s="86" t="s">
        <v>386</v>
      </c>
      <c r="D84" s="86" t="s">
        <v>461</v>
      </c>
      <c r="E84" s="86">
        <v>800</v>
      </c>
      <c r="F84" s="87" t="s">
        <v>508</v>
      </c>
      <c r="G84" s="87">
        <v>37998</v>
      </c>
      <c r="H84" s="87"/>
      <c r="I84" s="86" t="s">
        <v>287</v>
      </c>
      <c r="J84" s="93" t="s">
        <v>560</v>
      </c>
      <c r="K84" s="87"/>
      <c r="L84" s="87" t="s">
        <v>568</v>
      </c>
      <c r="M84" s="86" t="s">
        <v>290</v>
      </c>
      <c r="N84" s="86" t="s">
        <v>640</v>
      </c>
      <c r="O84" s="86" t="s">
        <v>291</v>
      </c>
      <c r="P84" s="86"/>
      <c r="Q84" s="86" t="s">
        <v>712</v>
      </c>
      <c r="R84" s="86" t="s">
        <v>12</v>
      </c>
      <c r="S84" s="92" t="s">
        <v>288</v>
      </c>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c r="IQ84" s="88"/>
      <c r="IR84" s="88"/>
      <c r="IS84" s="88"/>
      <c r="IT84" s="88"/>
      <c r="IU84" s="88"/>
      <c r="IV84" s="88"/>
    </row>
    <row r="85" spans="1:256" s="90" customFormat="1" ht="69.75" customHeight="1">
      <c r="A85" s="85" t="s">
        <v>210</v>
      </c>
      <c r="B85" s="86" t="s">
        <v>292</v>
      </c>
      <c r="C85" s="86" t="s">
        <v>445</v>
      </c>
      <c r="D85" s="86" t="s">
        <v>446</v>
      </c>
      <c r="E85" s="86">
        <v>600</v>
      </c>
      <c r="F85" s="87" t="s">
        <v>447</v>
      </c>
      <c r="G85" s="87">
        <v>38567</v>
      </c>
      <c r="H85" s="87"/>
      <c r="I85" s="92" t="s">
        <v>293</v>
      </c>
      <c r="J85" s="87"/>
      <c r="K85" s="87"/>
      <c r="L85" s="87"/>
      <c r="M85" s="86" t="s">
        <v>300</v>
      </c>
      <c r="N85" s="86" t="s">
        <v>294</v>
      </c>
      <c r="O85" s="92" t="s">
        <v>295</v>
      </c>
      <c r="P85" s="86"/>
      <c r="Q85" s="86" t="s">
        <v>712</v>
      </c>
      <c r="R85" s="86"/>
      <c r="S85" s="86"/>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c r="IQ85" s="88"/>
      <c r="IR85" s="88"/>
      <c r="IS85" s="88"/>
      <c r="IT85" s="88"/>
      <c r="IU85" s="88"/>
      <c r="IV85" s="88"/>
    </row>
    <row r="86" spans="1:256" s="90" customFormat="1" ht="81" customHeight="1">
      <c r="A86" s="94" t="s">
        <v>210</v>
      </c>
      <c r="B86" s="89" t="s">
        <v>296</v>
      </c>
      <c r="C86" s="89" t="s">
        <v>445</v>
      </c>
      <c r="D86" s="89" t="s">
        <v>297</v>
      </c>
      <c r="E86" s="89">
        <v>1720</v>
      </c>
      <c r="F86" s="95" t="s">
        <v>447</v>
      </c>
      <c r="G86" s="95">
        <v>38561</v>
      </c>
      <c r="H86" s="95"/>
      <c r="I86" s="89" t="s">
        <v>293</v>
      </c>
      <c r="J86" s="95"/>
      <c r="K86" s="95"/>
      <c r="L86" s="95"/>
      <c r="M86" s="89" t="s">
        <v>301</v>
      </c>
      <c r="N86" s="89" t="s">
        <v>298</v>
      </c>
      <c r="O86" s="92" t="s">
        <v>299</v>
      </c>
      <c r="P86" s="86"/>
      <c r="Q86" s="86" t="s">
        <v>712</v>
      </c>
      <c r="R86" s="86"/>
      <c r="S86" s="86"/>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c r="IV86" s="88"/>
    </row>
    <row r="87" spans="1:256" s="35" customFormat="1" ht="15">
      <c r="A87" s="37"/>
      <c r="B87" s="32"/>
      <c r="C87" s="32"/>
      <c r="D87" s="32"/>
      <c r="E87" s="32"/>
      <c r="F87" s="34"/>
      <c r="G87" s="34"/>
      <c r="H87" s="34"/>
      <c r="I87" s="32"/>
      <c r="J87" s="34"/>
      <c r="K87" s="34"/>
      <c r="L87" s="34"/>
      <c r="M87" s="32"/>
      <c r="N87" s="32"/>
      <c r="O87" s="32"/>
      <c r="P87" s="32"/>
      <c r="Q87" s="32"/>
      <c r="R87" s="32"/>
      <c r="S87" s="32"/>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ht="15">
      <c r="A88" s="22" t="s">
        <v>211</v>
      </c>
      <c r="B88" s="18"/>
      <c r="C88" s="18"/>
      <c r="D88" s="18"/>
      <c r="E88" s="18"/>
      <c r="F88" s="20"/>
      <c r="G88" s="20"/>
      <c r="H88" s="20"/>
      <c r="I88" s="18"/>
      <c r="J88" s="20"/>
      <c r="K88" s="20"/>
      <c r="L88" s="20"/>
      <c r="M88" s="18"/>
      <c r="N88" s="18"/>
      <c r="O88" s="18"/>
      <c r="P88" s="18"/>
      <c r="Q88" s="18"/>
      <c r="R88" s="18"/>
      <c r="S88" s="18"/>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1:256" ht="15">
      <c r="A89" s="31"/>
      <c r="B89" s="32"/>
      <c r="C89" s="33"/>
      <c r="D89" s="32"/>
      <c r="E89" s="32"/>
      <c r="F89" s="34"/>
      <c r="G89" s="34"/>
      <c r="H89" s="34"/>
      <c r="I89" s="32"/>
      <c r="J89" s="34"/>
      <c r="K89" s="34"/>
      <c r="L89" s="34"/>
      <c r="M89" s="32"/>
      <c r="N89" s="32"/>
      <c r="O89" s="32"/>
      <c r="P89" s="32"/>
      <c r="Q89" s="32"/>
      <c r="R89" s="32"/>
      <c r="S89" s="32"/>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row>
    <row r="90" spans="1:256" ht="150" customHeight="1">
      <c r="A90" s="31" t="s">
        <v>212</v>
      </c>
      <c r="B90" s="32" t="s">
        <v>314</v>
      </c>
      <c r="C90" s="32" t="s">
        <v>387</v>
      </c>
      <c r="D90" s="32" t="s">
        <v>462</v>
      </c>
      <c r="E90" s="32">
        <v>790</v>
      </c>
      <c r="F90" s="34" t="s">
        <v>509</v>
      </c>
      <c r="G90" s="34">
        <v>37529</v>
      </c>
      <c r="H90" s="34">
        <v>37818</v>
      </c>
      <c r="I90" s="32" t="s">
        <v>549</v>
      </c>
      <c r="J90" s="34" t="s">
        <v>561</v>
      </c>
      <c r="K90" s="34"/>
      <c r="L90" s="34"/>
      <c r="M90" s="32" t="s">
        <v>606</v>
      </c>
      <c r="N90" s="32" t="s">
        <v>641</v>
      </c>
      <c r="O90" s="32" t="s">
        <v>687</v>
      </c>
      <c r="P90" s="32"/>
      <c r="Q90" s="32" t="s">
        <v>713</v>
      </c>
      <c r="R90" s="32" t="s">
        <v>13</v>
      </c>
      <c r="S90" s="32" t="s">
        <v>44</v>
      </c>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10"/>
    </row>
    <row r="91" spans="1:256" ht="75" customHeight="1">
      <c r="A91" s="31" t="s">
        <v>213</v>
      </c>
      <c r="B91" s="32" t="s">
        <v>315</v>
      </c>
      <c r="C91" s="32" t="s">
        <v>388</v>
      </c>
      <c r="D91" s="32" t="s">
        <v>463</v>
      </c>
      <c r="E91" s="32">
        <v>660</v>
      </c>
      <c r="F91" s="34" t="s">
        <v>510</v>
      </c>
      <c r="G91" s="34">
        <v>37048</v>
      </c>
      <c r="H91" s="34">
        <v>37537</v>
      </c>
      <c r="I91" s="32" t="s">
        <v>550</v>
      </c>
      <c r="J91" s="34"/>
      <c r="K91" s="34"/>
      <c r="L91" s="34"/>
      <c r="M91" s="32" t="s">
        <v>607</v>
      </c>
      <c r="N91" s="32" t="s">
        <v>644</v>
      </c>
      <c r="O91" s="32" t="s">
        <v>688</v>
      </c>
      <c r="P91" s="32"/>
      <c r="Q91" s="32" t="s">
        <v>714</v>
      </c>
      <c r="R91" s="32" t="s">
        <v>14</v>
      </c>
      <c r="S91" s="32"/>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10"/>
    </row>
    <row r="92" spans="1:256" s="72" customFormat="1" ht="70.5" customHeight="1">
      <c r="A92" s="42" t="s">
        <v>213</v>
      </c>
      <c r="B92" s="39" t="s">
        <v>316</v>
      </c>
      <c r="C92" s="39" t="s">
        <v>389</v>
      </c>
      <c r="D92" s="39" t="s">
        <v>464</v>
      </c>
      <c r="E92" s="39">
        <v>820</v>
      </c>
      <c r="F92" s="40" t="s">
        <v>511</v>
      </c>
      <c r="G92" s="40">
        <v>37697</v>
      </c>
      <c r="H92" s="34" t="s">
        <v>448</v>
      </c>
      <c r="I92" s="39" t="s">
        <v>551</v>
      </c>
      <c r="J92" s="40"/>
      <c r="K92" s="40"/>
      <c r="L92" s="40"/>
      <c r="M92" s="39" t="s">
        <v>608</v>
      </c>
      <c r="N92" s="39" t="s">
        <v>645</v>
      </c>
      <c r="O92" s="39" t="s">
        <v>689</v>
      </c>
      <c r="P92" s="68"/>
      <c r="Q92" s="39" t="s">
        <v>714</v>
      </c>
      <c r="R92" s="39" t="s">
        <v>14</v>
      </c>
      <c r="S92" s="39" t="s">
        <v>45</v>
      </c>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70"/>
      <c r="DW92" s="70"/>
      <c r="DX92" s="70"/>
      <c r="DY92" s="70"/>
      <c r="DZ92" s="70"/>
      <c r="EA92" s="70"/>
      <c r="EB92" s="70"/>
      <c r="EC92" s="70"/>
      <c r="ED92" s="70"/>
      <c r="EE92" s="70"/>
      <c r="EF92" s="70"/>
      <c r="EG92" s="70"/>
      <c r="EH92" s="70"/>
      <c r="EI92" s="70"/>
      <c r="EJ92" s="70"/>
      <c r="EK92" s="70"/>
      <c r="EL92" s="70"/>
      <c r="EM92" s="70"/>
      <c r="EN92" s="70"/>
      <c r="EO92" s="70"/>
      <c r="EP92" s="70"/>
      <c r="EQ92" s="70"/>
      <c r="ER92" s="70"/>
      <c r="ES92" s="70"/>
      <c r="ET92" s="70"/>
      <c r="EU92" s="70"/>
      <c r="EV92" s="70"/>
      <c r="EW92" s="70"/>
      <c r="EX92" s="70"/>
      <c r="EY92" s="70"/>
      <c r="EZ92" s="70"/>
      <c r="FA92" s="70"/>
      <c r="FB92" s="70"/>
      <c r="FC92" s="70"/>
      <c r="FD92" s="70"/>
      <c r="FE92" s="70"/>
      <c r="FF92" s="70"/>
      <c r="FG92" s="70"/>
      <c r="FH92" s="70"/>
      <c r="FI92" s="70"/>
      <c r="FJ92" s="70"/>
      <c r="FK92" s="70"/>
      <c r="FL92" s="70"/>
      <c r="FM92" s="70"/>
      <c r="FN92" s="70"/>
      <c r="FO92" s="70"/>
      <c r="FP92" s="70"/>
      <c r="FQ92" s="70"/>
      <c r="FR92" s="70"/>
      <c r="FS92" s="70"/>
      <c r="FT92" s="70"/>
      <c r="FU92" s="70"/>
      <c r="FV92" s="70"/>
      <c r="FW92" s="70"/>
      <c r="FX92" s="70"/>
      <c r="FY92" s="70"/>
      <c r="FZ92" s="70"/>
      <c r="GA92" s="70"/>
      <c r="GB92" s="70"/>
      <c r="GC92" s="70"/>
      <c r="GD92" s="70"/>
      <c r="GE92" s="70"/>
      <c r="GF92" s="70"/>
      <c r="GG92" s="70"/>
      <c r="GH92" s="70"/>
      <c r="GI92" s="70"/>
      <c r="GJ92" s="70"/>
      <c r="GK92" s="70"/>
      <c r="GL92" s="70"/>
      <c r="GM92" s="70"/>
      <c r="GN92" s="70"/>
      <c r="GO92" s="70"/>
      <c r="GP92" s="70"/>
      <c r="GQ92" s="70"/>
      <c r="GR92" s="70"/>
      <c r="GS92" s="70"/>
      <c r="GT92" s="70"/>
      <c r="GU92" s="70"/>
      <c r="GV92" s="70"/>
      <c r="GW92" s="70"/>
      <c r="GX92" s="70"/>
      <c r="GY92" s="70"/>
      <c r="GZ92" s="70"/>
      <c r="HA92" s="70"/>
      <c r="HB92" s="70"/>
      <c r="HC92" s="70"/>
      <c r="HD92" s="70"/>
      <c r="HE92" s="70"/>
      <c r="HF92" s="70"/>
      <c r="HG92" s="70"/>
      <c r="HH92" s="70"/>
      <c r="HI92" s="70"/>
      <c r="HJ92" s="70"/>
      <c r="HK92" s="70"/>
      <c r="HL92" s="70"/>
      <c r="HM92" s="70"/>
      <c r="HN92" s="70"/>
      <c r="HO92" s="70"/>
      <c r="HP92" s="70"/>
      <c r="HQ92" s="70"/>
      <c r="HR92" s="70"/>
      <c r="HS92" s="70"/>
      <c r="HT92" s="70"/>
      <c r="HU92" s="70"/>
      <c r="HV92" s="70"/>
      <c r="HW92" s="70"/>
      <c r="HX92" s="70"/>
      <c r="HY92" s="70"/>
      <c r="HZ92" s="70"/>
      <c r="IA92" s="70"/>
      <c r="IB92" s="70"/>
      <c r="IC92" s="70"/>
      <c r="ID92" s="70"/>
      <c r="IE92" s="70"/>
      <c r="IF92" s="70"/>
      <c r="IG92" s="70"/>
      <c r="IH92" s="70"/>
      <c r="II92" s="70"/>
      <c r="IJ92" s="70"/>
      <c r="IK92" s="70"/>
      <c r="IL92" s="70"/>
      <c r="IM92" s="70"/>
      <c r="IN92" s="70"/>
      <c r="IO92" s="70"/>
      <c r="IP92" s="70"/>
      <c r="IQ92" s="70"/>
      <c r="IR92" s="70"/>
      <c r="IS92" s="70"/>
      <c r="IT92" s="70"/>
      <c r="IU92" s="70"/>
      <c r="IV92" s="71"/>
    </row>
    <row r="93" spans="1:256" ht="111.75" customHeight="1">
      <c r="A93" s="36" t="s">
        <v>214</v>
      </c>
      <c r="B93" s="32" t="s">
        <v>317</v>
      </c>
      <c r="C93" s="32" t="s">
        <v>390</v>
      </c>
      <c r="D93" s="32" t="s">
        <v>465</v>
      </c>
      <c r="E93" s="32">
        <v>570</v>
      </c>
      <c r="F93" s="34" t="s">
        <v>512</v>
      </c>
      <c r="G93" s="34">
        <v>36347</v>
      </c>
      <c r="H93" s="34">
        <v>36389</v>
      </c>
      <c r="I93" s="32" t="s">
        <v>550</v>
      </c>
      <c r="J93" s="34" t="s">
        <v>562</v>
      </c>
      <c r="K93" s="34" t="s">
        <v>562</v>
      </c>
      <c r="L93" s="34" t="s">
        <v>569</v>
      </c>
      <c r="M93" s="32" t="s">
        <v>609</v>
      </c>
      <c r="N93" s="32" t="s">
        <v>646</v>
      </c>
      <c r="O93" s="32" t="s">
        <v>690</v>
      </c>
      <c r="P93" s="32"/>
      <c r="Q93" s="32" t="s">
        <v>715</v>
      </c>
      <c r="R93" s="32" t="s">
        <v>15</v>
      </c>
      <c r="S93" s="32" t="s">
        <v>46</v>
      </c>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10"/>
    </row>
    <row r="94" spans="1:256" ht="46.5" customHeight="1">
      <c r="A94" s="36" t="s">
        <v>214</v>
      </c>
      <c r="B94" s="32" t="s">
        <v>318</v>
      </c>
      <c r="C94" s="32" t="s">
        <v>391</v>
      </c>
      <c r="D94" s="32" t="s">
        <v>466</v>
      </c>
      <c r="E94" s="32">
        <v>820</v>
      </c>
      <c r="F94" s="34" t="s">
        <v>513</v>
      </c>
      <c r="G94" s="34"/>
      <c r="H94" s="34" t="s">
        <v>525</v>
      </c>
      <c r="I94" s="32" t="s">
        <v>552</v>
      </c>
      <c r="J94" s="34"/>
      <c r="K94" s="34"/>
      <c r="L94" s="34"/>
      <c r="M94" s="32" t="s">
        <v>610</v>
      </c>
      <c r="N94" s="32" t="s">
        <v>647</v>
      </c>
      <c r="O94" s="32" t="s">
        <v>691</v>
      </c>
      <c r="P94" s="32"/>
      <c r="Q94" s="32" t="s">
        <v>716</v>
      </c>
      <c r="R94" s="32" t="s">
        <v>16</v>
      </c>
      <c r="S94" s="32" t="s">
        <v>47</v>
      </c>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c r="IU94" s="27"/>
      <c r="IV94" s="10"/>
    </row>
    <row r="95" spans="1:256" ht="71.25" customHeight="1">
      <c r="A95" s="36" t="s">
        <v>214</v>
      </c>
      <c r="B95" s="32" t="s">
        <v>319</v>
      </c>
      <c r="C95" s="32" t="s">
        <v>392</v>
      </c>
      <c r="D95" s="32" t="s">
        <v>467</v>
      </c>
      <c r="E95" s="32">
        <v>275</v>
      </c>
      <c r="F95" s="34" t="s">
        <v>514</v>
      </c>
      <c r="G95" s="34">
        <v>37742</v>
      </c>
      <c r="H95" s="34">
        <v>38336</v>
      </c>
      <c r="I95" s="32" t="s">
        <v>552</v>
      </c>
      <c r="J95" s="34"/>
      <c r="K95" s="34"/>
      <c r="L95" s="34"/>
      <c r="M95" s="32" t="s">
        <v>581</v>
      </c>
      <c r="N95" s="32" t="s">
        <v>647</v>
      </c>
      <c r="O95" s="32" t="s">
        <v>582</v>
      </c>
      <c r="P95" s="32"/>
      <c r="Q95" s="32" t="s">
        <v>716</v>
      </c>
      <c r="R95" s="32" t="s">
        <v>16</v>
      </c>
      <c r="S95" s="32" t="s">
        <v>580</v>
      </c>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10"/>
    </row>
    <row r="96" spans="1:256" ht="71.25" customHeight="1">
      <c r="A96" s="36" t="s">
        <v>214</v>
      </c>
      <c r="B96" s="32" t="s">
        <v>591</v>
      </c>
      <c r="C96" s="32" t="s">
        <v>592</v>
      </c>
      <c r="D96" s="32" t="s">
        <v>593</v>
      </c>
      <c r="E96" s="32">
        <v>660</v>
      </c>
      <c r="F96" s="34" t="s">
        <v>594</v>
      </c>
      <c r="G96" s="34"/>
      <c r="H96" s="34"/>
      <c r="I96" s="32"/>
      <c r="J96" s="34"/>
      <c r="K96" s="34"/>
      <c r="L96" s="34"/>
      <c r="M96" s="32"/>
      <c r="N96" s="32"/>
      <c r="O96" s="32"/>
      <c r="P96" s="32"/>
      <c r="Q96" s="32"/>
      <c r="R96" s="32"/>
      <c r="S96" s="32"/>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27"/>
      <c r="IS96" s="27"/>
      <c r="IT96" s="27"/>
      <c r="IU96" s="27"/>
      <c r="IV96" s="10"/>
    </row>
    <row r="97" spans="1:256" ht="138.75" customHeight="1">
      <c r="A97" s="36" t="s">
        <v>215</v>
      </c>
      <c r="B97" s="32" t="s">
        <v>320</v>
      </c>
      <c r="C97" s="32" t="s">
        <v>393</v>
      </c>
      <c r="D97" s="32" t="s">
        <v>89</v>
      </c>
      <c r="E97" s="32">
        <v>660</v>
      </c>
      <c r="F97" s="34" t="s">
        <v>515</v>
      </c>
      <c r="G97" s="34">
        <v>38042</v>
      </c>
      <c r="H97" s="34">
        <v>38420</v>
      </c>
      <c r="I97" s="32" t="s">
        <v>547</v>
      </c>
      <c r="J97" s="34" t="s">
        <v>563</v>
      </c>
      <c r="K97" s="34"/>
      <c r="L97" s="34" t="s">
        <v>570</v>
      </c>
      <c r="M97" s="32" t="s">
        <v>90</v>
      </c>
      <c r="N97" s="32" t="s">
        <v>648</v>
      </c>
      <c r="O97" s="32" t="s">
        <v>444</v>
      </c>
      <c r="P97" s="32"/>
      <c r="Q97" s="32" t="s">
        <v>717</v>
      </c>
      <c r="R97" s="32" t="s">
        <v>17</v>
      </c>
      <c r="S97" s="32" t="s">
        <v>48</v>
      </c>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10"/>
    </row>
    <row r="98" spans="1:256" ht="57.75" customHeight="1">
      <c r="A98" s="36" t="s">
        <v>215</v>
      </c>
      <c r="B98" s="32" t="s">
        <v>321</v>
      </c>
      <c r="C98" s="32" t="s">
        <v>394</v>
      </c>
      <c r="D98" s="32" t="s">
        <v>468</v>
      </c>
      <c r="E98" s="32">
        <v>220</v>
      </c>
      <c r="F98" s="34" t="s">
        <v>516</v>
      </c>
      <c r="G98" s="34" t="s">
        <v>516</v>
      </c>
      <c r="H98" s="34">
        <v>38076</v>
      </c>
      <c r="I98" s="32" t="s">
        <v>546</v>
      </c>
      <c r="J98" s="34"/>
      <c r="K98" s="34"/>
      <c r="L98" s="34"/>
      <c r="M98" s="32" t="s">
        <v>548</v>
      </c>
      <c r="N98" s="32" t="s">
        <v>649</v>
      </c>
      <c r="O98" s="32" t="s">
        <v>692</v>
      </c>
      <c r="P98" s="32"/>
      <c r="Q98" s="32" t="s">
        <v>717</v>
      </c>
      <c r="R98" s="32" t="s">
        <v>17</v>
      </c>
      <c r="S98" s="32" t="s">
        <v>49</v>
      </c>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27"/>
      <c r="IS98" s="27"/>
      <c r="IT98" s="27"/>
      <c r="IU98" s="27"/>
      <c r="IV98" s="10"/>
    </row>
    <row r="99" spans="1:256" ht="15">
      <c r="A99" s="31"/>
      <c r="B99" s="32"/>
      <c r="C99" s="32"/>
      <c r="D99" s="32"/>
      <c r="E99" s="32"/>
      <c r="F99" s="34"/>
      <c r="G99" s="34"/>
      <c r="H99" s="34"/>
      <c r="I99" s="32"/>
      <c r="J99" s="34"/>
      <c r="K99" s="34"/>
      <c r="L99" s="34"/>
      <c r="M99" s="32"/>
      <c r="N99" s="32"/>
      <c r="O99" s="32"/>
      <c r="P99" s="32"/>
      <c r="Q99" s="32"/>
      <c r="R99" s="32"/>
      <c r="S99" s="32"/>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1:256" ht="15">
      <c r="A100" s="22" t="s">
        <v>216</v>
      </c>
      <c r="B100" s="18"/>
      <c r="C100" s="18"/>
      <c r="D100" s="18"/>
      <c r="E100" s="18"/>
      <c r="F100" s="20"/>
      <c r="G100" s="20"/>
      <c r="H100" s="20"/>
      <c r="I100" s="18"/>
      <c r="J100" s="20"/>
      <c r="K100" s="20"/>
      <c r="L100" s="20"/>
      <c r="M100" s="18"/>
      <c r="N100" s="18"/>
      <c r="O100" s="18"/>
      <c r="P100" s="18"/>
      <c r="Q100" s="18"/>
      <c r="R100" s="18"/>
      <c r="S100" s="18"/>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1:256" s="35" customFormat="1" ht="15">
      <c r="A101" s="31"/>
      <c r="B101" s="32"/>
      <c r="C101" s="32"/>
      <c r="D101" s="32"/>
      <c r="E101" s="32"/>
      <c r="F101" s="34"/>
      <c r="G101" s="34"/>
      <c r="H101" s="34"/>
      <c r="I101" s="32"/>
      <c r="J101" s="34"/>
      <c r="K101" s="34"/>
      <c r="L101" s="34"/>
      <c r="M101" s="32"/>
      <c r="N101" s="32"/>
      <c r="O101" s="32"/>
      <c r="P101" s="32"/>
      <c r="Q101" s="32"/>
      <c r="R101" s="32"/>
      <c r="S101" s="32"/>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s="35" customFormat="1" ht="30" customHeight="1">
      <c r="A102" s="42" t="s">
        <v>217</v>
      </c>
      <c r="B102" s="39" t="s">
        <v>322</v>
      </c>
      <c r="C102" s="39" t="s">
        <v>395</v>
      </c>
      <c r="D102" s="39" t="s">
        <v>469</v>
      </c>
      <c r="E102" s="39"/>
      <c r="F102" s="40"/>
      <c r="G102" s="40"/>
      <c r="H102" s="53"/>
      <c r="I102" s="39"/>
      <c r="J102" s="40"/>
      <c r="K102" s="43"/>
      <c r="L102" s="40"/>
      <c r="M102" s="54"/>
      <c r="N102" s="39"/>
      <c r="O102" s="39"/>
      <c r="P102" s="39"/>
      <c r="Q102" s="39"/>
      <c r="R102" s="39"/>
      <c r="S102" s="39" t="s">
        <v>50</v>
      </c>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s="35" customFormat="1" ht="84.75" customHeight="1">
      <c r="A103" s="42" t="s">
        <v>217</v>
      </c>
      <c r="B103" s="39" t="s">
        <v>323</v>
      </c>
      <c r="C103" s="39" t="s">
        <v>396</v>
      </c>
      <c r="D103" s="39" t="s">
        <v>470</v>
      </c>
      <c r="E103" s="39">
        <v>150</v>
      </c>
      <c r="F103" s="40" t="s">
        <v>517</v>
      </c>
      <c r="G103" s="40"/>
      <c r="H103" s="53"/>
      <c r="I103" s="39"/>
      <c r="J103" s="40"/>
      <c r="K103" s="43"/>
      <c r="L103" s="40"/>
      <c r="M103" s="54"/>
      <c r="N103" s="39"/>
      <c r="O103" s="39"/>
      <c r="P103" s="39"/>
      <c r="Q103" s="39"/>
      <c r="R103" s="39"/>
      <c r="S103" s="39" t="s">
        <v>51</v>
      </c>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s="90" customFormat="1" ht="149.25" customHeight="1">
      <c r="A104" s="85" t="s">
        <v>217</v>
      </c>
      <c r="B104" s="86" t="s">
        <v>128</v>
      </c>
      <c r="C104" s="86" t="s">
        <v>397</v>
      </c>
      <c r="D104" s="86" t="s">
        <v>129</v>
      </c>
      <c r="E104" s="86">
        <v>750</v>
      </c>
      <c r="F104" s="87" t="s">
        <v>120</v>
      </c>
      <c r="G104" s="87" t="s">
        <v>121</v>
      </c>
      <c r="H104" s="98">
        <v>38538</v>
      </c>
      <c r="I104" s="86" t="s">
        <v>122</v>
      </c>
      <c r="J104" s="87"/>
      <c r="K104" s="96"/>
      <c r="L104" s="95"/>
      <c r="M104" s="89" t="s">
        <v>751</v>
      </c>
      <c r="N104" s="89" t="s">
        <v>123</v>
      </c>
      <c r="O104" s="89" t="s">
        <v>124</v>
      </c>
      <c r="P104" s="89"/>
      <c r="Q104" s="89" t="s">
        <v>125</v>
      </c>
      <c r="R104" s="89" t="s">
        <v>126</v>
      </c>
      <c r="S104" s="89" t="s">
        <v>127</v>
      </c>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c r="GS104" s="88"/>
      <c r="GT104" s="88"/>
      <c r="GU104" s="88"/>
      <c r="GV104" s="88"/>
      <c r="GW104" s="88"/>
      <c r="GX104" s="88"/>
      <c r="GY104" s="88"/>
      <c r="GZ104" s="88"/>
      <c r="HA104" s="88"/>
      <c r="HB104" s="88"/>
      <c r="HC104" s="88"/>
      <c r="HD104" s="88"/>
      <c r="HE104" s="88"/>
      <c r="HF104" s="88"/>
      <c r="HG104" s="88"/>
      <c r="HH104" s="88"/>
      <c r="HI104" s="88"/>
      <c r="HJ104" s="88"/>
      <c r="HK104" s="88"/>
      <c r="HL104" s="88"/>
      <c r="HM104" s="88"/>
      <c r="HN104" s="88"/>
      <c r="HO104" s="88"/>
      <c r="HP104" s="88"/>
      <c r="HQ104" s="88"/>
      <c r="HR104" s="88"/>
      <c r="HS104" s="88"/>
      <c r="HT104" s="88"/>
      <c r="HU104" s="88"/>
      <c r="HV104" s="88"/>
      <c r="HW104" s="88"/>
      <c r="HX104" s="88"/>
      <c r="HY104" s="88"/>
      <c r="HZ104" s="88"/>
      <c r="IA104" s="88"/>
      <c r="IB104" s="88"/>
      <c r="IC104" s="88"/>
      <c r="ID104" s="88"/>
      <c r="IE104" s="88"/>
      <c r="IF104" s="88"/>
      <c r="IG104" s="88"/>
      <c r="IH104" s="88"/>
      <c r="II104" s="88"/>
      <c r="IJ104" s="88"/>
      <c r="IK104" s="88"/>
      <c r="IL104" s="88"/>
      <c r="IM104" s="88"/>
      <c r="IN104" s="88"/>
      <c r="IO104" s="88"/>
      <c r="IP104" s="88"/>
      <c r="IQ104" s="88"/>
      <c r="IR104" s="88"/>
      <c r="IS104" s="88"/>
      <c r="IT104" s="88"/>
      <c r="IU104" s="88"/>
      <c r="IV104" s="88"/>
    </row>
    <row r="105" spans="1:256" s="90" customFormat="1" ht="112.5" customHeight="1">
      <c r="A105" s="85" t="s">
        <v>217</v>
      </c>
      <c r="B105" s="86" t="s">
        <v>752</v>
      </c>
      <c r="C105" s="86" t="s">
        <v>753</v>
      </c>
      <c r="D105" s="86" t="s">
        <v>754</v>
      </c>
      <c r="E105" s="86">
        <v>44</v>
      </c>
      <c r="F105" s="87">
        <v>38364</v>
      </c>
      <c r="G105" s="87">
        <v>38579</v>
      </c>
      <c r="H105" s="98"/>
      <c r="I105" s="86"/>
      <c r="J105" s="87"/>
      <c r="K105" s="96"/>
      <c r="L105" s="95"/>
      <c r="M105" s="89"/>
      <c r="N105" s="89" t="s">
        <v>755</v>
      </c>
      <c r="O105" s="89" t="s">
        <v>756</v>
      </c>
      <c r="P105" s="89"/>
      <c r="Q105" s="89" t="s">
        <v>125</v>
      </c>
      <c r="R105" s="89" t="s">
        <v>757</v>
      </c>
      <c r="S105" s="89" t="s">
        <v>758</v>
      </c>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c r="HS105" s="88"/>
      <c r="HT105" s="88"/>
      <c r="HU105" s="88"/>
      <c r="HV105" s="88"/>
      <c r="HW105" s="88"/>
      <c r="HX105" s="88"/>
      <c r="HY105" s="88"/>
      <c r="HZ105" s="88"/>
      <c r="IA105" s="88"/>
      <c r="IB105" s="88"/>
      <c r="IC105" s="88"/>
      <c r="ID105" s="88"/>
      <c r="IE105" s="88"/>
      <c r="IF105" s="88"/>
      <c r="IG105" s="88"/>
      <c r="IH105" s="88"/>
      <c r="II105" s="88"/>
      <c r="IJ105" s="88"/>
      <c r="IK105" s="88"/>
      <c r="IL105" s="88"/>
      <c r="IM105" s="88"/>
      <c r="IN105" s="88"/>
      <c r="IO105" s="88"/>
      <c r="IP105" s="88"/>
      <c r="IQ105" s="88"/>
      <c r="IR105" s="88"/>
      <c r="IS105" s="88"/>
      <c r="IT105" s="88"/>
      <c r="IU105" s="88"/>
      <c r="IV105" s="88"/>
    </row>
    <row r="106" spans="1:256" s="35" customFormat="1" ht="21.75" customHeight="1">
      <c r="A106" s="42" t="s">
        <v>218</v>
      </c>
      <c r="B106" s="39" t="s">
        <v>324</v>
      </c>
      <c r="C106" s="39"/>
      <c r="D106" s="39"/>
      <c r="E106" s="39">
        <v>2000</v>
      </c>
      <c r="F106" s="40"/>
      <c r="G106" s="40"/>
      <c r="H106" s="53"/>
      <c r="I106" s="39"/>
      <c r="J106" s="40"/>
      <c r="K106" s="43"/>
      <c r="L106" s="40"/>
      <c r="M106" s="39"/>
      <c r="N106" s="39"/>
      <c r="O106" s="39"/>
      <c r="P106" s="39"/>
      <c r="Q106" s="39"/>
      <c r="R106" s="39"/>
      <c r="S106" s="39" t="s">
        <v>160</v>
      </c>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s="35" customFormat="1" ht="85.5" customHeight="1">
      <c r="A107" s="44" t="s">
        <v>218</v>
      </c>
      <c r="B107" s="45" t="s">
        <v>325</v>
      </c>
      <c r="C107" s="45" t="s">
        <v>398</v>
      </c>
      <c r="D107" s="45" t="s">
        <v>130</v>
      </c>
      <c r="E107" s="45">
        <v>780</v>
      </c>
      <c r="F107" s="46">
        <v>37272</v>
      </c>
      <c r="G107" s="46"/>
      <c r="H107" s="62">
        <v>37823</v>
      </c>
      <c r="I107" s="45" t="s">
        <v>553</v>
      </c>
      <c r="J107" s="63"/>
      <c r="K107" s="41"/>
      <c r="L107" s="46"/>
      <c r="M107" s="45" t="s">
        <v>611</v>
      </c>
      <c r="N107" s="45" t="s">
        <v>650</v>
      </c>
      <c r="O107" s="45" t="s">
        <v>693</v>
      </c>
      <c r="P107" s="45" t="s">
        <v>699</v>
      </c>
      <c r="Q107" s="45" t="s">
        <v>718</v>
      </c>
      <c r="R107" s="45" t="s">
        <v>18</v>
      </c>
      <c r="S107" s="45" t="s">
        <v>119</v>
      </c>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s="35" customFormat="1" ht="108" customHeight="1">
      <c r="A108" s="44" t="s">
        <v>218</v>
      </c>
      <c r="B108" s="45" t="s">
        <v>326</v>
      </c>
      <c r="C108" s="45" t="s">
        <v>399</v>
      </c>
      <c r="D108" s="45" t="s">
        <v>471</v>
      </c>
      <c r="E108" s="39" t="s">
        <v>131</v>
      </c>
      <c r="F108" s="46">
        <v>37287</v>
      </c>
      <c r="G108" s="46"/>
      <c r="H108" s="46" t="s">
        <v>132</v>
      </c>
      <c r="I108" s="45" t="s">
        <v>133</v>
      </c>
      <c r="J108" s="46"/>
      <c r="K108" s="64">
        <v>2004</v>
      </c>
      <c r="L108" s="34"/>
      <c r="M108" s="32" t="s">
        <v>134</v>
      </c>
      <c r="N108" s="59" t="s">
        <v>135</v>
      </c>
      <c r="O108" s="32" t="s">
        <v>136</v>
      </c>
      <c r="P108" s="32" t="s">
        <v>700</v>
      </c>
      <c r="Q108" s="32" t="s">
        <v>718</v>
      </c>
      <c r="R108" s="32" t="s">
        <v>18</v>
      </c>
      <c r="S108" s="32" t="s">
        <v>118</v>
      </c>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s="35" customFormat="1" ht="44.25" customHeight="1">
      <c r="A109" s="42" t="s">
        <v>219</v>
      </c>
      <c r="B109" s="39" t="s">
        <v>327</v>
      </c>
      <c r="C109" s="39"/>
      <c r="D109" s="39" t="s">
        <v>472</v>
      </c>
      <c r="E109" s="39">
        <v>500</v>
      </c>
      <c r="F109" s="40"/>
      <c r="G109" s="40"/>
      <c r="H109" s="40"/>
      <c r="I109" s="39"/>
      <c r="J109" s="40"/>
      <c r="K109" s="40"/>
      <c r="L109" s="40"/>
      <c r="M109" s="39"/>
      <c r="N109" s="39"/>
      <c r="O109" s="39"/>
      <c r="P109" s="39"/>
      <c r="Q109" s="39"/>
      <c r="R109" s="39"/>
      <c r="S109" s="39" t="s">
        <v>161</v>
      </c>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54"/>
      <c r="DW109" s="54"/>
      <c r="DX109" s="54"/>
      <c r="DY109" s="54"/>
      <c r="DZ109" s="54"/>
      <c r="EA109" s="54"/>
      <c r="EB109" s="54"/>
      <c r="EC109" s="54"/>
      <c r="ED109" s="54"/>
      <c r="EE109" s="54"/>
      <c r="EF109" s="54"/>
      <c r="EG109" s="54"/>
      <c r="EH109" s="54"/>
      <c r="EI109" s="54"/>
      <c r="EJ109" s="54"/>
      <c r="EK109" s="54"/>
      <c r="EL109" s="54"/>
      <c r="EM109" s="54"/>
      <c r="EN109" s="54"/>
      <c r="EO109" s="54"/>
      <c r="EP109" s="54"/>
      <c r="EQ109" s="54"/>
      <c r="ER109" s="54"/>
      <c r="ES109" s="54"/>
      <c r="ET109" s="54"/>
      <c r="EU109" s="54"/>
      <c r="EV109" s="54"/>
      <c r="EW109" s="54"/>
      <c r="EX109" s="54"/>
      <c r="EY109" s="54"/>
      <c r="EZ109" s="54"/>
      <c r="FA109" s="54"/>
      <c r="FB109" s="54"/>
      <c r="FC109" s="54"/>
      <c r="FD109" s="54"/>
      <c r="FE109" s="54"/>
      <c r="FF109" s="54"/>
      <c r="FG109" s="54"/>
      <c r="FH109" s="54"/>
      <c r="FI109" s="54"/>
      <c r="FJ109" s="54"/>
      <c r="FK109" s="54"/>
      <c r="FL109" s="54"/>
      <c r="FM109" s="54"/>
      <c r="FN109" s="54"/>
      <c r="FO109" s="54"/>
      <c r="FP109" s="54"/>
      <c r="FQ109" s="54"/>
      <c r="FR109" s="54"/>
      <c r="FS109" s="54"/>
      <c r="FT109" s="54"/>
      <c r="FU109" s="54"/>
      <c r="FV109" s="54"/>
      <c r="FW109" s="54"/>
      <c r="FX109" s="54"/>
      <c r="FY109" s="54"/>
      <c r="FZ109" s="54"/>
      <c r="GA109" s="54"/>
      <c r="GB109" s="54"/>
      <c r="GC109" s="54"/>
      <c r="GD109" s="54"/>
      <c r="GE109" s="54"/>
      <c r="GF109" s="54"/>
      <c r="GG109" s="54"/>
      <c r="GH109" s="54"/>
      <c r="GI109" s="54"/>
      <c r="GJ109" s="54"/>
      <c r="GK109" s="54"/>
      <c r="GL109" s="54"/>
      <c r="GM109" s="54"/>
      <c r="GN109" s="54"/>
      <c r="GO109" s="54"/>
      <c r="GP109" s="54"/>
      <c r="GQ109" s="54"/>
      <c r="GR109" s="54"/>
      <c r="GS109" s="54"/>
      <c r="GT109" s="54"/>
      <c r="GU109" s="54"/>
      <c r="GV109" s="54"/>
      <c r="GW109" s="54"/>
      <c r="GX109" s="54"/>
      <c r="GY109" s="54"/>
      <c r="GZ109" s="54"/>
      <c r="HA109" s="54"/>
      <c r="HB109" s="54"/>
      <c r="HC109" s="54"/>
      <c r="HD109" s="54"/>
      <c r="HE109" s="54"/>
      <c r="HF109" s="54"/>
      <c r="HG109" s="54"/>
      <c r="HH109" s="54"/>
      <c r="HI109" s="54"/>
      <c r="HJ109" s="54"/>
      <c r="HK109" s="54"/>
      <c r="HL109" s="54"/>
      <c r="HM109" s="54"/>
      <c r="HN109" s="54"/>
      <c r="HO109" s="54"/>
      <c r="HP109" s="54"/>
      <c r="HQ109" s="54"/>
      <c r="HR109" s="54"/>
      <c r="HS109" s="54"/>
      <c r="HT109" s="54"/>
      <c r="HU109" s="54"/>
      <c r="HV109" s="54"/>
      <c r="HW109" s="54"/>
      <c r="HX109" s="54"/>
      <c r="HY109" s="54"/>
      <c r="HZ109" s="54"/>
      <c r="IA109" s="54"/>
      <c r="IB109" s="54"/>
      <c r="IC109" s="54"/>
      <c r="ID109" s="54"/>
      <c r="IE109" s="54"/>
      <c r="IF109" s="54"/>
      <c r="IG109" s="54"/>
      <c r="IH109" s="54"/>
      <c r="II109" s="54"/>
      <c r="IJ109" s="54"/>
      <c r="IK109" s="54"/>
      <c r="IL109" s="54"/>
      <c r="IM109" s="54"/>
      <c r="IN109" s="54"/>
      <c r="IO109" s="54"/>
      <c r="IP109" s="54"/>
      <c r="IQ109" s="54"/>
      <c r="IR109" s="54"/>
      <c r="IS109" s="54"/>
      <c r="IT109" s="54"/>
      <c r="IU109" s="54"/>
      <c r="IV109" s="54"/>
    </row>
    <row r="110" spans="1:256" s="90" customFormat="1" ht="135" customHeight="1">
      <c r="A110" s="85" t="s">
        <v>219</v>
      </c>
      <c r="B110" s="86" t="s">
        <v>328</v>
      </c>
      <c r="C110" s="99" t="s">
        <v>400</v>
      </c>
      <c r="D110" s="86" t="s">
        <v>117</v>
      </c>
      <c r="E110" s="86">
        <v>175</v>
      </c>
      <c r="F110" s="87" t="s">
        <v>760</v>
      </c>
      <c r="G110" s="87">
        <v>38446</v>
      </c>
      <c r="H110" s="98">
        <v>38505</v>
      </c>
      <c r="I110" s="100" t="s">
        <v>242</v>
      </c>
      <c r="J110" s="87"/>
      <c r="K110" s="87"/>
      <c r="L110" s="87"/>
      <c r="M110" s="86" t="s">
        <v>759</v>
      </c>
      <c r="N110" s="86" t="s">
        <v>243</v>
      </c>
      <c r="O110" s="86" t="s">
        <v>694</v>
      </c>
      <c r="P110" s="86" t="s">
        <v>244</v>
      </c>
      <c r="Q110" s="86" t="s">
        <v>719</v>
      </c>
      <c r="R110" s="86" t="s">
        <v>245</v>
      </c>
      <c r="S110" s="86" t="s">
        <v>137</v>
      </c>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8"/>
      <c r="IO110" s="88"/>
      <c r="IP110" s="88"/>
      <c r="IQ110" s="88"/>
      <c r="IR110" s="88"/>
      <c r="IS110" s="88"/>
      <c r="IT110" s="88"/>
      <c r="IU110" s="88"/>
      <c r="IV110" s="88"/>
    </row>
    <row r="111" spans="1:256" s="90" customFormat="1" ht="118.5" customHeight="1">
      <c r="A111" s="85" t="s">
        <v>219</v>
      </c>
      <c r="B111" s="86" t="s">
        <v>763</v>
      </c>
      <c r="C111" s="99" t="s">
        <v>246</v>
      </c>
      <c r="D111" s="86" t="s">
        <v>761</v>
      </c>
      <c r="E111" s="86">
        <v>500</v>
      </c>
      <c r="F111" s="87">
        <v>38582</v>
      </c>
      <c r="G111" s="87"/>
      <c r="H111" s="98"/>
      <c r="I111" s="100"/>
      <c r="J111" s="87"/>
      <c r="K111" s="87"/>
      <c r="L111" s="87"/>
      <c r="M111" s="86"/>
      <c r="N111" s="86"/>
      <c r="O111" s="86" t="s">
        <v>247</v>
      </c>
      <c r="P111" s="86" t="s">
        <v>248</v>
      </c>
      <c r="Q111" s="86" t="s">
        <v>719</v>
      </c>
      <c r="R111" s="86" t="s">
        <v>245</v>
      </c>
      <c r="S111" s="86" t="s">
        <v>762</v>
      </c>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c r="IV111" s="88"/>
    </row>
    <row r="112" spans="1:256" s="90" customFormat="1" ht="105.75" customHeight="1">
      <c r="A112" s="85" t="s">
        <v>220</v>
      </c>
      <c r="B112" s="86" t="s">
        <v>764</v>
      </c>
      <c r="C112" s="86" t="s">
        <v>765</v>
      </c>
      <c r="D112" s="86" t="s">
        <v>766</v>
      </c>
      <c r="E112" s="86">
        <v>600</v>
      </c>
      <c r="F112" s="87">
        <v>38553</v>
      </c>
      <c r="G112" s="87">
        <v>38574</v>
      </c>
      <c r="H112" s="87"/>
      <c r="I112" s="86"/>
      <c r="J112" s="87"/>
      <c r="K112" s="87"/>
      <c r="L112" s="87"/>
      <c r="M112" s="86"/>
      <c r="N112" s="86" t="s">
        <v>767</v>
      </c>
      <c r="O112" s="86" t="s">
        <v>768</v>
      </c>
      <c r="P112" s="86"/>
      <c r="Q112" s="86" t="s">
        <v>769</v>
      </c>
      <c r="R112" s="86" t="s">
        <v>770</v>
      </c>
      <c r="S112" s="86" t="s">
        <v>771</v>
      </c>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c r="IV112" s="88"/>
    </row>
    <row r="113" spans="1:256" s="35" customFormat="1" ht="135.75" customHeight="1">
      <c r="A113" s="44" t="s">
        <v>221</v>
      </c>
      <c r="B113" s="45" t="s">
        <v>329</v>
      </c>
      <c r="C113" s="45" t="s">
        <v>401</v>
      </c>
      <c r="D113" s="45" t="s">
        <v>473</v>
      </c>
      <c r="E113" s="45">
        <v>950</v>
      </c>
      <c r="F113" s="46">
        <v>37599</v>
      </c>
      <c r="G113" s="46">
        <v>38080</v>
      </c>
      <c r="H113" s="46">
        <v>38275</v>
      </c>
      <c r="I113" s="45" t="s">
        <v>114</v>
      </c>
      <c r="J113" s="46"/>
      <c r="K113" s="46"/>
      <c r="L113" s="46"/>
      <c r="M113" s="45" t="s">
        <v>115</v>
      </c>
      <c r="N113" s="45" t="s">
        <v>116</v>
      </c>
      <c r="O113" s="45" t="s">
        <v>138</v>
      </c>
      <c r="P113" s="45"/>
      <c r="Q113" s="45" t="s">
        <v>720</v>
      </c>
      <c r="R113" s="45" t="s">
        <v>19</v>
      </c>
      <c r="S113" s="45" t="s">
        <v>156</v>
      </c>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37"/>
      <c r="IQ113" s="37"/>
      <c r="IR113" s="37"/>
      <c r="IS113" s="37"/>
      <c r="IT113" s="37"/>
      <c r="IU113" s="37"/>
      <c r="IV113" s="37"/>
    </row>
    <row r="114" spans="1:256" s="35" customFormat="1" ht="95.25" customHeight="1">
      <c r="A114" s="44" t="s">
        <v>221</v>
      </c>
      <c r="B114" s="45" t="s">
        <v>330</v>
      </c>
      <c r="C114" s="45" t="s">
        <v>402</v>
      </c>
      <c r="D114" s="45" t="s">
        <v>474</v>
      </c>
      <c r="E114" s="45">
        <v>270</v>
      </c>
      <c r="F114" s="46">
        <v>37874</v>
      </c>
      <c r="G114" s="46">
        <v>38051</v>
      </c>
      <c r="H114" s="46">
        <v>38272</v>
      </c>
      <c r="I114" s="45" t="s">
        <v>554</v>
      </c>
      <c r="J114" s="46"/>
      <c r="K114" s="46"/>
      <c r="L114" s="46"/>
      <c r="M114" s="45" t="s">
        <v>112</v>
      </c>
      <c r="N114" s="45" t="s">
        <v>113</v>
      </c>
      <c r="O114" s="59" t="s">
        <v>157</v>
      </c>
      <c r="P114" s="32"/>
      <c r="Q114" s="32" t="s">
        <v>720</v>
      </c>
      <c r="R114" s="32" t="s">
        <v>20</v>
      </c>
      <c r="S114" s="32" t="s">
        <v>158</v>
      </c>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c r="IF114" s="37"/>
      <c r="IG114" s="37"/>
      <c r="IH114" s="37"/>
      <c r="II114" s="37"/>
      <c r="IJ114" s="37"/>
      <c r="IK114" s="37"/>
      <c r="IL114" s="37"/>
      <c r="IM114" s="37"/>
      <c r="IN114" s="37"/>
      <c r="IO114" s="37"/>
      <c r="IP114" s="37"/>
      <c r="IQ114" s="37"/>
      <c r="IR114" s="37"/>
      <c r="IS114" s="37"/>
      <c r="IT114" s="37"/>
      <c r="IU114" s="37"/>
      <c r="IV114" s="37"/>
    </row>
    <row r="115" spans="1:256" s="35" customFormat="1" ht="70.5" customHeight="1">
      <c r="A115" s="31" t="s">
        <v>221</v>
      </c>
      <c r="B115" s="32" t="s">
        <v>331</v>
      </c>
      <c r="C115" s="32" t="s">
        <v>403</v>
      </c>
      <c r="D115" s="32" t="s">
        <v>111</v>
      </c>
      <c r="E115" s="32">
        <v>575</v>
      </c>
      <c r="F115" s="34">
        <v>37939</v>
      </c>
      <c r="G115" s="34"/>
      <c r="H115" s="34"/>
      <c r="I115" s="32" t="s">
        <v>555</v>
      </c>
      <c r="J115" s="34"/>
      <c r="K115" s="34"/>
      <c r="L115" s="34"/>
      <c r="M115" s="32"/>
      <c r="N115" s="32"/>
      <c r="O115" s="32" t="s">
        <v>695</v>
      </c>
      <c r="P115" s="32"/>
      <c r="Q115" s="32" t="s">
        <v>720</v>
      </c>
      <c r="R115" s="32"/>
      <c r="S115" s="32" t="s">
        <v>159</v>
      </c>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c r="IF115" s="37"/>
      <c r="IG115" s="37"/>
      <c r="IH115" s="37"/>
      <c r="II115" s="37"/>
      <c r="IJ115" s="37"/>
      <c r="IK115" s="37"/>
      <c r="IL115" s="37"/>
      <c r="IM115" s="37"/>
      <c r="IN115" s="37"/>
      <c r="IO115" s="37"/>
      <c r="IP115" s="37"/>
      <c r="IQ115" s="37"/>
      <c r="IR115" s="37"/>
      <c r="IS115" s="37"/>
      <c r="IT115" s="37"/>
      <c r="IU115" s="37"/>
      <c r="IV115" s="37"/>
    </row>
    <row r="116" spans="1:256" s="90" customFormat="1" ht="87.75" customHeight="1">
      <c r="A116" s="100" t="s">
        <v>222</v>
      </c>
      <c r="B116" s="86" t="s">
        <v>332</v>
      </c>
      <c r="C116" s="86" t="s">
        <v>404</v>
      </c>
      <c r="D116" s="86" t="s">
        <v>772</v>
      </c>
      <c r="E116" s="86">
        <v>110</v>
      </c>
      <c r="F116" s="87">
        <v>38091</v>
      </c>
      <c r="G116" s="87"/>
      <c r="H116" s="87"/>
      <c r="I116" s="86" t="s">
        <v>556</v>
      </c>
      <c r="J116" s="87"/>
      <c r="K116" s="87"/>
      <c r="L116" s="87"/>
      <c r="M116" s="86"/>
      <c r="N116" s="86" t="s">
        <v>773</v>
      </c>
      <c r="O116" s="86" t="s">
        <v>774</v>
      </c>
      <c r="P116" s="86"/>
      <c r="Q116" s="86" t="s">
        <v>216</v>
      </c>
      <c r="R116" s="86" t="s">
        <v>21</v>
      </c>
      <c r="S116" s="86" t="s">
        <v>775</v>
      </c>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c r="IV116" s="88"/>
    </row>
    <row r="117" spans="1:256" s="35" customFormat="1" ht="49.5" customHeight="1">
      <c r="A117" s="31" t="s">
        <v>223</v>
      </c>
      <c r="B117" s="32" t="s">
        <v>333</v>
      </c>
      <c r="C117" s="32" t="s">
        <v>405</v>
      </c>
      <c r="D117" s="32" t="s">
        <v>105</v>
      </c>
      <c r="E117" s="32">
        <v>80</v>
      </c>
      <c r="F117" s="34">
        <v>35220</v>
      </c>
      <c r="G117" s="34">
        <v>35220</v>
      </c>
      <c r="H117" s="47">
        <v>35314</v>
      </c>
      <c r="I117" s="32" t="s">
        <v>106</v>
      </c>
      <c r="J117" s="34"/>
      <c r="K117" s="41"/>
      <c r="L117" s="46"/>
      <c r="M117" s="45" t="s">
        <v>107</v>
      </c>
      <c r="N117" s="45" t="s">
        <v>108</v>
      </c>
      <c r="O117" s="45" t="s">
        <v>109</v>
      </c>
      <c r="P117" s="45"/>
      <c r="Q117" s="45" t="s">
        <v>110</v>
      </c>
      <c r="R117" s="45" t="s">
        <v>22</v>
      </c>
      <c r="S117" s="45" t="s">
        <v>162</v>
      </c>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c r="IF117" s="37"/>
      <c r="IG117" s="37"/>
      <c r="IH117" s="37"/>
      <c r="II117" s="37"/>
      <c r="IJ117" s="37"/>
      <c r="IK117" s="37"/>
      <c r="IL117" s="37"/>
      <c r="IM117" s="37"/>
      <c r="IN117" s="37"/>
      <c r="IO117" s="37"/>
      <c r="IP117" s="37"/>
      <c r="IQ117" s="37"/>
      <c r="IR117" s="37"/>
      <c r="IS117" s="37"/>
      <c r="IT117" s="37"/>
      <c r="IU117" s="37"/>
      <c r="IV117" s="37"/>
    </row>
    <row r="118" spans="1:256" s="35" customFormat="1" ht="70.5" customHeight="1">
      <c r="A118" s="65" t="s">
        <v>223</v>
      </c>
      <c r="B118" s="65" t="s">
        <v>334</v>
      </c>
      <c r="C118" s="65" t="s">
        <v>405</v>
      </c>
      <c r="D118" s="65" t="s">
        <v>475</v>
      </c>
      <c r="E118" s="45">
        <v>500</v>
      </c>
      <c r="F118" s="66">
        <v>37372</v>
      </c>
      <c r="G118" s="66">
        <v>37382</v>
      </c>
      <c r="H118" s="66">
        <v>37525</v>
      </c>
      <c r="I118" s="65" t="s">
        <v>557</v>
      </c>
      <c r="J118" s="66"/>
      <c r="K118" s="66"/>
      <c r="L118" s="66"/>
      <c r="M118" s="65" t="s">
        <v>612</v>
      </c>
      <c r="N118" s="45" t="s">
        <v>651</v>
      </c>
      <c r="O118" s="45" t="s">
        <v>696</v>
      </c>
      <c r="P118" s="65" t="s">
        <v>701</v>
      </c>
      <c r="Q118" s="65" t="s">
        <v>103</v>
      </c>
      <c r="R118" s="65" t="s">
        <v>22</v>
      </c>
      <c r="S118" s="65" t="s">
        <v>104</v>
      </c>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c r="HC118" s="55"/>
      <c r="HD118" s="55"/>
      <c r="HE118" s="55"/>
      <c r="HF118" s="55"/>
      <c r="HG118" s="55"/>
      <c r="HH118" s="55"/>
      <c r="HI118" s="55"/>
      <c r="HJ118" s="55"/>
      <c r="HK118" s="55"/>
      <c r="HL118" s="55"/>
      <c r="HM118" s="55"/>
      <c r="HN118" s="55"/>
      <c r="HO118" s="55"/>
      <c r="HP118" s="55"/>
      <c r="HQ118" s="55"/>
      <c r="HR118" s="55"/>
      <c r="HS118" s="55"/>
      <c r="HT118" s="55"/>
      <c r="HU118" s="55"/>
      <c r="HV118" s="55"/>
      <c r="HW118" s="55"/>
      <c r="HX118" s="55"/>
      <c r="HY118" s="55"/>
      <c r="HZ118" s="55"/>
      <c r="IA118" s="55"/>
      <c r="IB118" s="55"/>
      <c r="IC118" s="55"/>
      <c r="ID118" s="55"/>
      <c r="IE118" s="55"/>
      <c r="IF118" s="55"/>
      <c r="IG118" s="55"/>
      <c r="IH118" s="55"/>
      <c r="II118" s="55"/>
      <c r="IJ118" s="55"/>
      <c r="IK118" s="55"/>
      <c r="IL118" s="55"/>
      <c r="IM118" s="55"/>
      <c r="IN118" s="55"/>
      <c r="IO118" s="55"/>
      <c r="IP118" s="55"/>
      <c r="IQ118" s="55"/>
      <c r="IR118" s="55"/>
      <c r="IS118" s="55"/>
      <c r="IT118" s="55"/>
      <c r="IU118" s="55"/>
      <c r="IV118" s="55"/>
    </row>
    <row r="119" spans="1:256" s="35" customFormat="1" ht="15">
      <c r="A119" s="42" t="s">
        <v>223</v>
      </c>
      <c r="B119" s="39" t="s">
        <v>335</v>
      </c>
      <c r="C119" s="60" t="s">
        <v>406</v>
      </c>
      <c r="D119" s="54"/>
      <c r="E119" s="39">
        <v>274</v>
      </c>
      <c r="F119" s="40"/>
      <c r="G119" s="40"/>
      <c r="H119" s="53"/>
      <c r="I119" s="61"/>
      <c r="J119" s="40"/>
      <c r="K119" s="43"/>
      <c r="L119" s="40"/>
      <c r="M119" s="39"/>
      <c r="N119" s="39"/>
      <c r="O119" s="39"/>
      <c r="P119" s="39"/>
      <c r="Q119" s="39"/>
      <c r="R119" s="39"/>
      <c r="S119" s="39" t="s">
        <v>160</v>
      </c>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37"/>
      <c r="IQ119" s="37"/>
      <c r="IR119" s="37"/>
      <c r="IS119" s="37"/>
      <c r="IT119" s="37"/>
      <c r="IU119" s="37"/>
      <c r="IV119" s="37"/>
    </row>
    <row r="120" spans="1:256" s="35" customFormat="1" ht="15">
      <c r="A120" s="42" t="s">
        <v>223</v>
      </c>
      <c r="B120" s="39" t="s">
        <v>336</v>
      </c>
      <c r="C120" s="60" t="s">
        <v>406</v>
      </c>
      <c r="D120" s="54"/>
      <c r="E120" s="39">
        <v>240</v>
      </c>
      <c r="F120" s="40"/>
      <c r="G120" s="43"/>
      <c r="H120" s="53"/>
      <c r="I120" s="61"/>
      <c r="J120" s="40"/>
      <c r="K120" s="43"/>
      <c r="L120" s="40"/>
      <c r="M120" s="39"/>
      <c r="N120" s="39"/>
      <c r="O120" s="39"/>
      <c r="P120" s="39"/>
      <c r="Q120" s="39"/>
      <c r="R120" s="39"/>
      <c r="S120" s="39" t="s">
        <v>160</v>
      </c>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c r="ID120" s="37"/>
      <c r="IE120" s="37"/>
      <c r="IF120" s="37"/>
      <c r="IG120" s="37"/>
      <c r="IH120" s="37"/>
      <c r="II120" s="37"/>
      <c r="IJ120" s="37"/>
      <c r="IK120" s="37"/>
      <c r="IL120" s="37"/>
      <c r="IM120" s="37"/>
      <c r="IN120" s="37"/>
      <c r="IO120" s="37"/>
      <c r="IP120" s="37"/>
      <c r="IQ120" s="37"/>
      <c r="IR120" s="37"/>
      <c r="IS120" s="37"/>
      <c r="IT120" s="37"/>
      <c r="IU120" s="37"/>
      <c r="IV120" s="37"/>
    </row>
    <row r="121" spans="1:256" s="35" customFormat="1" ht="15">
      <c r="A121" s="31"/>
      <c r="B121" s="32"/>
      <c r="C121" s="32"/>
      <c r="D121" s="32"/>
      <c r="E121" s="32"/>
      <c r="F121" s="34"/>
      <c r="G121" s="34"/>
      <c r="H121" s="34"/>
      <c r="I121" s="32"/>
      <c r="J121" s="34"/>
      <c r="K121" s="34"/>
      <c r="L121" s="34"/>
      <c r="M121" s="32"/>
      <c r="N121" s="32"/>
      <c r="O121" s="32"/>
      <c r="P121" s="32"/>
      <c r="Q121" s="32"/>
      <c r="R121" s="32"/>
      <c r="S121" s="32"/>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c r="IS121" s="37"/>
      <c r="IT121" s="37"/>
      <c r="IU121" s="37"/>
      <c r="IV121" s="37"/>
    </row>
    <row r="122" spans="1:256" ht="15">
      <c r="A122" s="22" t="s">
        <v>224</v>
      </c>
      <c r="B122" s="18"/>
      <c r="C122" s="18"/>
      <c r="D122" s="18"/>
      <c r="E122" s="18"/>
      <c r="F122" s="20"/>
      <c r="G122" s="20"/>
      <c r="H122" s="20"/>
      <c r="I122" s="18"/>
      <c r="J122" s="20"/>
      <c r="K122" s="20"/>
      <c r="L122" s="20"/>
      <c r="M122" s="18"/>
      <c r="N122" s="18"/>
      <c r="O122" s="18"/>
      <c r="P122" s="18"/>
      <c r="Q122" s="18"/>
      <c r="R122" s="18"/>
      <c r="S122" s="18"/>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row>
    <row r="123" spans="1:256" s="35" customFormat="1" ht="15">
      <c r="A123" s="31"/>
      <c r="B123" s="32"/>
      <c r="C123" s="32"/>
      <c r="D123" s="32"/>
      <c r="E123" s="32"/>
      <c r="F123" s="34"/>
      <c r="G123" s="34"/>
      <c r="H123" s="34"/>
      <c r="I123" s="32"/>
      <c r="J123" s="34"/>
      <c r="K123" s="34"/>
      <c r="L123" s="34"/>
      <c r="M123" s="32"/>
      <c r="N123" s="32"/>
      <c r="O123" s="32"/>
      <c r="P123" s="32"/>
      <c r="Q123" s="32"/>
      <c r="R123" s="32"/>
      <c r="S123" s="32"/>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c r="IF123" s="37"/>
      <c r="IG123" s="37"/>
      <c r="IH123" s="37"/>
      <c r="II123" s="37"/>
      <c r="IJ123" s="37"/>
      <c r="IK123" s="37"/>
      <c r="IL123" s="37"/>
      <c r="IM123" s="37"/>
      <c r="IN123" s="37"/>
      <c r="IO123" s="37"/>
      <c r="IP123" s="37"/>
      <c r="IQ123" s="37"/>
      <c r="IR123" s="37"/>
      <c r="IS123" s="37"/>
      <c r="IT123" s="37"/>
      <c r="IU123" s="37"/>
      <c r="IV123" s="37"/>
    </row>
    <row r="124" spans="1:256" s="35" customFormat="1" ht="33.75" customHeight="1">
      <c r="A124" s="31" t="s">
        <v>225</v>
      </c>
      <c r="B124" s="32" t="s">
        <v>337</v>
      </c>
      <c r="C124" s="32" t="s">
        <v>407</v>
      </c>
      <c r="D124" s="32" t="s">
        <v>476</v>
      </c>
      <c r="E124" s="32">
        <v>720</v>
      </c>
      <c r="F124" s="34"/>
      <c r="G124" s="41"/>
      <c r="H124" s="47"/>
      <c r="I124" s="52"/>
      <c r="J124" s="34"/>
      <c r="K124" s="41"/>
      <c r="L124" s="34"/>
      <c r="M124" s="32"/>
      <c r="N124" s="32"/>
      <c r="O124" s="32"/>
      <c r="P124" s="32"/>
      <c r="Q124" s="32"/>
      <c r="R124" s="32"/>
      <c r="S124" s="32" t="s">
        <v>163</v>
      </c>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c r="ID124" s="37"/>
      <c r="IE124" s="37"/>
      <c r="IF124" s="37"/>
      <c r="IG124" s="37"/>
      <c r="IH124" s="37"/>
      <c r="II124" s="37"/>
      <c r="IJ124" s="37"/>
      <c r="IK124" s="37"/>
      <c r="IL124" s="37"/>
      <c r="IM124" s="37"/>
      <c r="IN124" s="37"/>
      <c r="IO124" s="37"/>
      <c r="IP124" s="37"/>
      <c r="IQ124" s="37"/>
      <c r="IR124" s="37"/>
      <c r="IS124" s="37"/>
      <c r="IT124" s="37"/>
      <c r="IU124" s="37"/>
      <c r="IV124" s="37"/>
    </row>
    <row r="125" spans="1:256" s="35" customFormat="1" ht="56.25" customHeight="1">
      <c r="A125" s="31" t="s">
        <v>226</v>
      </c>
      <c r="B125" s="32" t="s">
        <v>70</v>
      </c>
      <c r="C125" s="32" t="s">
        <v>408</v>
      </c>
      <c r="D125" s="32" t="s">
        <v>477</v>
      </c>
      <c r="E125" s="32">
        <v>1500</v>
      </c>
      <c r="F125" s="34">
        <v>38042</v>
      </c>
      <c r="G125" s="41"/>
      <c r="H125" s="47"/>
      <c r="I125" s="52"/>
      <c r="J125" s="34"/>
      <c r="K125" s="41"/>
      <c r="L125" s="34"/>
      <c r="M125" s="32" t="s">
        <v>71</v>
      </c>
      <c r="N125" s="32" t="s">
        <v>652</v>
      </c>
      <c r="O125" s="32" t="s">
        <v>72</v>
      </c>
      <c r="P125" s="32"/>
      <c r="Q125" s="32" t="s">
        <v>721</v>
      </c>
      <c r="R125" s="32"/>
      <c r="S125" s="32" t="s">
        <v>73</v>
      </c>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c r="IO125" s="37"/>
      <c r="IP125" s="37"/>
      <c r="IQ125" s="37"/>
      <c r="IR125" s="37"/>
      <c r="IS125" s="37"/>
      <c r="IT125" s="37"/>
      <c r="IU125" s="37"/>
      <c r="IV125" s="37"/>
    </row>
    <row r="126" spans="1:256" s="35" customFormat="1" ht="46.5" customHeight="1">
      <c r="A126" s="31" t="s">
        <v>226</v>
      </c>
      <c r="B126" s="32" t="s">
        <v>338</v>
      </c>
      <c r="C126" s="32" t="s">
        <v>409</v>
      </c>
      <c r="D126" s="32" t="s">
        <v>478</v>
      </c>
      <c r="E126" s="32">
        <v>495</v>
      </c>
      <c r="F126" s="34">
        <v>38069</v>
      </c>
      <c r="G126" s="41"/>
      <c r="H126" s="47"/>
      <c r="I126" s="52"/>
      <c r="J126" s="34"/>
      <c r="K126" s="41"/>
      <c r="L126" s="34"/>
      <c r="M126" s="32" t="s">
        <v>613</v>
      </c>
      <c r="N126" s="32" t="s">
        <v>652</v>
      </c>
      <c r="O126" s="32" t="s">
        <v>697</v>
      </c>
      <c r="P126" s="32"/>
      <c r="Q126" s="32" t="s">
        <v>721</v>
      </c>
      <c r="R126" s="32"/>
      <c r="S126" s="32" t="s">
        <v>74</v>
      </c>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c r="IO126" s="37"/>
      <c r="IP126" s="37"/>
      <c r="IQ126" s="37"/>
      <c r="IR126" s="37"/>
      <c r="IS126" s="37"/>
      <c r="IT126" s="37"/>
      <c r="IU126" s="37"/>
      <c r="IV126" s="37"/>
    </row>
    <row r="127" spans="1:256" s="35" customFormat="1" ht="15">
      <c r="A127" s="31" t="s">
        <v>227</v>
      </c>
      <c r="B127" s="32" t="s">
        <v>249</v>
      </c>
      <c r="C127" s="32"/>
      <c r="D127" s="32"/>
      <c r="E127" s="32"/>
      <c r="F127" s="34"/>
      <c r="G127" s="34"/>
      <c r="H127" s="34"/>
      <c r="I127" s="32"/>
      <c r="J127" s="34"/>
      <c r="K127" s="34"/>
      <c r="L127" s="34"/>
      <c r="M127" s="32"/>
      <c r="N127" s="32"/>
      <c r="O127" s="32"/>
      <c r="P127" s="32"/>
      <c r="Q127" s="32"/>
      <c r="R127" s="32"/>
      <c r="S127" s="32"/>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c r="IO127" s="37"/>
      <c r="IP127" s="37"/>
      <c r="IQ127" s="37"/>
      <c r="IR127" s="37"/>
      <c r="IS127" s="37"/>
      <c r="IT127" s="37"/>
      <c r="IU127" s="37"/>
      <c r="IV127" s="37"/>
    </row>
    <row r="128" spans="1:256" s="35" customFormat="1" ht="15">
      <c r="A128" s="31" t="s">
        <v>228</v>
      </c>
      <c r="B128" s="32" t="s">
        <v>249</v>
      </c>
      <c r="C128" s="32"/>
      <c r="D128" s="32"/>
      <c r="E128" s="32"/>
      <c r="F128" s="34"/>
      <c r="G128" s="34"/>
      <c r="H128" s="34"/>
      <c r="I128" s="32"/>
      <c r="J128" s="34"/>
      <c r="K128" s="34"/>
      <c r="L128" s="34"/>
      <c r="M128" s="32"/>
      <c r="N128" s="32"/>
      <c r="O128" s="32"/>
      <c r="P128" s="32"/>
      <c r="Q128" s="32"/>
      <c r="R128" s="32"/>
      <c r="S128" s="32"/>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c r="IO128" s="37"/>
      <c r="IP128" s="37"/>
      <c r="IQ128" s="37"/>
      <c r="IR128" s="37"/>
      <c r="IS128" s="37"/>
      <c r="IT128" s="37"/>
      <c r="IU128" s="37"/>
      <c r="IV128" s="37"/>
    </row>
    <row r="129" spans="1:256" s="35" customFormat="1" ht="15">
      <c r="A129" s="42" t="s">
        <v>229</v>
      </c>
      <c r="B129" s="39" t="s">
        <v>339</v>
      </c>
      <c r="C129" s="39" t="s">
        <v>410</v>
      </c>
      <c r="D129" s="39" t="s">
        <v>479</v>
      </c>
      <c r="E129" s="39"/>
      <c r="F129" s="40" t="s">
        <v>503</v>
      </c>
      <c r="G129" s="40"/>
      <c r="H129" s="40"/>
      <c r="I129" s="39"/>
      <c r="J129" s="40"/>
      <c r="K129" s="40"/>
      <c r="L129" s="40"/>
      <c r="M129" s="39"/>
      <c r="N129" s="39"/>
      <c r="O129" s="39"/>
      <c r="P129" s="39"/>
      <c r="Q129" s="39"/>
      <c r="R129" s="39"/>
      <c r="S129" s="39"/>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37"/>
      <c r="IQ129" s="37"/>
      <c r="IR129" s="37"/>
      <c r="IS129" s="37"/>
      <c r="IT129" s="37"/>
      <c r="IU129" s="37"/>
      <c r="IV129" s="37"/>
    </row>
    <row r="130" spans="1:256" s="35" customFormat="1" ht="31.5" customHeight="1">
      <c r="A130" s="31" t="s">
        <v>229</v>
      </c>
      <c r="B130" s="32" t="s">
        <v>340</v>
      </c>
      <c r="C130" s="32" t="s">
        <v>411</v>
      </c>
      <c r="D130" s="32" t="s">
        <v>75</v>
      </c>
      <c r="E130" s="32">
        <v>1600</v>
      </c>
      <c r="F130" s="40" t="s">
        <v>503</v>
      </c>
      <c r="G130" s="34"/>
      <c r="H130" s="34"/>
      <c r="I130" s="32"/>
      <c r="J130" s="34"/>
      <c r="K130" s="34"/>
      <c r="L130" s="34"/>
      <c r="M130" s="32"/>
      <c r="N130" s="32" t="s">
        <v>76</v>
      </c>
      <c r="O130" s="32"/>
      <c r="P130" s="32"/>
      <c r="Q130" s="32" t="s">
        <v>722</v>
      </c>
      <c r="R130" s="32"/>
      <c r="S130" s="32" t="s">
        <v>77</v>
      </c>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37"/>
      <c r="IP130" s="37"/>
      <c r="IQ130" s="37"/>
      <c r="IR130" s="37"/>
      <c r="IS130" s="37"/>
      <c r="IT130" s="37"/>
      <c r="IU130" s="37"/>
      <c r="IV130" s="37"/>
    </row>
    <row r="131" spans="1:256" s="35" customFormat="1" ht="30" customHeight="1">
      <c r="A131" s="31" t="s">
        <v>229</v>
      </c>
      <c r="B131" s="32" t="s">
        <v>341</v>
      </c>
      <c r="C131" s="32" t="s">
        <v>412</v>
      </c>
      <c r="D131" s="32" t="s">
        <v>480</v>
      </c>
      <c r="E131" s="32">
        <v>1450</v>
      </c>
      <c r="F131" s="34"/>
      <c r="G131" s="34"/>
      <c r="H131" s="34"/>
      <c r="I131" s="32"/>
      <c r="J131" s="34"/>
      <c r="K131" s="34"/>
      <c r="L131" s="34"/>
      <c r="M131" s="32"/>
      <c r="N131" s="32"/>
      <c r="O131" s="32"/>
      <c r="P131" s="32"/>
      <c r="Q131" s="32" t="s">
        <v>722</v>
      </c>
      <c r="R131" s="32"/>
      <c r="S131" s="32" t="s">
        <v>78</v>
      </c>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row>
    <row r="132" spans="1:256" s="35" customFormat="1" ht="107.25" customHeight="1">
      <c r="A132" s="31" t="s">
        <v>229</v>
      </c>
      <c r="B132" s="32" t="s">
        <v>642</v>
      </c>
      <c r="C132" s="32" t="s">
        <v>413</v>
      </c>
      <c r="D132" s="32" t="s">
        <v>481</v>
      </c>
      <c r="E132" s="32">
        <v>200</v>
      </c>
      <c r="F132" s="34">
        <v>38261</v>
      </c>
      <c r="G132" s="34">
        <v>38300</v>
      </c>
      <c r="H132" s="34">
        <v>38477</v>
      </c>
      <c r="I132" s="32"/>
      <c r="J132" s="34"/>
      <c r="K132" s="34"/>
      <c r="L132" s="34"/>
      <c r="M132" s="32" t="s">
        <v>79</v>
      </c>
      <c r="N132" s="32" t="s">
        <v>653</v>
      </c>
      <c r="O132" s="32" t="s">
        <v>643</v>
      </c>
      <c r="P132" s="32"/>
      <c r="Q132" s="32" t="s">
        <v>722</v>
      </c>
      <c r="R132" s="32"/>
      <c r="S132" s="32" t="s">
        <v>80</v>
      </c>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row>
    <row r="133" spans="1:256" s="82" customFormat="1" ht="35.25" customHeight="1">
      <c r="A133" s="31" t="s">
        <v>229</v>
      </c>
      <c r="B133" s="79" t="s">
        <v>81</v>
      </c>
      <c r="C133" s="32" t="s">
        <v>82</v>
      </c>
      <c r="D133" s="32" t="s">
        <v>83</v>
      </c>
      <c r="E133" s="32">
        <v>750</v>
      </c>
      <c r="F133" s="34"/>
      <c r="G133" s="34"/>
      <c r="H133" s="80"/>
      <c r="I133" s="32"/>
      <c r="J133" s="34"/>
      <c r="K133" s="34"/>
      <c r="L133" s="34"/>
      <c r="M133" s="81"/>
      <c r="N133" s="32"/>
      <c r="O133" s="32"/>
      <c r="P133" s="32"/>
      <c r="Q133" s="32" t="s">
        <v>722</v>
      </c>
      <c r="R133" s="32"/>
      <c r="S133" s="32" t="s">
        <v>77</v>
      </c>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row>
    <row r="134" spans="1:256" s="35" customFormat="1" ht="15">
      <c r="A134" s="31" t="s">
        <v>230</v>
      </c>
      <c r="B134" s="32" t="s">
        <v>249</v>
      </c>
      <c r="C134" s="32"/>
      <c r="D134" s="32"/>
      <c r="E134" s="32"/>
      <c r="F134" s="34"/>
      <c r="G134" s="34"/>
      <c r="H134" s="34"/>
      <c r="I134" s="32"/>
      <c r="J134" s="34"/>
      <c r="K134" s="34"/>
      <c r="L134" s="34"/>
      <c r="M134" s="32"/>
      <c r="N134" s="32"/>
      <c r="O134" s="32"/>
      <c r="P134" s="32"/>
      <c r="Q134" s="32"/>
      <c r="R134" s="32"/>
      <c r="S134" s="32"/>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row>
    <row r="135" spans="1:256" s="35" customFormat="1" ht="15">
      <c r="A135" s="31" t="s">
        <v>231</v>
      </c>
      <c r="B135" s="32" t="s">
        <v>249</v>
      </c>
      <c r="C135" s="32"/>
      <c r="D135" s="32"/>
      <c r="E135" s="32"/>
      <c r="F135" s="34"/>
      <c r="G135" s="34"/>
      <c r="H135" s="34"/>
      <c r="I135" s="32"/>
      <c r="J135" s="34"/>
      <c r="K135" s="34"/>
      <c r="L135" s="34"/>
      <c r="M135" s="32"/>
      <c r="N135" s="32"/>
      <c r="O135" s="32"/>
      <c r="P135" s="32"/>
      <c r="Q135" s="32"/>
      <c r="R135" s="32"/>
      <c r="S135" s="32"/>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row>
    <row r="136" spans="1:256" s="35" customFormat="1" ht="15">
      <c r="A136" s="31"/>
      <c r="B136" s="32"/>
      <c r="C136" s="32"/>
      <c r="D136" s="32"/>
      <c r="E136" s="32"/>
      <c r="F136" s="34"/>
      <c r="G136" s="34"/>
      <c r="H136" s="34"/>
      <c r="I136" s="32"/>
      <c r="J136" s="34"/>
      <c r="K136" s="34"/>
      <c r="L136" s="34"/>
      <c r="M136" s="32"/>
      <c r="N136" s="32"/>
      <c r="O136" s="32"/>
      <c r="P136" s="32"/>
      <c r="Q136" s="32"/>
      <c r="R136" s="32"/>
      <c r="S136" s="32"/>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row>
    <row r="137" spans="1:256" ht="15">
      <c r="A137" s="22" t="s">
        <v>232</v>
      </c>
      <c r="B137" s="18"/>
      <c r="C137" s="18"/>
      <c r="D137" s="18"/>
      <c r="E137" s="18"/>
      <c r="F137" s="20"/>
      <c r="G137" s="20"/>
      <c r="H137" s="20"/>
      <c r="I137" s="18"/>
      <c r="J137" s="20"/>
      <c r="K137" s="20"/>
      <c r="L137" s="20"/>
      <c r="M137" s="18"/>
      <c r="N137" s="18"/>
      <c r="O137" s="18"/>
      <c r="P137" s="18"/>
      <c r="Q137" s="18"/>
      <c r="R137" s="18"/>
      <c r="S137" s="18"/>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row>
    <row r="138" spans="1:256" s="35" customFormat="1" ht="15">
      <c r="A138" s="31"/>
      <c r="B138" s="32"/>
      <c r="C138" s="32"/>
      <c r="D138" s="32"/>
      <c r="E138" s="32"/>
      <c r="F138" s="34"/>
      <c r="G138" s="34"/>
      <c r="H138" s="34"/>
      <c r="I138" s="32"/>
      <c r="J138" s="34"/>
      <c r="K138" s="34"/>
      <c r="L138" s="34"/>
      <c r="M138" s="32"/>
      <c r="N138" s="32"/>
      <c r="O138" s="32"/>
      <c r="P138" s="32"/>
      <c r="Q138" s="32"/>
      <c r="R138" s="32"/>
      <c r="S138" s="32"/>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37"/>
      <c r="IP138" s="37"/>
      <c r="IQ138" s="37"/>
      <c r="IR138" s="37"/>
      <c r="IS138" s="37"/>
      <c r="IT138" s="37"/>
      <c r="IU138" s="37"/>
      <c r="IV138" s="37"/>
    </row>
    <row r="139" spans="1:256" s="35" customFormat="1" ht="32.25" customHeight="1">
      <c r="A139" s="31" t="s">
        <v>233</v>
      </c>
      <c r="B139" s="32" t="s">
        <v>342</v>
      </c>
      <c r="C139" s="32" t="s">
        <v>414</v>
      </c>
      <c r="D139" s="32" t="s">
        <v>482</v>
      </c>
      <c r="E139" s="32"/>
      <c r="F139" s="34"/>
      <c r="G139" s="34"/>
      <c r="H139" s="34"/>
      <c r="I139" s="32"/>
      <c r="J139" s="34"/>
      <c r="K139" s="34"/>
      <c r="L139" s="34"/>
      <c r="M139" s="32"/>
      <c r="N139" s="32"/>
      <c r="O139" s="32"/>
      <c r="P139" s="32"/>
      <c r="Q139" s="32"/>
      <c r="R139" s="32"/>
      <c r="S139" s="32" t="s">
        <v>164</v>
      </c>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c r="IS139" s="37"/>
      <c r="IT139" s="37"/>
      <c r="IU139" s="37"/>
      <c r="IV139" s="37"/>
    </row>
    <row r="140" spans="1:256" s="35" customFormat="1" ht="62.25" customHeight="1">
      <c r="A140" s="31" t="s">
        <v>233</v>
      </c>
      <c r="B140" s="39" t="s">
        <v>343</v>
      </c>
      <c r="C140" s="32" t="s">
        <v>415</v>
      </c>
      <c r="D140" s="32" t="s">
        <v>483</v>
      </c>
      <c r="E140" s="32">
        <v>50</v>
      </c>
      <c r="F140" s="34" t="s">
        <v>518</v>
      </c>
      <c r="G140" s="34"/>
      <c r="H140" s="34"/>
      <c r="I140" s="32"/>
      <c r="J140" s="34"/>
      <c r="K140" s="34"/>
      <c r="L140" s="34"/>
      <c r="M140" s="32"/>
      <c r="N140" s="32"/>
      <c r="O140" s="32"/>
      <c r="P140" s="32"/>
      <c r="Q140" s="32" t="s">
        <v>723</v>
      </c>
      <c r="R140" s="32"/>
      <c r="S140" s="32" t="s">
        <v>165</v>
      </c>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c r="IO140" s="37"/>
      <c r="IP140" s="37"/>
      <c r="IQ140" s="37"/>
      <c r="IR140" s="37"/>
      <c r="IS140" s="37"/>
      <c r="IT140" s="37"/>
      <c r="IU140" s="37"/>
      <c r="IV140" s="37"/>
    </row>
    <row r="141" spans="1:256" s="67" customFormat="1" ht="42" customHeight="1">
      <c r="A141" s="31" t="s">
        <v>234</v>
      </c>
      <c r="B141" s="32" t="s">
        <v>344</v>
      </c>
      <c r="C141" s="32" t="s">
        <v>139</v>
      </c>
      <c r="D141" s="32" t="s">
        <v>145</v>
      </c>
      <c r="E141" s="32">
        <v>600</v>
      </c>
      <c r="F141" s="34" t="s">
        <v>518</v>
      </c>
      <c r="G141" s="34"/>
      <c r="H141" s="34"/>
      <c r="I141" s="32"/>
      <c r="J141" s="34"/>
      <c r="K141" s="34"/>
      <c r="L141" s="34"/>
      <c r="M141" s="32"/>
      <c r="N141" s="32"/>
      <c r="O141" s="32"/>
      <c r="P141" s="32"/>
      <c r="Q141" s="32" t="s">
        <v>724</v>
      </c>
      <c r="R141" s="59" t="s">
        <v>141</v>
      </c>
      <c r="S141" s="32" t="s">
        <v>146</v>
      </c>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37"/>
      <c r="IP141" s="37"/>
      <c r="IQ141" s="37"/>
      <c r="IR141" s="37"/>
      <c r="IS141" s="37"/>
      <c r="IT141" s="37"/>
      <c r="IU141" s="37"/>
      <c r="IV141" s="37"/>
    </row>
    <row r="142" spans="1:256" s="67" customFormat="1" ht="43.5" customHeight="1">
      <c r="A142" s="65" t="s">
        <v>234</v>
      </c>
      <c r="B142" s="45" t="s">
        <v>140</v>
      </c>
      <c r="C142" s="32" t="s">
        <v>148</v>
      </c>
      <c r="D142" s="45" t="s">
        <v>605</v>
      </c>
      <c r="E142" s="45">
        <v>600</v>
      </c>
      <c r="F142" s="46" t="s">
        <v>518</v>
      </c>
      <c r="G142" s="46"/>
      <c r="H142" s="46"/>
      <c r="I142" s="45"/>
      <c r="J142" s="46"/>
      <c r="K142" s="46"/>
      <c r="L142" s="46"/>
      <c r="M142" s="45"/>
      <c r="N142" s="45"/>
      <c r="O142" s="45"/>
      <c r="P142" s="45"/>
      <c r="Q142" s="45" t="s">
        <v>724</v>
      </c>
      <c r="R142" s="59" t="s">
        <v>141</v>
      </c>
      <c r="S142" s="32" t="s">
        <v>147</v>
      </c>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37"/>
      <c r="IP142" s="37"/>
      <c r="IQ142" s="37"/>
      <c r="IR142" s="37"/>
      <c r="IS142" s="37"/>
      <c r="IT142" s="37"/>
      <c r="IU142" s="37"/>
      <c r="IV142" s="37"/>
    </row>
    <row r="143" spans="1:256" s="67" customFormat="1" ht="57.75" customHeight="1">
      <c r="A143" s="65" t="s">
        <v>234</v>
      </c>
      <c r="B143" s="45" t="s">
        <v>345</v>
      </c>
      <c r="C143" s="45" t="s">
        <v>142</v>
      </c>
      <c r="D143" s="45" t="s">
        <v>143</v>
      </c>
      <c r="E143" s="45">
        <v>50</v>
      </c>
      <c r="F143" s="46" t="s">
        <v>518</v>
      </c>
      <c r="G143" s="46"/>
      <c r="H143" s="46"/>
      <c r="I143" s="45"/>
      <c r="J143" s="46"/>
      <c r="K143" s="46"/>
      <c r="L143" s="46"/>
      <c r="M143" s="45"/>
      <c r="N143" s="45"/>
      <c r="O143" s="45"/>
      <c r="P143" s="45"/>
      <c r="Q143" s="45" t="s">
        <v>724</v>
      </c>
      <c r="R143" s="59" t="s">
        <v>141</v>
      </c>
      <c r="S143" s="32" t="s">
        <v>144</v>
      </c>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c r="IS143" s="37"/>
      <c r="IT143" s="37"/>
      <c r="IU143" s="37"/>
      <c r="IV143" s="37"/>
    </row>
    <row r="144" spans="1:256" s="67" customFormat="1" ht="69" customHeight="1">
      <c r="A144" s="56" t="s">
        <v>234</v>
      </c>
      <c r="B144" s="39" t="s">
        <v>345</v>
      </c>
      <c r="C144" s="39" t="s">
        <v>416</v>
      </c>
      <c r="D144" s="39" t="s">
        <v>484</v>
      </c>
      <c r="E144" s="39">
        <v>550</v>
      </c>
      <c r="F144" s="40" t="s">
        <v>518</v>
      </c>
      <c r="G144" s="40"/>
      <c r="H144" s="40"/>
      <c r="I144" s="39"/>
      <c r="J144" s="40"/>
      <c r="K144" s="40"/>
      <c r="L144" s="40"/>
      <c r="M144" s="39"/>
      <c r="N144" s="39"/>
      <c r="O144" s="39"/>
      <c r="P144" s="39"/>
      <c r="Q144" s="39" t="s">
        <v>725</v>
      </c>
      <c r="R144" s="39"/>
      <c r="S144" s="39" t="s">
        <v>166</v>
      </c>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37"/>
      <c r="IP144" s="37"/>
      <c r="IQ144" s="37"/>
      <c r="IR144" s="37"/>
      <c r="IS144" s="37"/>
      <c r="IT144" s="37"/>
      <c r="IU144" s="37"/>
      <c r="IV144" s="37"/>
    </row>
    <row r="145" spans="1:256" s="67" customFormat="1" ht="120" customHeight="1">
      <c r="A145" s="65" t="s">
        <v>234</v>
      </c>
      <c r="B145" s="59" t="s">
        <v>604</v>
      </c>
      <c r="C145" s="59" t="s">
        <v>149</v>
      </c>
      <c r="D145" s="59" t="s">
        <v>605</v>
      </c>
      <c r="E145" s="59">
        <v>520</v>
      </c>
      <c r="F145" s="34" t="s">
        <v>518</v>
      </c>
      <c r="G145" s="34"/>
      <c r="H145" s="34"/>
      <c r="I145" s="32"/>
      <c r="J145" s="83">
        <v>39083</v>
      </c>
      <c r="K145" s="34"/>
      <c r="L145" s="83">
        <v>40179</v>
      </c>
      <c r="M145" s="32"/>
      <c r="N145" s="32"/>
      <c r="O145" s="32"/>
      <c r="P145" s="32"/>
      <c r="Q145" s="59" t="s">
        <v>150</v>
      </c>
      <c r="R145" s="59" t="s">
        <v>603</v>
      </c>
      <c r="S145" s="59" t="s">
        <v>151</v>
      </c>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c r="HL145" s="54"/>
      <c r="HM145" s="54"/>
      <c r="HN145" s="54"/>
      <c r="HO145" s="54"/>
      <c r="HP145" s="54"/>
      <c r="HQ145" s="54"/>
      <c r="HR145" s="54"/>
      <c r="HS145" s="54"/>
      <c r="HT145" s="54"/>
      <c r="HU145" s="54"/>
      <c r="HV145" s="54"/>
      <c r="HW145" s="54"/>
      <c r="HX145" s="54"/>
      <c r="HY145" s="54"/>
      <c r="HZ145" s="54"/>
      <c r="IA145" s="54"/>
      <c r="IB145" s="54"/>
      <c r="IC145" s="54"/>
      <c r="ID145" s="54"/>
      <c r="IE145" s="54"/>
      <c r="IF145" s="54"/>
      <c r="IG145" s="54"/>
      <c r="IH145" s="54"/>
      <c r="II145" s="54"/>
      <c r="IJ145" s="54"/>
      <c r="IK145" s="54"/>
      <c r="IL145" s="54"/>
      <c r="IM145" s="54"/>
      <c r="IN145" s="54"/>
      <c r="IO145" s="54"/>
      <c r="IP145" s="54"/>
      <c r="IQ145" s="54"/>
      <c r="IR145" s="54"/>
      <c r="IS145" s="54"/>
      <c r="IT145" s="54"/>
      <c r="IU145" s="54"/>
      <c r="IV145" s="54"/>
    </row>
    <row r="146" spans="1:256" s="35" customFormat="1" ht="25.5">
      <c r="A146" s="42" t="s">
        <v>235</v>
      </c>
      <c r="B146" s="39" t="s">
        <v>346</v>
      </c>
      <c r="C146" s="39" t="s">
        <v>417</v>
      </c>
      <c r="D146" s="39" t="s">
        <v>485</v>
      </c>
      <c r="E146" s="39"/>
      <c r="F146" s="40"/>
      <c r="G146" s="40"/>
      <c r="H146" s="40"/>
      <c r="I146" s="39"/>
      <c r="J146" s="40"/>
      <c r="K146" s="40"/>
      <c r="L146" s="40"/>
      <c r="M146" s="39"/>
      <c r="N146" s="39"/>
      <c r="O146" s="39"/>
      <c r="P146" s="39"/>
      <c r="Q146" s="39"/>
      <c r="R146" s="39"/>
      <c r="S146" s="39" t="s">
        <v>167</v>
      </c>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54"/>
      <c r="DW146" s="54"/>
      <c r="DX146" s="54"/>
      <c r="DY146" s="54"/>
      <c r="DZ146" s="54"/>
      <c r="EA146" s="54"/>
      <c r="EB146" s="54"/>
      <c r="EC146" s="54"/>
      <c r="ED146" s="54"/>
      <c r="EE146" s="54"/>
      <c r="EF146" s="54"/>
      <c r="EG146" s="54"/>
      <c r="EH146" s="54"/>
      <c r="EI146" s="54"/>
      <c r="EJ146" s="54"/>
      <c r="EK146" s="54"/>
      <c r="EL146" s="54"/>
      <c r="EM146" s="54"/>
      <c r="EN146" s="54"/>
      <c r="EO146" s="54"/>
      <c r="EP146" s="54"/>
      <c r="EQ146" s="54"/>
      <c r="ER146" s="54"/>
      <c r="ES146" s="54"/>
      <c r="ET146" s="54"/>
      <c r="EU146" s="54"/>
      <c r="EV146" s="54"/>
      <c r="EW146" s="54"/>
      <c r="EX146" s="54"/>
      <c r="EY146" s="54"/>
      <c r="EZ146" s="54"/>
      <c r="FA146" s="54"/>
      <c r="FB146" s="54"/>
      <c r="FC146" s="54"/>
      <c r="FD146" s="54"/>
      <c r="FE146" s="54"/>
      <c r="FF146" s="54"/>
      <c r="FG146" s="54"/>
      <c r="FH146" s="54"/>
      <c r="FI146" s="54"/>
      <c r="FJ146" s="54"/>
      <c r="FK146" s="54"/>
      <c r="FL146" s="54"/>
      <c r="FM146" s="54"/>
      <c r="FN146" s="54"/>
      <c r="FO146" s="54"/>
      <c r="FP146" s="54"/>
      <c r="FQ146" s="54"/>
      <c r="FR146" s="54"/>
      <c r="FS146" s="54"/>
      <c r="FT146" s="54"/>
      <c r="FU146" s="54"/>
      <c r="FV146" s="54"/>
      <c r="FW146" s="54"/>
      <c r="FX146" s="54"/>
      <c r="FY146" s="54"/>
      <c r="FZ146" s="54"/>
      <c r="GA146" s="54"/>
      <c r="GB146" s="54"/>
      <c r="GC146" s="54"/>
      <c r="GD146" s="54"/>
      <c r="GE146" s="54"/>
      <c r="GF146" s="54"/>
      <c r="GG146" s="54"/>
      <c r="GH146" s="54"/>
      <c r="GI146" s="54"/>
      <c r="GJ146" s="54"/>
      <c r="GK146" s="54"/>
      <c r="GL146" s="54"/>
      <c r="GM146" s="54"/>
      <c r="GN146" s="54"/>
      <c r="GO146" s="54"/>
      <c r="GP146" s="54"/>
      <c r="GQ146" s="54"/>
      <c r="GR146" s="54"/>
      <c r="GS146" s="54"/>
      <c r="GT146" s="54"/>
      <c r="GU146" s="54"/>
      <c r="GV146" s="54"/>
      <c r="GW146" s="54"/>
      <c r="GX146" s="54"/>
      <c r="GY146" s="54"/>
      <c r="GZ146" s="54"/>
      <c r="HA146" s="54"/>
      <c r="HB146" s="54"/>
      <c r="HC146" s="54"/>
      <c r="HD146" s="54"/>
      <c r="HE146" s="54"/>
      <c r="HF146" s="54"/>
      <c r="HG146" s="54"/>
      <c r="HH146" s="54"/>
      <c r="HI146" s="54"/>
      <c r="HJ146" s="54"/>
      <c r="HK146" s="54"/>
      <c r="HL146" s="54"/>
      <c r="HM146" s="54"/>
      <c r="HN146" s="54"/>
      <c r="HO146" s="54"/>
      <c r="HP146" s="54"/>
      <c r="HQ146" s="54"/>
      <c r="HR146" s="54"/>
      <c r="HS146" s="54"/>
      <c r="HT146" s="54"/>
      <c r="HU146" s="54"/>
      <c r="HV146" s="54"/>
      <c r="HW146" s="54"/>
      <c r="HX146" s="54"/>
      <c r="HY146" s="54"/>
      <c r="HZ146" s="54"/>
      <c r="IA146" s="54"/>
      <c r="IB146" s="54"/>
      <c r="IC146" s="54"/>
      <c r="ID146" s="54"/>
      <c r="IE146" s="54"/>
      <c r="IF146" s="54"/>
      <c r="IG146" s="54"/>
      <c r="IH146" s="54"/>
      <c r="II146" s="54"/>
      <c r="IJ146" s="54"/>
      <c r="IK146" s="54"/>
      <c r="IL146" s="54"/>
      <c r="IM146" s="54"/>
      <c r="IN146" s="54"/>
      <c r="IO146" s="54"/>
      <c r="IP146" s="54"/>
      <c r="IQ146" s="54"/>
      <c r="IR146" s="54"/>
      <c r="IS146" s="54"/>
      <c r="IT146" s="54"/>
      <c r="IU146" s="54"/>
      <c r="IV146" s="54"/>
    </row>
    <row r="147" spans="1:256" s="35" customFormat="1" ht="25.5">
      <c r="A147" s="31" t="s">
        <v>235</v>
      </c>
      <c r="B147" s="32" t="s">
        <v>347</v>
      </c>
      <c r="C147" s="32" t="s">
        <v>418</v>
      </c>
      <c r="D147" s="32" t="s">
        <v>418</v>
      </c>
      <c r="E147" s="32">
        <v>500</v>
      </c>
      <c r="F147" s="34" t="s">
        <v>518</v>
      </c>
      <c r="G147" s="34"/>
      <c r="H147" s="34"/>
      <c r="I147" s="32"/>
      <c r="J147" s="34"/>
      <c r="K147" s="34"/>
      <c r="L147" s="34"/>
      <c r="M147" s="32"/>
      <c r="N147" s="32"/>
      <c r="O147" s="32"/>
      <c r="P147" s="32"/>
      <c r="Q147" s="32" t="s">
        <v>726</v>
      </c>
      <c r="R147" s="32"/>
      <c r="S147" s="32" t="s">
        <v>168</v>
      </c>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54"/>
      <c r="DW147" s="54"/>
      <c r="DX147" s="54"/>
      <c r="DY147" s="54"/>
      <c r="DZ147" s="54"/>
      <c r="EA147" s="54"/>
      <c r="EB147" s="54"/>
      <c r="EC147" s="54"/>
      <c r="ED147" s="54"/>
      <c r="EE147" s="54"/>
      <c r="EF147" s="54"/>
      <c r="EG147" s="54"/>
      <c r="EH147" s="54"/>
      <c r="EI147" s="54"/>
      <c r="EJ147" s="54"/>
      <c r="EK147" s="54"/>
      <c r="EL147" s="54"/>
      <c r="EM147" s="54"/>
      <c r="EN147" s="54"/>
      <c r="EO147" s="54"/>
      <c r="EP147" s="54"/>
      <c r="EQ147" s="54"/>
      <c r="ER147" s="54"/>
      <c r="ES147" s="54"/>
      <c r="ET147" s="54"/>
      <c r="EU147" s="54"/>
      <c r="EV147" s="54"/>
      <c r="EW147" s="54"/>
      <c r="EX147" s="54"/>
      <c r="EY147" s="54"/>
      <c r="EZ147" s="54"/>
      <c r="FA147" s="54"/>
      <c r="FB147" s="54"/>
      <c r="FC147" s="54"/>
      <c r="FD147" s="54"/>
      <c r="FE147" s="54"/>
      <c r="FF147" s="54"/>
      <c r="FG147" s="54"/>
      <c r="FH147" s="54"/>
      <c r="FI147" s="54"/>
      <c r="FJ147" s="54"/>
      <c r="FK147" s="54"/>
      <c r="FL147" s="54"/>
      <c r="FM147" s="54"/>
      <c r="FN147" s="54"/>
      <c r="FO147" s="54"/>
      <c r="FP147" s="54"/>
      <c r="FQ147" s="54"/>
      <c r="FR147" s="54"/>
      <c r="FS147" s="54"/>
      <c r="FT147" s="54"/>
      <c r="FU147" s="54"/>
      <c r="FV147" s="54"/>
      <c r="FW147" s="54"/>
      <c r="FX147" s="54"/>
      <c r="FY147" s="54"/>
      <c r="FZ147" s="54"/>
      <c r="GA147" s="54"/>
      <c r="GB147" s="54"/>
      <c r="GC147" s="54"/>
      <c r="GD147" s="54"/>
      <c r="GE147" s="54"/>
      <c r="GF147" s="54"/>
      <c r="GG147" s="54"/>
      <c r="GH147" s="54"/>
      <c r="GI147" s="54"/>
      <c r="GJ147" s="54"/>
      <c r="GK147" s="54"/>
      <c r="GL147" s="54"/>
      <c r="GM147" s="54"/>
      <c r="GN147" s="54"/>
      <c r="GO147" s="54"/>
      <c r="GP147" s="54"/>
      <c r="GQ147" s="54"/>
      <c r="GR147" s="54"/>
      <c r="GS147" s="54"/>
      <c r="GT147" s="54"/>
      <c r="GU147" s="54"/>
      <c r="GV147" s="54"/>
      <c r="GW147" s="54"/>
      <c r="GX147" s="54"/>
      <c r="GY147" s="54"/>
      <c r="GZ147" s="54"/>
      <c r="HA147" s="54"/>
      <c r="HB147" s="54"/>
      <c r="HC147" s="54"/>
      <c r="HD147" s="54"/>
      <c r="HE147" s="54"/>
      <c r="HF147" s="54"/>
      <c r="HG147" s="54"/>
      <c r="HH147" s="54"/>
      <c r="HI147" s="54"/>
      <c r="HJ147" s="54"/>
      <c r="HK147" s="54"/>
      <c r="HL147" s="54"/>
      <c r="HM147" s="54"/>
      <c r="HN147" s="54"/>
      <c r="HO147" s="54"/>
      <c r="HP147" s="54"/>
      <c r="HQ147" s="54"/>
      <c r="HR147" s="54"/>
      <c r="HS147" s="54"/>
      <c r="HT147" s="54"/>
      <c r="HU147" s="54"/>
      <c r="HV147" s="54"/>
      <c r="HW147" s="54"/>
      <c r="HX147" s="54"/>
      <c r="HY147" s="54"/>
      <c r="HZ147" s="54"/>
      <c r="IA147" s="54"/>
      <c r="IB147" s="54"/>
      <c r="IC147" s="54"/>
      <c r="ID147" s="54"/>
      <c r="IE147" s="54"/>
      <c r="IF147" s="54"/>
      <c r="IG147" s="54"/>
      <c r="IH147" s="54"/>
      <c r="II147" s="54"/>
      <c r="IJ147" s="54"/>
      <c r="IK147" s="54"/>
      <c r="IL147" s="54"/>
      <c r="IM147" s="54"/>
      <c r="IN147" s="54"/>
      <c r="IO147" s="54"/>
      <c r="IP147" s="54"/>
      <c r="IQ147" s="54"/>
      <c r="IR147" s="54"/>
      <c r="IS147" s="54"/>
      <c r="IT147" s="54"/>
      <c r="IU147" s="54"/>
      <c r="IV147" s="54"/>
    </row>
    <row r="148" spans="1:256" s="35" customFormat="1" ht="25.5">
      <c r="A148" s="36" t="s">
        <v>236</v>
      </c>
      <c r="B148" s="32" t="s">
        <v>348</v>
      </c>
      <c r="C148" s="32" t="s">
        <v>419</v>
      </c>
      <c r="D148" s="32" t="s">
        <v>486</v>
      </c>
      <c r="E148" s="32">
        <v>2500</v>
      </c>
      <c r="F148" s="34" t="s">
        <v>518</v>
      </c>
      <c r="G148" s="34"/>
      <c r="H148" s="34"/>
      <c r="I148" s="32"/>
      <c r="J148" s="34"/>
      <c r="K148" s="34"/>
      <c r="L148" s="34"/>
      <c r="M148" s="32"/>
      <c r="N148" s="32"/>
      <c r="O148" s="32"/>
      <c r="P148" s="32"/>
      <c r="Q148" s="32" t="s">
        <v>727</v>
      </c>
      <c r="R148" s="32"/>
      <c r="S148" s="32" t="s">
        <v>169</v>
      </c>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54"/>
      <c r="DW148" s="54"/>
      <c r="DX148" s="54"/>
      <c r="DY148" s="54"/>
      <c r="DZ148" s="54"/>
      <c r="EA148" s="54"/>
      <c r="EB148" s="54"/>
      <c r="EC148" s="54"/>
      <c r="ED148" s="54"/>
      <c r="EE148" s="54"/>
      <c r="EF148" s="54"/>
      <c r="EG148" s="54"/>
      <c r="EH148" s="54"/>
      <c r="EI148" s="54"/>
      <c r="EJ148" s="54"/>
      <c r="EK148" s="54"/>
      <c r="EL148" s="54"/>
      <c r="EM148" s="54"/>
      <c r="EN148" s="54"/>
      <c r="EO148" s="54"/>
      <c r="EP148" s="54"/>
      <c r="EQ148" s="54"/>
      <c r="ER148" s="54"/>
      <c r="ES148" s="54"/>
      <c r="ET148" s="54"/>
      <c r="EU148" s="54"/>
      <c r="EV148" s="54"/>
      <c r="EW148" s="54"/>
      <c r="EX148" s="54"/>
      <c r="EY148" s="54"/>
      <c r="EZ148" s="54"/>
      <c r="FA148" s="54"/>
      <c r="FB148" s="54"/>
      <c r="FC148" s="54"/>
      <c r="FD148" s="54"/>
      <c r="FE148" s="54"/>
      <c r="FF148" s="54"/>
      <c r="FG148" s="54"/>
      <c r="FH148" s="54"/>
      <c r="FI148" s="54"/>
      <c r="FJ148" s="54"/>
      <c r="FK148" s="54"/>
      <c r="FL148" s="54"/>
      <c r="FM148" s="54"/>
      <c r="FN148" s="54"/>
      <c r="FO148" s="54"/>
      <c r="FP148" s="54"/>
      <c r="FQ148" s="54"/>
      <c r="FR148" s="54"/>
      <c r="FS148" s="54"/>
      <c r="FT148" s="54"/>
      <c r="FU148" s="54"/>
      <c r="FV148" s="54"/>
      <c r="FW148" s="54"/>
      <c r="FX148" s="54"/>
      <c r="FY148" s="54"/>
      <c r="FZ148" s="54"/>
      <c r="GA148" s="54"/>
      <c r="GB148" s="54"/>
      <c r="GC148" s="54"/>
      <c r="GD148" s="54"/>
      <c r="GE148" s="54"/>
      <c r="GF148" s="54"/>
      <c r="GG148" s="54"/>
      <c r="GH148" s="54"/>
      <c r="GI148" s="54"/>
      <c r="GJ148" s="54"/>
      <c r="GK148" s="54"/>
      <c r="GL148" s="54"/>
      <c r="GM148" s="54"/>
      <c r="GN148" s="54"/>
      <c r="GO148" s="54"/>
      <c r="GP148" s="54"/>
      <c r="GQ148" s="54"/>
      <c r="GR148" s="54"/>
      <c r="GS148" s="54"/>
      <c r="GT148" s="54"/>
      <c r="GU148" s="54"/>
      <c r="GV148" s="54"/>
      <c r="GW148" s="54"/>
      <c r="GX148" s="54"/>
      <c r="GY148" s="54"/>
      <c r="GZ148" s="54"/>
      <c r="HA148" s="54"/>
      <c r="HB148" s="54"/>
      <c r="HC148" s="54"/>
      <c r="HD148" s="54"/>
      <c r="HE148" s="54"/>
      <c r="HF148" s="54"/>
      <c r="HG148" s="54"/>
      <c r="HH148" s="54"/>
      <c r="HI148" s="54"/>
      <c r="HJ148" s="54"/>
      <c r="HK148" s="54"/>
      <c r="HL148" s="54"/>
      <c r="HM148" s="54"/>
      <c r="HN148" s="54"/>
      <c r="HO148" s="54"/>
      <c r="HP148" s="54"/>
      <c r="HQ148" s="54"/>
      <c r="HR148" s="54"/>
      <c r="HS148" s="54"/>
      <c r="HT148" s="54"/>
      <c r="HU148" s="54"/>
      <c r="HV148" s="54"/>
      <c r="HW148" s="54"/>
      <c r="HX148" s="54"/>
      <c r="HY148" s="54"/>
      <c r="HZ148" s="54"/>
      <c r="IA148" s="54"/>
      <c r="IB148" s="54"/>
      <c r="IC148" s="54"/>
      <c r="ID148" s="54"/>
      <c r="IE148" s="54"/>
      <c r="IF148" s="54"/>
      <c r="IG148" s="54"/>
      <c r="IH148" s="54"/>
      <c r="II148" s="54"/>
      <c r="IJ148" s="54"/>
      <c r="IK148" s="54"/>
      <c r="IL148" s="54"/>
      <c r="IM148" s="54"/>
      <c r="IN148" s="54"/>
      <c r="IO148" s="54"/>
      <c r="IP148" s="54"/>
      <c r="IQ148" s="54"/>
      <c r="IR148" s="54"/>
      <c r="IS148" s="54"/>
      <c r="IT148" s="54"/>
      <c r="IU148" s="54"/>
      <c r="IV148" s="54"/>
    </row>
    <row r="149" spans="1:256" s="35" customFormat="1" ht="82.5" customHeight="1">
      <c r="A149" s="42" t="s">
        <v>236</v>
      </c>
      <c r="B149" s="39" t="s">
        <v>349</v>
      </c>
      <c r="C149" s="39" t="s">
        <v>420</v>
      </c>
      <c r="D149" s="39" t="s">
        <v>487</v>
      </c>
      <c r="E149" s="39"/>
      <c r="F149" s="40"/>
      <c r="G149" s="40"/>
      <c r="H149" s="40"/>
      <c r="I149" s="39"/>
      <c r="J149" s="43"/>
      <c r="K149" s="40"/>
      <c r="L149" s="40"/>
      <c r="M149" s="39"/>
      <c r="N149" s="39"/>
      <c r="O149" s="39"/>
      <c r="P149" s="39"/>
      <c r="Q149" s="39"/>
      <c r="R149" s="39"/>
      <c r="S149" s="39" t="s">
        <v>170</v>
      </c>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c r="IO149" s="37"/>
      <c r="IP149" s="37"/>
      <c r="IQ149" s="37"/>
      <c r="IR149" s="37"/>
      <c r="IS149" s="37"/>
      <c r="IT149" s="37"/>
      <c r="IU149" s="37"/>
      <c r="IV149" s="37"/>
    </row>
    <row r="150" spans="1:256" s="35" customFormat="1" ht="99" customHeight="1">
      <c r="A150" s="31" t="s">
        <v>236</v>
      </c>
      <c r="B150" s="32" t="s">
        <v>152</v>
      </c>
      <c r="C150" s="32" t="s">
        <v>153</v>
      </c>
      <c r="D150" s="32" t="s">
        <v>605</v>
      </c>
      <c r="E150" s="32">
        <v>600</v>
      </c>
      <c r="F150" s="34" t="s">
        <v>518</v>
      </c>
      <c r="G150" s="34"/>
      <c r="H150" s="34"/>
      <c r="I150" s="32"/>
      <c r="J150" s="34"/>
      <c r="K150" s="34"/>
      <c r="L150" s="34"/>
      <c r="M150" s="32"/>
      <c r="N150" s="32"/>
      <c r="O150" s="32"/>
      <c r="P150" s="32"/>
      <c r="Q150" s="32" t="s">
        <v>727</v>
      </c>
      <c r="R150" s="32" t="s">
        <v>154</v>
      </c>
      <c r="S150" s="32" t="s">
        <v>155</v>
      </c>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c r="FF150" s="54"/>
      <c r="FG150" s="54"/>
      <c r="FH150" s="54"/>
      <c r="FI150" s="54"/>
      <c r="FJ150" s="54"/>
      <c r="FK150" s="54"/>
      <c r="FL150" s="54"/>
      <c r="FM150" s="54"/>
      <c r="FN150" s="54"/>
      <c r="FO150" s="54"/>
      <c r="FP150" s="54"/>
      <c r="FQ150" s="54"/>
      <c r="FR150" s="54"/>
      <c r="FS150" s="54"/>
      <c r="FT150" s="54"/>
      <c r="FU150" s="54"/>
      <c r="FV150" s="54"/>
      <c r="FW150" s="54"/>
      <c r="FX150" s="54"/>
      <c r="FY150" s="54"/>
      <c r="FZ150" s="54"/>
      <c r="GA150" s="54"/>
      <c r="GB150" s="54"/>
      <c r="GC150" s="54"/>
      <c r="GD150" s="54"/>
      <c r="GE150" s="54"/>
      <c r="GF150" s="54"/>
      <c r="GG150" s="54"/>
      <c r="GH150" s="54"/>
      <c r="GI150" s="54"/>
      <c r="GJ150" s="54"/>
      <c r="GK150" s="54"/>
      <c r="GL150" s="54"/>
      <c r="GM150" s="54"/>
      <c r="GN150" s="54"/>
      <c r="GO150" s="54"/>
      <c r="GP150" s="54"/>
      <c r="GQ150" s="54"/>
      <c r="GR150" s="54"/>
      <c r="GS150" s="54"/>
      <c r="GT150" s="54"/>
      <c r="GU150" s="54"/>
      <c r="GV150" s="54"/>
      <c r="GW150" s="54"/>
      <c r="GX150" s="54"/>
      <c r="GY150" s="54"/>
      <c r="GZ150" s="54"/>
      <c r="HA150" s="54"/>
      <c r="HB150" s="54"/>
      <c r="HC150" s="54"/>
      <c r="HD150" s="54"/>
      <c r="HE150" s="54"/>
      <c r="HF150" s="54"/>
      <c r="HG150" s="54"/>
      <c r="HH150" s="54"/>
      <c r="HI150" s="54"/>
      <c r="HJ150" s="54"/>
      <c r="HK150" s="54"/>
      <c r="HL150" s="54"/>
      <c r="HM150" s="54"/>
      <c r="HN150" s="54"/>
      <c r="HO150" s="54"/>
      <c r="HP150" s="54"/>
      <c r="HQ150" s="54"/>
      <c r="HR150" s="54"/>
      <c r="HS150" s="54"/>
      <c r="HT150" s="54"/>
      <c r="HU150" s="54"/>
      <c r="HV150" s="54"/>
      <c r="HW150" s="54"/>
      <c r="HX150" s="54"/>
      <c r="HY150" s="54"/>
      <c r="HZ150" s="54"/>
      <c r="IA150" s="54"/>
      <c r="IB150" s="54"/>
      <c r="IC150" s="54"/>
      <c r="ID150" s="54"/>
      <c r="IE150" s="54"/>
      <c r="IF150" s="54"/>
      <c r="IG150" s="54"/>
      <c r="IH150" s="54"/>
      <c r="II150" s="54"/>
      <c r="IJ150" s="54"/>
      <c r="IK150" s="54"/>
      <c r="IL150" s="54"/>
      <c r="IM150" s="54"/>
      <c r="IN150" s="54"/>
      <c r="IO150" s="54"/>
      <c r="IP150" s="54"/>
      <c r="IQ150" s="54"/>
      <c r="IR150" s="54"/>
      <c r="IS150" s="54"/>
      <c r="IT150" s="54"/>
      <c r="IU150" s="54"/>
      <c r="IV150" s="54"/>
    </row>
    <row r="151" spans="1:256" ht="15">
      <c r="A151" s="31"/>
      <c r="B151" s="32"/>
      <c r="C151" s="32"/>
      <c r="D151" s="32"/>
      <c r="E151" s="32"/>
      <c r="F151" s="34"/>
      <c r="G151" s="34"/>
      <c r="H151" s="34"/>
      <c r="I151" s="32"/>
      <c r="J151" s="34"/>
      <c r="K151" s="34"/>
      <c r="L151" s="34"/>
      <c r="M151" s="32"/>
      <c r="N151" s="32"/>
      <c r="O151" s="32"/>
      <c r="P151" s="32"/>
      <c r="Q151" s="32"/>
      <c r="R151" s="32"/>
      <c r="S151" s="32"/>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row>
    <row r="152" spans="1:256" ht="15">
      <c r="A152" s="22" t="s">
        <v>237</v>
      </c>
      <c r="B152" s="18"/>
      <c r="C152" s="18"/>
      <c r="D152" s="18"/>
      <c r="E152" s="18">
        <f>SUM(E3:E149)</f>
        <v>54301</v>
      </c>
      <c r="F152" s="20"/>
      <c r="G152" s="20"/>
      <c r="H152" s="20"/>
      <c r="I152" s="18"/>
      <c r="J152" s="20"/>
      <c r="K152" s="20"/>
      <c r="L152" s="20"/>
      <c r="M152" s="18"/>
      <c r="N152" s="18"/>
      <c r="O152" s="18"/>
      <c r="P152" s="18"/>
      <c r="Q152" s="18"/>
      <c r="R152" s="18"/>
      <c r="S152" s="18"/>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row>
    <row r="153" spans="1:256" ht="15">
      <c r="A153" s="11"/>
      <c r="B153" s="28"/>
      <c r="C153" s="28"/>
      <c r="D153" s="28"/>
      <c r="E153" s="28"/>
      <c r="F153" s="25"/>
      <c r="G153" s="25"/>
      <c r="H153" s="25"/>
      <c r="I153" s="28"/>
      <c r="J153" s="25"/>
      <c r="K153" s="25"/>
      <c r="L153" s="25"/>
      <c r="M153" s="28"/>
      <c r="N153" s="28"/>
      <c r="O153" s="28"/>
      <c r="P153" s="28"/>
      <c r="Q153" s="28"/>
      <c r="R153" s="28"/>
      <c r="S153" s="28"/>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row>
    <row r="154" spans="1:256" ht="15">
      <c r="A154" s="11"/>
      <c r="B154" s="28"/>
      <c r="C154" s="28"/>
      <c r="D154" s="28"/>
      <c r="E154" s="28"/>
      <c r="F154" s="25"/>
      <c r="G154" s="25"/>
      <c r="H154" s="25"/>
      <c r="I154" s="28"/>
      <c r="J154" s="25"/>
      <c r="K154" s="25"/>
      <c r="L154" s="25"/>
      <c r="M154" s="28"/>
      <c r="N154" s="28"/>
      <c r="O154" s="28"/>
      <c r="P154" s="28"/>
      <c r="Q154" s="28"/>
      <c r="R154" s="28"/>
      <c r="S154" s="28"/>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row>
    <row r="155" spans="1:256" ht="15">
      <c r="A155" s="11"/>
      <c r="B155" s="28"/>
      <c r="C155" s="28"/>
      <c r="D155" s="28"/>
      <c r="E155" s="28"/>
      <c r="F155" s="25"/>
      <c r="G155" s="25"/>
      <c r="H155" s="25"/>
      <c r="I155" s="28"/>
      <c r="J155" s="25"/>
      <c r="K155" s="25"/>
      <c r="L155" s="25"/>
      <c r="M155" s="28"/>
      <c r="N155" s="28"/>
      <c r="O155" s="28"/>
      <c r="P155" s="28"/>
      <c r="Q155" s="28"/>
      <c r="R155" s="28"/>
      <c r="S155" s="28"/>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row>
    <row r="156" spans="1:256" ht="15">
      <c r="A156" s="24" t="s">
        <v>238</v>
      </c>
      <c r="B156" s="28"/>
      <c r="C156" s="28"/>
      <c r="D156" s="28"/>
      <c r="E156" s="28"/>
      <c r="F156" s="25"/>
      <c r="G156" s="25"/>
      <c r="H156" s="25"/>
      <c r="I156" s="28"/>
      <c r="J156" s="25"/>
      <c r="K156" s="25"/>
      <c r="L156" s="25"/>
      <c r="M156" s="28"/>
      <c r="N156" s="28"/>
      <c r="O156" s="28"/>
      <c r="P156" s="28"/>
      <c r="Q156" s="28"/>
      <c r="R156" s="28"/>
      <c r="S156" s="28"/>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row>
    <row r="157" spans="1:256" ht="15">
      <c r="A157" s="11" t="s">
        <v>239</v>
      </c>
      <c r="B157" s="28"/>
      <c r="C157" s="28"/>
      <c r="D157" s="28"/>
      <c r="E157" s="28"/>
      <c r="F157" s="25"/>
      <c r="G157" s="25"/>
      <c r="H157" s="25"/>
      <c r="I157" s="28"/>
      <c r="J157" s="25"/>
      <c r="K157" s="25"/>
      <c r="L157" s="25"/>
      <c r="M157" s="28"/>
      <c r="N157" s="28"/>
      <c r="O157" s="28"/>
      <c r="P157" s="28"/>
      <c r="Q157" s="28"/>
      <c r="R157" s="28"/>
      <c r="S157" s="28"/>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row>
    <row r="158" spans="1:256" ht="15">
      <c r="A158" s="11" t="s">
        <v>240</v>
      </c>
      <c r="B158" s="28"/>
      <c r="C158" s="28"/>
      <c r="D158" s="28"/>
      <c r="E158" s="28"/>
      <c r="F158" s="25"/>
      <c r="G158" s="25"/>
      <c r="H158" s="25"/>
      <c r="I158" s="28"/>
      <c r="J158" s="25"/>
      <c r="K158" s="25"/>
      <c r="L158" s="25"/>
      <c r="M158" s="28"/>
      <c r="N158" s="28"/>
      <c r="O158" s="28"/>
      <c r="P158" s="28"/>
      <c r="Q158" s="28"/>
      <c r="R158" s="28"/>
      <c r="S158" s="28"/>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56" ht="15">
      <c r="A159" s="11"/>
      <c r="B159" s="28"/>
      <c r="C159" s="28"/>
      <c r="D159" s="28"/>
      <c r="E159" s="28"/>
      <c r="F159" s="25"/>
      <c r="G159" s="25"/>
      <c r="H159" s="25"/>
      <c r="I159" s="28"/>
      <c r="J159" s="25"/>
      <c r="K159" s="25"/>
      <c r="L159" s="25"/>
      <c r="M159" s="28"/>
      <c r="N159" s="28"/>
      <c r="O159" s="28"/>
      <c r="P159" s="28"/>
      <c r="Q159" s="28"/>
      <c r="R159" s="28"/>
      <c r="S159" s="28"/>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row>
    <row r="160" spans="1:256" ht="15">
      <c r="A160" s="11"/>
      <c r="B160" s="28"/>
      <c r="C160" s="28"/>
      <c r="D160" s="28"/>
      <c r="E160" s="28"/>
      <c r="F160" s="25"/>
      <c r="G160" s="25"/>
      <c r="H160" s="25"/>
      <c r="I160" s="28"/>
      <c r="J160" s="25"/>
      <c r="K160" s="25"/>
      <c r="L160" s="25"/>
      <c r="M160" s="28"/>
      <c r="N160" s="28"/>
      <c r="O160" s="28"/>
      <c r="P160" s="28"/>
      <c r="Q160" s="28"/>
      <c r="R160" s="28"/>
      <c r="S160" s="28"/>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row>
    <row r="161" spans="1:256" ht="15">
      <c r="A161" s="11"/>
      <c r="B161" s="28"/>
      <c r="C161" s="28"/>
      <c r="D161" s="28"/>
      <c r="E161" s="28"/>
      <c r="F161" s="25"/>
      <c r="G161" s="25"/>
      <c r="H161" s="25"/>
      <c r="I161" s="28"/>
      <c r="J161" s="25"/>
      <c r="K161" s="25"/>
      <c r="L161" s="25"/>
      <c r="M161" s="28"/>
      <c r="N161" s="28"/>
      <c r="O161" s="28"/>
      <c r="P161" s="28"/>
      <c r="Q161" s="28"/>
      <c r="R161" s="28"/>
      <c r="S161" s="28"/>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row>
    <row r="162" spans="1:256" ht="15">
      <c r="A162" s="11"/>
      <c r="B162" s="28"/>
      <c r="C162" s="28"/>
      <c r="D162" s="28"/>
      <c r="E162" s="28"/>
      <c r="F162" s="25"/>
      <c r="G162" s="25"/>
      <c r="H162" s="25"/>
      <c r="I162" s="28"/>
      <c r="J162" s="25"/>
      <c r="K162" s="25"/>
      <c r="L162" s="25"/>
      <c r="M162" s="28"/>
      <c r="N162" s="28"/>
      <c r="O162" s="28"/>
      <c r="P162" s="28"/>
      <c r="Q162" s="28"/>
      <c r="R162" s="28"/>
      <c r="S162" s="28"/>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row>
    <row r="163" spans="1:256" ht="15">
      <c r="A163" s="11"/>
      <c r="B163" s="28"/>
      <c r="C163" s="28"/>
      <c r="D163" s="28"/>
      <c r="E163" s="28"/>
      <c r="F163" s="25"/>
      <c r="G163" s="25"/>
      <c r="H163" s="25"/>
      <c r="I163" s="28"/>
      <c r="J163" s="25"/>
      <c r="K163" s="25"/>
      <c r="L163" s="25"/>
      <c r="M163" s="28"/>
      <c r="N163" s="28"/>
      <c r="O163" s="28"/>
      <c r="P163" s="28"/>
      <c r="Q163" s="28"/>
      <c r="R163" s="28"/>
      <c r="S163" s="28"/>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row>
    <row r="164" spans="1:256" ht="15">
      <c r="A164" s="11"/>
      <c r="B164" s="28"/>
      <c r="C164" s="28"/>
      <c r="D164" s="28"/>
      <c r="E164" s="28"/>
      <c r="F164" s="25"/>
      <c r="G164" s="25"/>
      <c r="H164" s="25"/>
      <c r="I164" s="28"/>
      <c r="J164" s="25"/>
      <c r="K164" s="25"/>
      <c r="L164" s="25"/>
      <c r="M164" s="28"/>
      <c r="N164" s="28"/>
      <c r="O164" s="28"/>
      <c r="P164" s="28"/>
      <c r="Q164" s="28"/>
      <c r="R164" s="28"/>
      <c r="S164" s="28"/>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row>
    <row r="165" spans="1:256" ht="15">
      <c r="A165" s="11"/>
      <c r="B165" s="28"/>
      <c r="C165" s="28"/>
      <c r="D165" s="28"/>
      <c r="E165" s="28"/>
      <c r="F165" s="25"/>
      <c r="G165" s="25"/>
      <c r="H165" s="25"/>
      <c r="I165" s="28"/>
      <c r="J165" s="25"/>
      <c r="K165" s="25"/>
      <c r="L165" s="25"/>
      <c r="M165" s="28"/>
      <c r="N165" s="28"/>
      <c r="O165" s="28"/>
      <c r="P165" s="28"/>
      <c r="Q165" s="28"/>
      <c r="R165" s="28"/>
      <c r="S165" s="28"/>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row>
    <row r="166" spans="1:256" ht="15">
      <c r="A166" s="11"/>
      <c r="B166" s="28"/>
      <c r="C166" s="28"/>
      <c r="D166" s="28"/>
      <c r="E166" s="28"/>
      <c r="F166" s="25"/>
      <c r="G166" s="25"/>
      <c r="H166" s="25"/>
      <c r="I166" s="28"/>
      <c r="J166" s="25"/>
      <c r="K166" s="25"/>
      <c r="L166" s="25"/>
      <c r="M166" s="28"/>
      <c r="N166" s="28"/>
      <c r="O166" s="28"/>
      <c r="P166" s="28"/>
      <c r="Q166" s="28"/>
      <c r="R166" s="28"/>
      <c r="S166" s="28"/>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row>
    <row r="167" spans="1:256" ht="15">
      <c r="A167" s="11"/>
      <c r="B167" s="28"/>
      <c r="C167" s="28"/>
      <c r="D167" s="28"/>
      <c r="E167" s="28"/>
      <c r="F167" s="25"/>
      <c r="G167" s="25"/>
      <c r="H167" s="25"/>
      <c r="I167" s="28"/>
      <c r="J167" s="25"/>
      <c r="K167" s="25"/>
      <c r="L167" s="25"/>
      <c r="M167" s="28"/>
      <c r="N167" s="28"/>
      <c r="O167" s="28"/>
      <c r="P167" s="28"/>
      <c r="Q167" s="28"/>
      <c r="R167" s="28"/>
      <c r="S167" s="28"/>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row>
    <row r="168" spans="1:256" ht="15">
      <c r="A168" s="11"/>
      <c r="B168" s="28"/>
      <c r="C168" s="28"/>
      <c r="D168" s="28"/>
      <c r="E168" s="28"/>
      <c r="F168" s="25"/>
      <c r="G168" s="25"/>
      <c r="H168" s="25"/>
      <c r="I168" s="28"/>
      <c r="J168" s="25"/>
      <c r="K168" s="25"/>
      <c r="L168" s="25"/>
      <c r="M168" s="28"/>
      <c r="N168" s="28"/>
      <c r="O168" s="28"/>
      <c r="P168" s="28"/>
      <c r="Q168" s="28"/>
      <c r="R168" s="28"/>
      <c r="S168" s="28"/>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row>
    <row r="169" spans="1:256" ht="15">
      <c r="A169" s="11"/>
      <c r="B169" s="28"/>
      <c r="C169" s="28"/>
      <c r="D169" s="28"/>
      <c r="E169" s="28"/>
      <c r="F169" s="25"/>
      <c r="G169" s="25"/>
      <c r="H169" s="25"/>
      <c r="I169" s="28"/>
      <c r="J169" s="25"/>
      <c r="K169" s="25"/>
      <c r="L169" s="25"/>
      <c r="M169" s="28"/>
      <c r="N169" s="28"/>
      <c r="O169" s="28"/>
      <c r="P169" s="28"/>
      <c r="Q169" s="28"/>
      <c r="R169" s="28"/>
      <c r="S169" s="28"/>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row>
    <row r="170" spans="1:256" ht="15">
      <c r="A170" s="11"/>
      <c r="B170" s="28"/>
      <c r="C170" s="28"/>
      <c r="D170" s="28"/>
      <c r="E170" s="28"/>
      <c r="F170" s="25"/>
      <c r="G170" s="25"/>
      <c r="H170" s="25"/>
      <c r="I170" s="28"/>
      <c r="J170" s="25"/>
      <c r="K170" s="25"/>
      <c r="L170" s="25"/>
      <c r="M170" s="28"/>
      <c r="N170" s="28"/>
      <c r="O170" s="28"/>
      <c r="P170" s="28"/>
      <c r="Q170" s="28"/>
      <c r="R170" s="28"/>
      <c r="S170" s="28"/>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row>
    <row r="171" spans="1:256" ht="15">
      <c r="A171" s="11"/>
      <c r="B171" s="28"/>
      <c r="C171" s="28"/>
      <c r="D171" s="28"/>
      <c r="E171" s="28"/>
      <c r="F171" s="25"/>
      <c r="G171" s="25"/>
      <c r="H171" s="25"/>
      <c r="I171" s="28"/>
      <c r="J171" s="25"/>
      <c r="K171" s="25"/>
      <c r="L171" s="25"/>
      <c r="M171" s="28"/>
      <c r="N171" s="28"/>
      <c r="O171" s="28"/>
      <c r="P171" s="28"/>
      <c r="Q171" s="28"/>
      <c r="R171" s="28"/>
      <c r="S171" s="28"/>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row>
    <row r="172" spans="1:256" ht="15">
      <c r="A172" s="11"/>
      <c r="B172" s="28"/>
      <c r="C172" s="28"/>
      <c r="D172" s="28"/>
      <c r="E172" s="28"/>
      <c r="F172" s="25"/>
      <c r="G172" s="25"/>
      <c r="H172" s="25"/>
      <c r="I172" s="28"/>
      <c r="J172" s="25"/>
      <c r="K172" s="25"/>
      <c r="L172" s="25"/>
      <c r="M172" s="28"/>
      <c r="N172" s="28"/>
      <c r="O172" s="28"/>
      <c r="P172" s="28"/>
      <c r="Q172" s="28"/>
      <c r="R172" s="28"/>
      <c r="S172" s="28"/>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row>
    <row r="173" spans="1:256" ht="15">
      <c r="A173" s="11"/>
      <c r="B173" s="28"/>
      <c r="C173" s="28"/>
      <c r="D173" s="28"/>
      <c r="E173" s="28"/>
      <c r="F173" s="25"/>
      <c r="G173" s="25"/>
      <c r="H173" s="25"/>
      <c r="I173" s="28"/>
      <c r="J173" s="25"/>
      <c r="K173" s="25"/>
      <c r="L173" s="25"/>
      <c r="M173" s="28"/>
      <c r="N173" s="28"/>
      <c r="O173" s="28"/>
      <c r="P173" s="28"/>
      <c r="Q173" s="28"/>
      <c r="R173" s="28"/>
      <c r="S173" s="28"/>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row>
    <row r="174" spans="1:256" ht="15">
      <c r="A174" s="11"/>
      <c r="B174" s="28"/>
      <c r="C174" s="28"/>
      <c r="D174" s="28"/>
      <c r="E174" s="28"/>
      <c r="F174" s="25"/>
      <c r="G174" s="25"/>
      <c r="H174" s="25"/>
      <c r="I174" s="28"/>
      <c r="J174" s="25"/>
      <c r="K174" s="25"/>
      <c r="L174" s="25"/>
      <c r="M174" s="28"/>
      <c r="N174" s="28"/>
      <c r="O174" s="28"/>
      <c r="P174" s="28"/>
      <c r="Q174" s="28"/>
      <c r="R174" s="28"/>
      <c r="S174" s="28"/>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row>
    <row r="175" spans="1:256" ht="15">
      <c r="A175" s="11"/>
      <c r="B175" s="28"/>
      <c r="C175" s="28"/>
      <c r="D175" s="28"/>
      <c r="E175" s="28"/>
      <c r="F175" s="25"/>
      <c r="G175" s="25"/>
      <c r="H175" s="25"/>
      <c r="I175" s="28"/>
      <c r="J175" s="25"/>
      <c r="K175" s="25"/>
      <c r="L175" s="25"/>
      <c r="M175" s="28"/>
      <c r="N175" s="28"/>
      <c r="O175" s="28"/>
      <c r="P175" s="28"/>
      <c r="Q175" s="28"/>
      <c r="R175" s="28"/>
      <c r="S175" s="28"/>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row>
    <row r="176" spans="1:256" ht="15">
      <c r="A176" s="11"/>
      <c r="B176" s="28"/>
      <c r="C176" s="28"/>
      <c r="D176" s="28"/>
      <c r="E176" s="28"/>
      <c r="F176" s="25"/>
      <c r="G176" s="25"/>
      <c r="H176" s="25"/>
      <c r="I176" s="28"/>
      <c r="J176" s="25"/>
      <c r="K176" s="25"/>
      <c r="L176" s="25"/>
      <c r="M176" s="28"/>
      <c r="N176" s="28"/>
      <c r="O176" s="28"/>
      <c r="P176" s="28"/>
      <c r="Q176" s="28"/>
      <c r="R176" s="28"/>
      <c r="S176" s="28"/>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row>
    <row r="177" spans="1:256" ht="15">
      <c r="A177" s="11"/>
      <c r="B177" s="28"/>
      <c r="C177" s="28"/>
      <c r="D177" s="28"/>
      <c r="E177" s="28"/>
      <c r="F177" s="25"/>
      <c r="G177" s="25"/>
      <c r="H177" s="25"/>
      <c r="I177" s="28"/>
      <c r="J177" s="25"/>
      <c r="K177" s="25"/>
      <c r="L177" s="25"/>
      <c r="M177" s="28"/>
      <c r="N177" s="28"/>
      <c r="O177" s="28"/>
      <c r="P177" s="28"/>
      <c r="Q177" s="28"/>
      <c r="R177" s="28"/>
      <c r="S177" s="28"/>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row>
    <row r="178" spans="1:256" ht="15">
      <c r="A178" s="11"/>
      <c r="B178" s="28"/>
      <c r="C178" s="28"/>
      <c r="D178" s="28"/>
      <c r="E178" s="28"/>
      <c r="F178" s="25"/>
      <c r="G178" s="25"/>
      <c r="H178" s="25"/>
      <c r="I178" s="28"/>
      <c r="J178" s="25"/>
      <c r="K178" s="25"/>
      <c r="L178" s="25"/>
      <c r="M178" s="28"/>
      <c r="N178" s="28"/>
      <c r="O178" s="28"/>
      <c r="P178" s="28"/>
      <c r="Q178" s="28"/>
      <c r="R178" s="28"/>
      <c r="S178" s="28"/>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row>
    <row r="179" spans="1:256" ht="15">
      <c r="A179" s="11"/>
      <c r="B179" s="28"/>
      <c r="C179" s="28"/>
      <c r="D179" s="28"/>
      <c r="E179" s="28"/>
      <c r="F179" s="25"/>
      <c r="G179" s="25"/>
      <c r="H179" s="25"/>
      <c r="I179" s="28"/>
      <c r="J179" s="25"/>
      <c r="K179" s="25"/>
      <c r="L179" s="25"/>
      <c r="M179" s="28"/>
      <c r="N179" s="28"/>
      <c r="O179" s="28"/>
      <c r="P179" s="28"/>
      <c r="Q179" s="28"/>
      <c r="R179" s="28"/>
      <c r="S179" s="28"/>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row>
    <row r="180" spans="1:256" ht="15">
      <c r="A180" s="11"/>
      <c r="B180" s="28"/>
      <c r="C180" s="28"/>
      <c r="D180" s="28"/>
      <c r="E180" s="28"/>
      <c r="F180" s="25"/>
      <c r="G180" s="25"/>
      <c r="H180" s="25"/>
      <c r="I180" s="28"/>
      <c r="J180" s="25"/>
      <c r="K180" s="25"/>
      <c r="L180" s="25"/>
      <c r="M180" s="28"/>
      <c r="N180" s="28"/>
      <c r="O180" s="28"/>
      <c r="P180" s="28"/>
      <c r="Q180" s="28"/>
      <c r="R180" s="28"/>
      <c r="S180" s="28"/>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row>
    <row r="181" spans="1:256" ht="15">
      <c r="A181" s="11"/>
      <c r="B181" s="28"/>
      <c r="C181" s="28"/>
      <c r="D181" s="28"/>
      <c r="E181" s="28"/>
      <c r="F181" s="25"/>
      <c r="G181" s="25"/>
      <c r="H181" s="25"/>
      <c r="I181" s="28"/>
      <c r="J181" s="25"/>
      <c r="K181" s="25"/>
      <c r="L181" s="25"/>
      <c r="M181" s="28"/>
      <c r="N181" s="28"/>
      <c r="O181" s="28"/>
      <c r="P181" s="28"/>
      <c r="Q181" s="28"/>
      <c r="R181" s="28"/>
      <c r="S181" s="28"/>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row>
    <row r="182" spans="1:256" ht="15">
      <c r="A182" s="11"/>
      <c r="B182" s="28"/>
      <c r="C182" s="28"/>
      <c r="D182" s="28"/>
      <c r="E182" s="28"/>
      <c r="F182" s="25"/>
      <c r="G182" s="25"/>
      <c r="H182" s="25"/>
      <c r="I182" s="28"/>
      <c r="J182" s="25"/>
      <c r="K182" s="25"/>
      <c r="L182" s="25"/>
      <c r="M182" s="28"/>
      <c r="N182" s="28"/>
      <c r="O182" s="28"/>
      <c r="P182" s="28"/>
      <c r="Q182" s="28"/>
      <c r="R182" s="28"/>
      <c r="S182" s="28"/>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row>
    <row r="183" spans="1:256" ht="15">
      <c r="A183" s="11"/>
      <c r="B183" s="28"/>
      <c r="C183" s="28"/>
      <c r="D183" s="28"/>
      <c r="E183" s="28"/>
      <c r="F183" s="25"/>
      <c r="G183" s="25"/>
      <c r="H183" s="25"/>
      <c r="I183" s="28"/>
      <c r="J183" s="25"/>
      <c r="K183" s="25"/>
      <c r="L183" s="25"/>
      <c r="M183" s="28"/>
      <c r="N183" s="28"/>
      <c r="O183" s="28"/>
      <c r="P183" s="28"/>
      <c r="Q183" s="28"/>
      <c r="R183" s="28"/>
      <c r="S183" s="28"/>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row>
    <row r="184" spans="1:256" ht="15">
      <c r="A184" s="11"/>
      <c r="B184" s="28"/>
      <c r="C184" s="28"/>
      <c r="D184" s="28"/>
      <c r="E184" s="28"/>
      <c r="F184" s="25"/>
      <c r="G184" s="25"/>
      <c r="H184" s="25"/>
      <c r="I184" s="28"/>
      <c r="J184" s="25"/>
      <c r="K184" s="25"/>
      <c r="L184" s="25"/>
      <c r="M184" s="28"/>
      <c r="N184" s="28"/>
      <c r="O184" s="28"/>
      <c r="P184" s="28"/>
      <c r="Q184" s="28"/>
      <c r="R184" s="28"/>
      <c r="S184" s="28"/>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row>
    <row r="185" spans="1:256" ht="15">
      <c r="A185" s="11"/>
      <c r="B185" s="28"/>
      <c r="C185" s="28"/>
      <c r="D185" s="28"/>
      <c r="E185" s="28"/>
      <c r="F185" s="25"/>
      <c r="G185" s="25"/>
      <c r="H185" s="25"/>
      <c r="I185" s="28"/>
      <c r="J185" s="25"/>
      <c r="K185" s="25"/>
      <c r="L185" s="25"/>
      <c r="M185" s="28"/>
      <c r="N185" s="28"/>
      <c r="O185" s="28"/>
      <c r="P185" s="28"/>
      <c r="Q185" s="28"/>
      <c r="R185" s="28"/>
      <c r="S185" s="28"/>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row>
    <row r="186" spans="1:256" ht="15">
      <c r="A186" s="11"/>
      <c r="B186" s="28"/>
      <c r="C186" s="28"/>
      <c r="D186" s="28"/>
      <c r="E186" s="28"/>
      <c r="F186" s="25"/>
      <c r="G186" s="25"/>
      <c r="H186" s="25"/>
      <c r="I186" s="28"/>
      <c r="J186" s="25"/>
      <c r="K186" s="25"/>
      <c r="L186" s="25"/>
      <c r="M186" s="28"/>
      <c r="N186" s="28"/>
      <c r="O186" s="28"/>
      <c r="P186" s="28"/>
      <c r="Q186" s="28"/>
      <c r="R186" s="28"/>
      <c r="S186" s="28"/>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row>
    <row r="187" spans="1:256" ht="15">
      <c r="A187" s="11"/>
      <c r="B187" s="28"/>
      <c r="C187" s="28"/>
      <c r="D187" s="28"/>
      <c r="E187" s="28"/>
      <c r="F187" s="25"/>
      <c r="G187" s="25"/>
      <c r="H187" s="25"/>
      <c r="I187" s="28"/>
      <c r="J187" s="25"/>
      <c r="K187" s="25"/>
      <c r="L187" s="25"/>
      <c r="M187" s="28"/>
      <c r="N187" s="28"/>
      <c r="O187" s="28"/>
      <c r="P187" s="28"/>
      <c r="Q187" s="28"/>
      <c r="R187" s="28"/>
      <c r="S187" s="28"/>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row>
    <row r="188" spans="1:256" ht="15">
      <c r="A188" s="11"/>
      <c r="B188" s="28"/>
      <c r="C188" s="28"/>
      <c r="D188" s="28"/>
      <c r="E188" s="28"/>
      <c r="F188" s="25"/>
      <c r="G188" s="25"/>
      <c r="H188" s="25"/>
      <c r="I188" s="28"/>
      <c r="J188" s="25"/>
      <c r="K188" s="25"/>
      <c r="L188" s="25"/>
      <c r="M188" s="28"/>
      <c r="N188" s="28"/>
      <c r="O188" s="28"/>
      <c r="P188" s="28"/>
      <c r="Q188" s="28"/>
      <c r="R188" s="28"/>
      <c r="S188" s="28"/>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row>
    <row r="189" spans="1:256" ht="15">
      <c r="A189" s="11"/>
      <c r="B189" s="28"/>
      <c r="C189" s="28"/>
      <c r="D189" s="28"/>
      <c r="E189" s="28"/>
      <c r="F189" s="25"/>
      <c r="G189" s="25"/>
      <c r="H189" s="25"/>
      <c r="I189" s="28"/>
      <c r="J189" s="25"/>
      <c r="K189" s="25"/>
      <c r="L189" s="25"/>
      <c r="M189" s="28"/>
      <c r="N189" s="28"/>
      <c r="O189" s="28"/>
      <c r="P189" s="28"/>
      <c r="Q189" s="28"/>
      <c r="R189" s="28"/>
      <c r="S189" s="28"/>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row>
    <row r="190" spans="1:256" ht="15">
      <c r="A190" s="11"/>
      <c r="B190" s="28"/>
      <c r="C190" s="28"/>
      <c r="D190" s="28"/>
      <c r="E190" s="28"/>
      <c r="F190" s="25"/>
      <c r="G190" s="25"/>
      <c r="H190" s="25"/>
      <c r="I190" s="28"/>
      <c r="J190" s="25"/>
      <c r="K190" s="25"/>
      <c r="L190" s="25"/>
      <c r="M190" s="28"/>
      <c r="N190" s="28"/>
      <c r="O190" s="28"/>
      <c r="P190" s="28"/>
      <c r="Q190" s="28"/>
      <c r="R190" s="28"/>
      <c r="S190" s="28"/>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row>
    <row r="191" spans="1:256" ht="15">
      <c r="A191" s="11"/>
      <c r="B191" s="28"/>
      <c r="C191" s="28"/>
      <c r="D191" s="28"/>
      <c r="E191" s="28"/>
      <c r="F191" s="25"/>
      <c r="G191" s="25"/>
      <c r="H191" s="25"/>
      <c r="I191" s="28"/>
      <c r="J191" s="25"/>
      <c r="K191" s="25"/>
      <c r="L191" s="25"/>
      <c r="M191" s="28"/>
      <c r="N191" s="28"/>
      <c r="O191" s="28"/>
      <c r="P191" s="28"/>
      <c r="Q191" s="28"/>
      <c r="R191" s="28"/>
      <c r="S191" s="28"/>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row>
    <row r="192" spans="1:256" ht="15">
      <c r="A192" s="11"/>
      <c r="B192" s="28"/>
      <c r="C192" s="28"/>
      <c r="D192" s="28"/>
      <c r="E192" s="28"/>
      <c r="F192" s="25"/>
      <c r="G192" s="25"/>
      <c r="H192" s="25"/>
      <c r="I192" s="28"/>
      <c r="J192" s="25"/>
      <c r="K192" s="25"/>
      <c r="L192" s="25"/>
      <c r="M192" s="28"/>
      <c r="N192" s="28"/>
      <c r="O192" s="28"/>
      <c r="P192" s="28"/>
      <c r="Q192" s="28"/>
      <c r="R192" s="28"/>
      <c r="S192" s="28"/>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row>
    <row r="193" spans="1:256" ht="15">
      <c r="A193" s="11"/>
      <c r="B193" s="28"/>
      <c r="C193" s="28"/>
      <c r="D193" s="28"/>
      <c r="E193" s="28"/>
      <c r="F193" s="25"/>
      <c r="G193" s="25"/>
      <c r="H193" s="25"/>
      <c r="I193" s="28"/>
      <c r="J193" s="25"/>
      <c r="K193" s="25"/>
      <c r="L193" s="25"/>
      <c r="M193" s="28"/>
      <c r="N193" s="28"/>
      <c r="O193" s="28"/>
      <c r="P193" s="28"/>
      <c r="Q193" s="28"/>
      <c r="R193" s="28"/>
      <c r="S193" s="28"/>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row>
    <row r="194" spans="1:256" ht="15">
      <c r="A194" s="11"/>
      <c r="B194" s="28"/>
      <c r="C194" s="28"/>
      <c r="D194" s="28"/>
      <c r="E194" s="28"/>
      <c r="F194" s="25"/>
      <c r="G194" s="25"/>
      <c r="H194" s="25"/>
      <c r="I194" s="28"/>
      <c r="J194" s="25"/>
      <c r="K194" s="25"/>
      <c r="L194" s="25"/>
      <c r="M194" s="28"/>
      <c r="N194" s="28"/>
      <c r="O194" s="28"/>
      <c r="P194" s="28"/>
      <c r="Q194" s="28"/>
      <c r="R194" s="28"/>
      <c r="S194" s="28"/>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row>
    <row r="195" spans="1:256" ht="15">
      <c r="A195" s="11"/>
      <c r="B195" s="28"/>
      <c r="C195" s="28"/>
      <c r="D195" s="28"/>
      <c r="E195" s="28"/>
      <c r="F195" s="25"/>
      <c r="G195" s="25"/>
      <c r="H195" s="25"/>
      <c r="I195" s="28"/>
      <c r="J195" s="25"/>
      <c r="K195" s="25"/>
      <c r="L195" s="25"/>
      <c r="M195" s="28"/>
      <c r="N195" s="28"/>
      <c r="O195" s="28"/>
      <c r="P195" s="28"/>
      <c r="Q195" s="28"/>
      <c r="R195" s="28"/>
      <c r="S195" s="28"/>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row>
    <row r="196" spans="1:256" ht="15">
      <c r="A196" s="11"/>
      <c r="B196" s="28"/>
      <c r="C196" s="28"/>
      <c r="D196" s="28"/>
      <c r="E196" s="28"/>
      <c r="F196" s="25"/>
      <c r="G196" s="25"/>
      <c r="H196" s="25"/>
      <c r="I196" s="28"/>
      <c r="J196" s="25"/>
      <c r="K196" s="25"/>
      <c r="L196" s="25"/>
      <c r="M196" s="28"/>
      <c r="N196" s="28"/>
      <c r="O196" s="28"/>
      <c r="P196" s="28"/>
      <c r="Q196" s="28"/>
      <c r="R196" s="28"/>
      <c r="S196" s="28"/>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row>
    <row r="197" spans="1:256" ht="15">
      <c r="A197" s="11"/>
      <c r="B197" s="28"/>
      <c r="C197" s="28"/>
      <c r="D197" s="28"/>
      <c r="E197" s="28"/>
      <c r="F197" s="25"/>
      <c r="G197" s="25"/>
      <c r="H197" s="25"/>
      <c r="I197" s="28"/>
      <c r="J197" s="25"/>
      <c r="K197" s="25"/>
      <c r="L197" s="25"/>
      <c r="M197" s="28"/>
      <c r="N197" s="28"/>
      <c r="O197" s="28"/>
      <c r="P197" s="28"/>
      <c r="Q197" s="28"/>
      <c r="R197" s="28"/>
      <c r="S197" s="28"/>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row>
    <row r="198" spans="1:256" ht="15">
      <c r="A198" s="11"/>
      <c r="B198" s="28"/>
      <c r="C198" s="28"/>
      <c r="D198" s="28"/>
      <c r="E198" s="28"/>
      <c r="F198" s="25"/>
      <c r="G198" s="25"/>
      <c r="H198" s="25"/>
      <c r="I198" s="28"/>
      <c r="J198" s="25"/>
      <c r="K198" s="25"/>
      <c r="L198" s="25"/>
      <c r="M198" s="28"/>
      <c r="N198" s="28"/>
      <c r="O198" s="28"/>
      <c r="P198" s="28"/>
      <c r="Q198" s="28"/>
      <c r="R198" s="28"/>
      <c r="S198" s="28"/>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row>
    <row r="199" spans="1:256" ht="15">
      <c r="A199" s="11"/>
      <c r="B199" s="28"/>
      <c r="C199" s="28"/>
      <c r="D199" s="28"/>
      <c r="E199" s="28"/>
      <c r="F199" s="25"/>
      <c r="G199" s="25"/>
      <c r="H199" s="25"/>
      <c r="I199" s="28"/>
      <c r="J199" s="25"/>
      <c r="K199" s="25"/>
      <c r="L199" s="25"/>
      <c r="M199" s="28"/>
      <c r="N199" s="28"/>
      <c r="O199" s="28"/>
      <c r="P199" s="28"/>
      <c r="Q199" s="28"/>
      <c r="R199" s="28"/>
      <c r="S199" s="28"/>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row>
    <row r="200" spans="1:256" ht="15">
      <c r="A200" s="11"/>
      <c r="B200" s="28"/>
      <c r="C200" s="28"/>
      <c r="D200" s="28"/>
      <c r="E200" s="28"/>
      <c r="F200" s="25"/>
      <c r="G200" s="25"/>
      <c r="H200" s="25"/>
      <c r="I200" s="28"/>
      <c r="J200" s="25"/>
      <c r="K200" s="25"/>
      <c r="L200" s="25"/>
      <c r="M200" s="28"/>
      <c r="N200" s="28"/>
      <c r="O200" s="28"/>
      <c r="P200" s="28"/>
      <c r="Q200" s="28"/>
      <c r="R200" s="28"/>
      <c r="S200" s="28"/>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row>
    <row r="201" spans="1:256" ht="15">
      <c r="A201" s="11"/>
      <c r="B201" s="28"/>
      <c r="C201" s="28"/>
      <c r="D201" s="28"/>
      <c r="E201" s="28"/>
      <c r="F201" s="25"/>
      <c r="G201" s="25"/>
      <c r="H201" s="25"/>
      <c r="I201" s="28"/>
      <c r="J201" s="25"/>
      <c r="K201" s="25"/>
      <c r="L201" s="25"/>
      <c r="M201" s="28"/>
      <c r="N201" s="28"/>
      <c r="O201" s="28"/>
      <c r="P201" s="28"/>
      <c r="Q201" s="28"/>
      <c r="R201" s="28"/>
      <c r="S201" s="28"/>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row>
    <row r="202" spans="1:256" ht="15">
      <c r="A202" s="11"/>
      <c r="B202" s="28"/>
      <c r="C202" s="28"/>
      <c r="D202" s="28"/>
      <c r="E202" s="28"/>
      <c r="F202" s="25"/>
      <c r="G202" s="25"/>
      <c r="H202" s="25"/>
      <c r="I202" s="28"/>
      <c r="J202" s="25"/>
      <c r="K202" s="25"/>
      <c r="L202" s="25"/>
      <c r="M202" s="28"/>
      <c r="N202" s="28"/>
      <c r="O202" s="28"/>
      <c r="P202" s="28"/>
      <c r="Q202" s="28"/>
      <c r="R202" s="28"/>
      <c r="S202" s="28"/>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row>
    <row r="203" spans="1:256" ht="15">
      <c r="A203" s="10"/>
      <c r="B203" s="10"/>
      <c r="C203" s="10"/>
      <c r="D203" s="10"/>
      <c r="E203" s="10"/>
      <c r="F203" s="29"/>
      <c r="G203" s="30"/>
      <c r="H203" s="30"/>
      <c r="I203" s="10"/>
      <c r="J203" s="30"/>
      <c r="K203" s="30"/>
      <c r="L203" s="3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row>
    <row r="204" spans="1:256" ht="15">
      <c r="A204" s="10"/>
      <c r="B204" s="10"/>
      <c r="C204" s="10"/>
      <c r="D204" s="10"/>
      <c r="E204" s="10"/>
      <c r="F204" s="29"/>
      <c r="G204" s="30"/>
      <c r="H204" s="30"/>
      <c r="I204" s="10"/>
      <c r="J204" s="30"/>
      <c r="K204" s="30"/>
      <c r="L204" s="3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row>
    <row r="205" spans="1:256" ht="15">
      <c r="A205" s="10"/>
      <c r="B205" s="10"/>
      <c r="C205" s="10"/>
      <c r="D205" s="10"/>
      <c r="E205" s="10"/>
      <c r="F205" s="29"/>
      <c r="G205" s="30"/>
      <c r="H205" s="30"/>
      <c r="I205" s="10"/>
      <c r="J205" s="30"/>
      <c r="K205" s="30"/>
      <c r="L205" s="3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row>
    <row r="206" spans="1:256" ht="15">
      <c r="A206" s="10"/>
      <c r="B206" s="10"/>
      <c r="C206" s="10"/>
      <c r="D206" s="10"/>
      <c r="E206" s="10"/>
      <c r="F206" s="29"/>
      <c r="G206" s="30"/>
      <c r="H206" s="30"/>
      <c r="I206" s="10"/>
      <c r="J206" s="30"/>
      <c r="K206" s="30"/>
      <c r="L206" s="3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row>
    <row r="207" spans="1:256" ht="15">
      <c r="A207" s="10"/>
      <c r="B207" s="10"/>
      <c r="C207" s="10"/>
      <c r="D207" s="10"/>
      <c r="E207" s="10"/>
      <c r="F207" s="29"/>
      <c r="G207" s="30"/>
      <c r="H207" s="30"/>
      <c r="I207" s="10"/>
      <c r="J207" s="30"/>
      <c r="K207" s="30"/>
      <c r="L207" s="3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19" ht="15">
      <c r="A208" s="10"/>
      <c r="B208" s="10"/>
      <c r="C208" s="10"/>
      <c r="D208" s="10"/>
      <c r="E208" s="10"/>
      <c r="F208" s="29"/>
      <c r="G208" s="30"/>
      <c r="H208" s="30"/>
      <c r="I208" s="10"/>
      <c r="J208" s="30"/>
      <c r="K208" s="30"/>
      <c r="L208" s="30"/>
      <c r="M208" s="10"/>
      <c r="N208" s="10"/>
      <c r="O208" s="10"/>
      <c r="P208" s="10"/>
      <c r="Q208" s="10"/>
      <c r="R208" s="10"/>
      <c r="S208" s="10"/>
    </row>
  </sheetData>
  <hyperlinks>
    <hyperlink ref="S63" r:id="rId1" display="http://biz.yahoo.com/rf/011022/n22141122_1.html; Currently under EAB appeal."/>
  </hyperlinks>
  <printOptions/>
  <pageMargins left="0.25" right="0.25" top="0.25" bottom="0.25" header="0" footer="0"/>
  <pageSetup fitToHeight="100" fitToWidth="1" horizontalDpi="600" verticalDpi="600" orientation="landscape" paperSize="17" scale="50" r:id="rId2"/>
  <headerFooter alignWithMargins="0">
    <oddHeader>&amp;C&amp;""&amp;10Coal-Fired Utility PSD Projects</oddHeader>
    <oddFooter>&amp;L&amp;""&amp;10&amp;D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 Knodel</cp:lastModifiedBy>
  <cp:lastPrinted>2005-09-08T17:55:44Z</cp:lastPrinted>
  <dcterms:created xsi:type="dcterms:W3CDTF">2004-11-30T14:09:14Z</dcterms:created>
  <dcterms:modified xsi:type="dcterms:W3CDTF">2005-10-12T20:07:57Z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