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<sst xmlns="http://schemas.openxmlformats.org/spreadsheetml/2006/main" count="59" uniqueCount="28">
  <si>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Received</t>
  </si>
  <si>
    <t>Active Pipeline</t>
  </si>
  <si>
    <t>% Active in Pipeline</t>
  </si>
  <si>
    <t>Comp Reviews</t>
  </si>
  <si>
    <t>Rent Restructurings</t>
  </si>
  <si>
    <t>Full Mortgage Restructurings</t>
  </si>
  <si>
    <t>Totals</t>
  </si>
  <si>
    <t>Difference in 4 weeks</t>
  </si>
  <si>
    <t>Assigned</t>
  </si>
  <si>
    <t>Accepted Assignment</t>
  </si>
  <si>
    <t>Submitted Plans</t>
  </si>
  <si>
    <t>Total Approved</t>
  </si>
  <si>
    <t>This week</t>
  </si>
  <si>
    <t>Difference</t>
  </si>
  <si>
    <t>Rent Restructurings (Lites)</t>
  </si>
  <si>
    <t>Tier 1 or 2</t>
  </si>
  <si>
    <t>Watchlist</t>
  </si>
  <si>
    <t>Other</t>
  </si>
  <si>
    <t>Due Diligence Completed</t>
  </si>
  <si>
    <t>M2M Closings</t>
  </si>
  <si>
    <t>Completed M2M Restructurings:</t>
  </si>
  <si>
    <t>Owners Executed Plans</t>
  </si>
  <si>
    <t>Change In Active Pipeline</t>
  </si>
  <si>
    <t>Total Completed</t>
  </si>
  <si>
    <t>4 Weeks Ago</t>
  </si>
  <si>
    <t>OAHP Processing Completed *</t>
  </si>
  <si>
    <t>As of this week January 30, 2009</t>
  </si>
  <si>
    <t>As of 4 Weeks Ago (December 12, 2008)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</si>
</sst>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i/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9" fontId="0" fillId="0" borderId="10" xfId="0" applyNumberFormat="1" applyFont="1" applyBorder="1" applyAlignment="1">
      <alignment horizontal="right"/>
    </xf>
    <xf numFmtId="3" fontId="0" fillId="0" borderId="0" xfId="42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42" applyNumberFormat="1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0" fillId="33" borderId="0" xfId="42" applyNumberFormat="1" applyFont="1" applyFill="1" applyAlignment="1">
      <alignment horizontal="right"/>
    </xf>
    <xf numFmtId="9" fontId="0" fillId="0" borderId="0" xfId="0" applyNumberFormat="1" applyFont="1" applyFill="1" applyBorder="1" applyAlignment="1">
      <alignment horizontal="center"/>
    </xf>
    <xf numFmtId="3" fontId="0" fillId="33" borderId="10" xfId="42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00390625" style="36" customWidth="1"/>
    <col min="2" max="2" width="24.7109375" style="36" customWidth="1"/>
    <col min="3" max="4" width="12.421875" style="36" customWidth="1"/>
    <col min="5" max="5" width="11.7109375" style="36" customWidth="1"/>
    <col min="6" max="6" width="12.421875" style="36" customWidth="1"/>
    <col min="7" max="16384" width="9.00390625" style="36" customWidth="1"/>
  </cols>
  <sheetData>
    <row r="1" spans="1:6" s="3" customFormat="1" ht="38.25">
      <c r="A1" s="38" t="s">
        <v>26</v>
      </c>
      <c r="B1" s="1"/>
      <c r="C1" s="39" t="s">
        <v>0</v>
      </c>
      <c r="D1" s="2" t="s">
        <v>25</v>
      </c>
      <c r="E1" s="2" t="s">
        <v>1</v>
      </c>
      <c r="F1" s="2" t="s">
        <v>2</v>
      </c>
    </row>
    <row r="2" spans="2:6" s="4" customFormat="1" ht="12.75">
      <c r="B2" s="5" t="s">
        <v>3</v>
      </c>
      <c r="C2" s="6">
        <v>111</v>
      </c>
      <c r="D2" s="6">
        <f>D23</f>
        <v>110</v>
      </c>
      <c r="E2" s="6">
        <f>C2-D2</f>
        <v>1</v>
      </c>
      <c r="F2" s="7">
        <f>E2/C2</f>
        <v>0.009009009009009009</v>
      </c>
    </row>
    <row r="3" spans="2:6" s="4" customFormat="1" ht="12.75">
      <c r="B3" s="5" t="s">
        <v>4</v>
      </c>
      <c r="C3" s="6">
        <v>760</v>
      </c>
      <c r="D3" s="6">
        <f>D29</f>
        <v>753</v>
      </c>
      <c r="E3" s="6">
        <f>C3-D3</f>
        <v>7</v>
      </c>
      <c r="F3" s="7">
        <f>E3/C3</f>
        <v>0.009210526315789473</v>
      </c>
    </row>
    <row r="4" spans="1:6" s="4" customFormat="1" ht="12.75">
      <c r="A4" s="8"/>
      <c r="B4" s="9" t="s">
        <v>5</v>
      </c>
      <c r="C4" s="10">
        <v>2440</v>
      </c>
      <c r="D4" s="10">
        <f>D41</f>
        <v>2354</v>
      </c>
      <c r="E4" s="10">
        <f>C4-D4</f>
        <v>86</v>
      </c>
      <c r="F4" s="11">
        <f>E4/C4</f>
        <v>0.03524590163934426</v>
      </c>
    </row>
    <row r="5" spans="1:6" s="4" customFormat="1" ht="12.75">
      <c r="A5" s="4" t="s">
        <v>6</v>
      </c>
      <c r="B5" s="5"/>
      <c r="C5" s="12">
        <f>SUM(C2:C4)</f>
        <v>3311</v>
      </c>
      <c r="D5" s="12">
        <f>SUM(D2:D4)</f>
        <v>3217</v>
      </c>
      <c r="E5" s="12">
        <f>SUM(E2:E4)</f>
        <v>94</v>
      </c>
      <c r="F5" s="7">
        <f>E5/C5</f>
        <v>0.028390214436726065</v>
      </c>
    </row>
    <row r="6" spans="2:6" s="4" customFormat="1" ht="12.75">
      <c r="B6" s="5"/>
      <c r="C6" s="13"/>
      <c r="D6" s="13"/>
      <c r="E6" s="14"/>
      <c r="F6" s="13"/>
    </row>
    <row r="7" spans="1:6" s="3" customFormat="1" ht="38.25">
      <c r="A7" s="41" t="s">
        <v>27</v>
      </c>
      <c r="B7" s="42"/>
      <c r="C7" s="2" t="s">
        <v>0</v>
      </c>
      <c r="D7" s="2" t="s">
        <v>25</v>
      </c>
      <c r="E7" s="2" t="s">
        <v>1</v>
      </c>
      <c r="F7" s="2" t="s">
        <v>2</v>
      </c>
    </row>
    <row r="8" spans="2:6" s="4" customFormat="1" ht="12.75">
      <c r="B8" s="5" t="s">
        <v>3</v>
      </c>
      <c r="C8" s="6">
        <v>112</v>
      </c>
      <c r="D8" s="6">
        <f>C23</f>
        <v>111</v>
      </c>
      <c r="E8" s="6">
        <f>C8-D8</f>
        <v>1</v>
      </c>
      <c r="F8" s="7">
        <f>E8/C8</f>
        <v>0.008928571428571428</v>
      </c>
    </row>
    <row r="9" spans="2:6" s="4" customFormat="1" ht="12.75">
      <c r="B9" s="5" t="s">
        <v>4</v>
      </c>
      <c r="C9" s="6">
        <v>755</v>
      </c>
      <c r="D9" s="6">
        <f>C29</f>
        <v>753</v>
      </c>
      <c r="E9" s="6">
        <f>C9-D9</f>
        <v>2</v>
      </c>
      <c r="F9" s="7">
        <f>E9/C9</f>
        <v>0.0026490066225165563</v>
      </c>
    </row>
    <row r="10" spans="1:6" s="4" customFormat="1" ht="12.75">
      <c r="A10" s="8"/>
      <c r="B10" s="9" t="s">
        <v>5</v>
      </c>
      <c r="C10" s="10">
        <v>2439</v>
      </c>
      <c r="D10" s="10">
        <f>C41</f>
        <v>2353</v>
      </c>
      <c r="E10" s="10">
        <f>C10-D10</f>
        <v>86</v>
      </c>
      <c r="F10" s="11">
        <f>E10/C10</f>
        <v>0.035260352603526036</v>
      </c>
    </row>
    <row r="11" spans="1:6" s="4" customFormat="1" ht="12.75">
      <c r="A11" s="4" t="s">
        <v>6</v>
      </c>
      <c r="B11" s="5"/>
      <c r="C11" s="12">
        <f>SUM(C8:C10)</f>
        <v>3306</v>
      </c>
      <c r="D11" s="12">
        <f>SUM(D8:D10)</f>
        <v>3217</v>
      </c>
      <c r="E11" s="12">
        <f>SUM(E8:E10)</f>
        <v>89</v>
      </c>
      <c r="F11" s="7">
        <f>E11/C11</f>
        <v>0.02692075015124017</v>
      </c>
    </row>
    <row r="12" spans="2:6" s="4" customFormat="1" ht="12.75">
      <c r="B12" s="5"/>
      <c r="C12" s="15"/>
      <c r="D12" s="15"/>
      <c r="E12" s="15"/>
      <c r="F12" s="13"/>
    </row>
    <row r="13" spans="1:6" s="4" customFormat="1" ht="38.25">
      <c r="A13" s="16" t="s">
        <v>7</v>
      </c>
      <c r="B13" s="17"/>
      <c r="C13" s="18" t="s">
        <v>0</v>
      </c>
      <c r="D13" s="18" t="s">
        <v>25</v>
      </c>
      <c r="E13" s="18" t="s">
        <v>22</v>
      </c>
      <c r="F13" s="19"/>
    </row>
    <row r="14" spans="1:6" s="4" customFormat="1" ht="12.75">
      <c r="A14" s="20"/>
      <c r="B14" s="21" t="s">
        <v>3</v>
      </c>
      <c r="C14" s="22">
        <f>C2-C8</f>
        <v>-1</v>
      </c>
      <c r="D14" s="22">
        <f>D2-D8</f>
        <v>-1</v>
      </c>
      <c r="E14" s="22">
        <f>C14-D14</f>
        <v>0</v>
      </c>
      <c r="F14" s="23"/>
    </row>
    <row r="15" spans="1:6" s="4" customFormat="1" ht="12.75">
      <c r="A15" s="20"/>
      <c r="B15" s="21" t="s">
        <v>4</v>
      </c>
      <c r="C15" s="22">
        <f aca="true" t="shared" si="0" ref="C15:E17">C3-C9</f>
        <v>5</v>
      </c>
      <c r="D15" s="22">
        <f t="shared" si="0"/>
        <v>0</v>
      </c>
      <c r="E15" s="22">
        <f>C15-D15</f>
        <v>5</v>
      </c>
      <c r="F15" s="23"/>
    </row>
    <row r="16" spans="1:6" s="4" customFormat="1" ht="12.75">
      <c r="A16" s="20"/>
      <c r="B16" s="17" t="s">
        <v>5</v>
      </c>
      <c r="C16" s="24">
        <f t="shared" si="0"/>
        <v>1</v>
      </c>
      <c r="D16" s="24">
        <f t="shared" si="0"/>
        <v>1</v>
      </c>
      <c r="E16" s="24">
        <f>C16-D16</f>
        <v>0</v>
      </c>
      <c r="F16" s="23"/>
    </row>
    <row r="17" spans="1:6" s="4" customFormat="1" ht="12.75">
      <c r="A17" s="20" t="s">
        <v>6</v>
      </c>
      <c r="B17" s="21"/>
      <c r="C17" s="22">
        <f t="shared" si="0"/>
        <v>5</v>
      </c>
      <c r="D17" s="22">
        <f t="shared" si="0"/>
        <v>0</v>
      </c>
      <c r="E17" s="22">
        <f t="shared" si="0"/>
        <v>5</v>
      </c>
      <c r="F17" s="23"/>
    </row>
    <row r="19" spans="1:5" s="4" customFormat="1" ht="12.75">
      <c r="A19" s="8" t="s">
        <v>3</v>
      </c>
      <c r="B19" s="8"/>
      <c r="C19" s="25" t="s">
        <v>24</v>
      </c>
      <c r="D19" s="25" t="s">
        <v>12</v>
      </c>
      <c r="E19" s="25" t="s">
        <v>13</v>
      </c>
    </row>
    <row r="20" spans="2:5" s="4" customFormat="1" ht="12.75">
      <c r="B20" s="4" t="s">
        <v>8</v>
      </c>
      <c r="C20" s="6">
        <v>111</v>
      </c>
      <c r="D20" s="6">
        <v>110</v>
      </c>
      <c r="E20" s="6">
        <f>D20-C20</f>
        <v>-1</v>
      </c>
    </row>
    <row r="21" spans="2:5" s="4" customFormat="1" ht="12.75">
      <c r="B21" s="4" t="s">
        <v>9</v>
      </c>
      <c r="C21" s="6">
        <v>111</v>
      </c>
      <c r="D21" s="6">
        <v>110</v>
      </c>
      <c r="E21" s="6">
        <f>D21-C21</f>
        <v>-1</v>
      </c>
    </row>
    <row r="22" spans="2:5" s="4" customFormat="1" ht="12.75">
      <c r="B22" s="4" t="s">
        <v>10</v>
      </c>
      <c r="C22" s="6">
        <v>111</v>
      </c>
      <c r="D22" s="6">
        <v>110</v>
      </c>
      <c r="E22" s="6">
        <f>D22-C22</f>
        <v>-1</v>
      </c>
    </row>
    <row r="23" spans="2:5" s="4" customFormat="1" ht="12.75">
      <c r="B23" s="4" t="s">
        <v>11</v>
      </c>
      <c r="C23" s="6">
        <v>111</v>
      </c>
      <c r="D23" s="6">
        <v>110</v>
      </c>
      <c r="E23" s="6">
        <f>D23-C23</f>
        <v>-1</v>
      </c>
    </row>
    <row r="24" spans="4:5" s="4" customFormat="1" ht="12.75">
      <c r="D24" s="13"/>
      <c r="E24" s="13"/>
    </row>
    <row r="25" spans="1:5" s="4" customFormat="1" ht="12.75">
      <c r="A25" s="8" t="s">
        <v>14</v>
      </c>
      <c r="B25" s="8"/>
      <c r="C25" s="25" t="s">
        <v>24</v>
      </c>
      <c r="D25" s="25" t="s">
        <v>12</v>
      </c>
      <c r="E25" s="25" t="s">
        <v>13</v>
      </c>
    </row>
    <row r="26" spans="2:5" s="4" customFormat="1" ht="12.75">
      <c r="B26" s="4" t="s">
        <v>8</v>
      </c>
      <c r="C26" s="6">
        <v>760</v>
      </c>
      <c r="D26" s="6">
        <v>763</v>
      </c>
      <c r="E26" s="6">
        <f>D26-C26</f>
        <v>3</v>
      </c>
    </row>
    <row r="27" spans="2:5" s="4" customFormat="1" ht="12.75">
      <c r="B27" s="4" t="s">
        <v>9</v>
      </c>
      <c r="C27" s="6">
        <v>756</v>
      </c>
      <c r="D27" s="6">
        <v>758</v>
      </c>
      <c r="E27" s="6">
        <f aca="true" t="shared" si="1" ref="E27:E32">D27-C27</f>
        <v>2</v>
      </c>
    </row>
    <row r="28" spans="2:5" s="4" customFormat="1" ht="12.75">
      <c r="B28" s="4" t="s">
        <v>10</v>
      </c>
      <c r="C28" s="6">
        <v>729</v>
      </c>
      <c r="D28" s="6">
        <v>731</v>
      </c>
      <c r="E28" s="6">
        <f t="shared" si="1"/>
        <v>2</v>
      </c>
    </row>
    <row r="29" spans="2:5" s="4" customFormat="1" ht="12.75">
      <c r="B29" s="26" t="s">
        <v>23</v>
      </c>
      <c r="C29" s="27">
        <f>SUM(C30:C32)</f>
        <v>753</v>
      </c>
      <c r="D29" s="27">
        <f>SUM(D30:D32)</f>
        <v>753</v>
      </c>
      <c r="E29" s="27">
        <f t="shared" si="1"/>
        <v>0</v>
      </c>
    </row>
    <row r="30" spans="1:5" s="30" customFormat="1" ht="12.75">
      <c r="A30" s="4"/>
      <c r="B30" s="28" t="s">
        <v>15</v>
      </c>
      <c r="C30" s="28">
        <v>402</v>
      </c>
      <c r="D30" s="28">
        <v>402</v>
      </c>
      <c r="E30" s="29">
        <f t="shared" si="1"/>
        <v>0</v>
      </c>
    </row>
    <row r="31" spans="2:5" s="30" customFormat="1" ht="12.75">
      <c r="B31" s="28" t="s">
        <v>16</v>
      </c>
      <c r="C31" s="28">
        <v>166</v>
      </c>
      <c r="D31" s="28">
        <v>166</v>
      </c>
      <c r="E31" s="29">
        <f t="shared" si="1"/>
        <v>0</v>
      </c>
    </row>
    <row r="32" spans="2:5" s="30" customFormat="1" ht="12.75">
      <c r="B32" s="28" t="s">
        <v>17</v>
      </c>
      <c r="C32" s="28">
        <v>185</v>
      </c>
      <c r="D32" s="28">
        <v>185</v>
      </c>
      <c r="E32" s="29">
        <f t="shared" si="1"/>
        <v>0</v>
      </c>
    </row>
    <row r="33" spans="3:5" s="30" customFormat="1" ht="12.75">
      <c r="C33" s="31"/>
      <c r="D33" s="31"/>
      <c r="E33" s="31"/>
    </row>
    <row r="34" spans="1:5" s="30" customFormat="1" ht="12.75">
      <c r="A34" s="32" t="s">
        <v>5</v>
      </c>
      <c r="B34" s="32"/>
      <c r="C34" s="33" t="s">
        <v>24</v>
      </c>
      <c r="D34" s="33" t="s">
        <v>12</v>
      </c>
      <c r="E34" s="33" t="s">
        <v>13</v>
      </c>
    </row>
    <row r="35" spans="2:5" s="30" customFormat="1" ht="12.75">
      <c r="B35" s="30" t="s">
        <v>8</v>
      </c>
      <c r="C35" s="29">
        <v>2434</v>
      </c>
      <c r="D35" s="29">
        <v>2436</v>
      </c>
      <c r="E35" s="29">
        <f>D35-C35</f>
        <v>2</v>
      </c>
    </row>
    <row r="36" spans="2:5" s="30" customFormat="1" ht="12.75">
      <c r="B36" s="30" t="s">
        <v>9</v>
      </c>
      <c r="C36" s="29">
        <v>2433</v>
      </c>
      <c r="D36" s="29">
        <v>2435</v>
      </c>
      <c r="E36" s="29">
        <f aca="true" t="shared" si="2" ref="E36:E44">D36-C36</f>
        <v>2</v>
      </c>
    </row>
    <row r="37" spans="2:5" s="30" customFormat="1" ht="12.75">
      <c r="B37" s="30" t="s">
        <v>18</v>
      </c>
      <c r="C37" s="29">
        <v>2206</v>
      </c>
      <c r="D37" s="29">
        <v>2207</v>
      </c>
      <c r="E37" s="29">
        <f t="shared" si="2"/>
        <v>1</v>
      </c>
    </row>
    <row r="38" spans="2:5" s="30" customFormat="1" ht="12.75">
      <c r="B38" s="30" t="s">
        <v>10</v>
      </c>
      <c r="C38" s="29">
        <v>2255</v>
      </c>
      <c r="D38" s="29">
        <v>2255</v>
      </c>
      <c r="E38" s="29">
        <f t="shared" si="2"/>
        <v>0</v>
      </c>
    </row>
    <row r="39" spans="2:5" s="30" customFormat="1" ht="12.75">
      <c r="B39" s="30" t="s">
        <v>11</v>
      </c>
      <c r="C39" s="29">
        <v>2174</v>
      </c>
      <c r="D39" s="29">
        <v>2181</v>
      </c>
      <c r="E39" s="29">
        <f t="shared" si="2"/>
        <v>7</v>
      </c>
    </row>
    <row r="40" spans="2:5" s="30" customFormat="1" ht="12.75">
      <c r="B40" s="30" t="s">
        <v>21</v>
      </c>
      <c r="C40" s="29">
        <v>1664</v>
      </c>
      <c r="D40" s="29">
        <v>1667</v>
      </c>
      <c r="E40" s="29">
        <f t="shared" si="2"/>
        <v>3</v>
      </c>
    </row>
    <row r="41" spans="2:5" s="30" customFormat="1" ht="12.75">
      <c r="B41" s="34" t="s">
        <v>20</v>
      </c>
      <c r="C41" s="35">
        <f>SUM(C42:C44)</f>
        <v>2353</v>
      </c>
      <c r="D41" s="35">
        <f>SUM(D42:D44)</f>
        <v>2354</v>
      </c>
      <c r="E41" s="35">
        <f t="shared" si="2"/>
        <v>1</v>
      </c>
    </row>
    <row r="42" spans="2:5" s="30" customFormat="1" ht="12.75">
      <c r="B42" s="28" t="s">
        <v>19</v>
      </c>
      <c r="C42" s="28">
        <v>1662</v>
      </c>
      <c r="D42" s="28">
        <v>1666</v>
      </c>
      <c r="E42" s="28">
        <f t="shared" si="2"/>
        <v>4</v>
      </c>
    </row>
    <row r="43" spans="2:5" s="30" customFormat="1" ht="12.75">
      <c r="B43" s="28" t="s">
        <v>16</v>
      </c>
      <c r="C43" s="28">
        <v>383</v>
      </c>
      <c r="D43" s="28">
        <v>383</v>
      </c>
      <c r="E43" s="28">
        <f t="shared" si="2"/>
        <v>0</v>
      </c>
    </row>
    <row r="44" spans="2:5" s="30" customFormat="1" ht="12.75">
      <c r="B44" s="28" t="s">
        <v>17</v>
      </c>
      <c r="C44" s="28">
        <v>308</v>
      </c>
      <c r="D44" s="28">
        <v>305</v>
      </c>
      <c r="E44" s="28">
        <f t="shared" si="2"/>
        <v>-3</v>
      </c>
    </row>
    <row r="45" spans="1:6" ht="16.5" customHeight="1">
      <c r="A45" s="40"/>
      <c r="B45" s="40"/>
      <c r="C45" s="40"/>
      <c r="D45" s="40"/>
      <c r="E45" s="40"/>
      <c r="F45" s="40"/>
    </row>
    <row r="46" ht="21" customHeight="1"/>
    <row r="47" spans="4:5" ht="12.75">
      <c r="D47" s="37"/>
      <c r="E47" s="37"/>
    </row>
    <row r="48" spans="4:5" ht="12.75">
      <c r="D48" s="37"/>
      <c r="E48" s="37"/>
    </row>
    <row r="49" spans="4:5" ht="12.75">
      <c r="D49" s="37"/>
      <c r="E49" s="37"/>
    </row>
    <row r="50" spans="4:5" ht="12.75">
      <c r="D50" s="37"/>
      <c r="E50" s="37"/>
    </row>
    <row r="51" spans="4:5" ht="12.75">
      <c r="D51" s="37"/>
      <c r="E51" s="37"/>
    </row>
    <row r="52" spans="4:5" ht="12.75">
      <c r="D52" s="37"/>
      <c r="E52" s="37"/>
    </row>
    <row r="53" spans="4:5" ht="12.75">
      <c r="D53" s="37"/>
      <c r="E53" s="37"/>
    </row>
    <row r="54" spans="4:5" ht="12.75">
      <c r="D54" s="37"/>
      <c r="E54" s="37"/>
    </row>
    <row r="55" spans="4:5" ht="12.75">
      <c r="D55" s="37"/>
      <c r="E55" s="37"/>
    </row>
    <row r="56" spans="4:5" ht="12.75">
      <c r="D56" s="37"/>
      <c r="E56" s="37"/>
    </row>
    <row r="57" spans="4:5" ht="12.75">
      <c r="D57" s="37"/>
      <c r="E57" s="37"/>
    </row>
    <row r="58" spans="4:5" ht="12.75">
      <c r="D58" s="37"/>
      <c r="E58" s="37"/>
    </row>
    <row r="59" spans="4:5" ht="12.75">
      <c r="D59" s="37"/>
      <c r="E59" s="37"/>
    </row>
    <row r="60" spans="4:5" ht="12.75">
      <c r="D60" s="37"/>
      <c r="E60" s="37"/>
    </row>
    <row r="61" spans="4:5" ht="12.75">
      <c r="D61" s="37"/>
      <c r="E61" s="37"/>
    </row>
    <row r="62" spans="4:5" ht="12.75">
      <c r="D62" s="37"/>
      <c r="E62" s="37"/>
    </row>
    <row r="63" spans="4:5" ht="12.75">
      <c r="D63" s="37"/>
      <c r="E63" s="37"/>
    </row>
    <row r="64" spans="4:5" ht="12.75">
      <c r="D64" s="37"/>
      <c r="E64" s="37"/>
    </row>
    <row r="65" spans="4:5" ht="12.75">
      <c r="D65" s="37"/>
      <c r="E65" s="37"/>
    </row>
    <row r="66" spans="4:5" ht="12.75">
      <c r="D66" s="37"/>
      <c r="E66" s="37"/>
    </row>
    <row r="67" spans="4:5" ht="12.75">
      <c r="D67" s="37"/>
      <c r="E67" s="37"/>
    </row>
    <row r="68" spans="4:5" ht="12.75">
      <c r="D68" s="37"/>
      <c r="E68" s="37"/>
    </row>
    <row r="69" spans="4:5" ht="12.75">
      <c r="D69" s="37"/>
      <c r="E69" s="37"/>
    </row>
    <row r="70" spans="4:5" ht="12.75">
      <c r="D70" s="37"/>
      <c r="E70" s="37"/>
    </row>
    <row r="71" spans="4:5" ht="12.75">
      <c r="D71" s="37"/>
      <c r="E71" s="37"/>
    </row>
    <row r="72" spans="4:5" ht="12.75">
      <c r="D72" s="37"/>
      <c r="E72" s="37"/>
    </row>
    <row r="73" spans="4:5" ht="12.75">
      <c r="D73" s="37"/>
      <c r="E73" s="37"/>
    </row>
  </sheetData>
  <sheetProtection/>
  <mergeCells count="2">
    <mergeCell ref="A45:F45"/>
    <mergeCell ref="A7:B7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&amp;CM2M Pipeline Summary Report</oddHeader>
    <oddFooter>&amp;L&amp;8*Completed = Closed, Watchlist and Other Full Mortgage Restructurings (Ineligible and Below Market), Approved Rent Restructurings and Approved Comp Reviews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Catharine C. Vernon</dc:creator>
  <cp:keywords/>
  <dc:description/>
  <cp:lastModifiedBy>H14205</cp:lastModifiedBy>
  <cp:lastPrinted>2005-08-16T18:40:19Z</cp:lastPrinted>
  <dcterms:created xsi:type="dcterms:W3CDTF">2002-06-19T20:04:01Z</dcterms:created>
  <dcterms:modified xsi:type="dcterms:W3CDTF">2009-02-02T17:03:09Z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