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5360" windowHeight="8850" activeTab="0"/>
  </bookViews>
  <sheets>
    <sheet name="Contract Select 7-12" sheetId="1" r:id="rId1"/>
    <sheet name="BAA" sheetId="2" r:id="rId2"/>
    <sheet name="Award Fee" sheetId="3" r:id="rId3"/>
    <sheet name="Simplified Select 7-12" sheetId="4" r:id="rId4"/>
    <sheet name="IAA" sheetId="5" r:id="rId5"/>
    <sheet name="UCA" sheetId="6" r:id="rId6"/>
    <sheet name="Closeout" sheetId="7" r:id="rId7"/>
  </sheets>
  <definedNames>
    <definedName name="_xlnm.Print_Area" localSheetId="2">'Award Fee'!$A$1:$C$19</definedName>
    <definedName name="_xlnm.Print_Area" localSheetId="1">'BAA'!$A$1:$O$8</definedName>
    <definedName name="_xlnm.Print_Area" localSheetId="6">'Closeout'!$A$1:$G$22</definedName>
    <definedName name="_xlnm.Print_Area" localSheetId="5">'UCA'!$A$1:$C$11</definedName>
  </definedNames>
  <calcPr fullCalcOnLoad="1"/>
</workbook>
</file>

<file path=xl/sharedStrings.xml><?xml version="1.0" encoding="utf-8"?>
<sst xmlns="http://schemas.openxmlformats.org/spreadsheetml/2006/main" count="139" uniqueCount="83">
  <si>
    <t>Title/Description</t>
  </si>
  <si>
    <t>Competitive Range Determined</t>
  </si>
  <si>
    <t>Discussions Complete</t>
  </si>
  <si>
    <t>Final Proposal Revisions Received</t>
  </si>
  <si>
    <t>Source Selection Decision</t>
  </si>
  <si>
    <t>Award</t>
  </si>
  <si>
    <t>Total</t>
  </si>
  <si>
    <t>Start of Proc Clock</t>
  </si>
  <si>
    <t>Requisition Date</t>
  </si>
  <si>
    <t>Complete Requisition Package</t>
  </si>
  <si>
    <t>Quotes Received</t>
  </si>
  <si>
    <t>Evaluation Complete</t>
  </si>
  <si>
    <t>N/A</t>
  </si>
  <si>
    <t xml:space="preserve">Complete Requisiton Package  </t>
  </si>
  <si>
    <t>Draft Solicitation Released</t>
  </si>
  <si>
    <t>Final Solicitation Released</t>
  </si>
  <si>
    <t xml:space="preserve">Offers Received </t>
  </si>
  <si>
    <t>Award Fee Period End Date</t>
  </si>
  <si>
    <t>Title Description</t>
  </si>
  <si>
    <t>Days</t>
  </si>
  <si>
    <t xml:space="preserve">FDO Determination </t>
  </si>
  <si>
    <t>Notification of FDO Determination</t>
  </si>
  <si>
    <t>Date of AF Payment</t>
  </si>
  <si>
    <t>DESCRIPTION</t>
  </si>
  <si>
    <t>FIRM FIXED PRICE</t>
  </si>
  <si>
    <t>SAP</t>
  </si>
  <si>
    <t xml:space="preserve">COST/OTHER FP </t>
  </si>
  <si>
    <t>QUICK CLOSEOUT COST</t>
  </si>
  <si>
    <t>TRANSFER CONTRACT TO CLOSEOUT (date from which other milestones are calculated)</t>
  </si>
  <si>
    <t>ALL ClOSEOUT DOCUMENTATION RECEIVED</t>
  </si>
  <si>
    <t>NA</t>
  </si>
  <si>
    <t>FINAL AUDIT RECEIVED</t>
  </si>
  <si>
    <t>COMPLETION INVOICE RCVD</t>
  </si>
  <si>
    <t>RELEASE &amp; ASSIGNMENT FORMS RECEIVED</t>
  </si>
  <si>
    <t>COMPLETION INVOICE APPROVED</t>
  </si>
  <si>
    <t>COMPLETION INVOICE PAID</t>
  </si>
  <si>
    <t>TOTAL</t>
  </si>
  <si>
    <t>PHYSICALLY COMPLETE (FAR 4.804-4)</t>
  </si>
  <si>
    <t>ADMINISTRATIVELY COMPLETE (FAR 4.804-5)</t>
  </si>
  <si>
    <t>DESTROY DATE (FAR 4.805)</t>
  </si>
  <si>
    <t xml:space="preserve">Activity </t>
  </si>
  <si>
    <t>Duration</t>
  </si>
  <si>
    <t>Change Order Issued</t>
  </si>
  <si>
    <t>Proposal Received</t>
  </si>
  <si>
    <t>Negotiations Complete</t>
  </si>
  <si>
    <t>Complete change documentation  received</t>
  </si>
  <si>
    <t>Definitization Complete</t>
  </si>
  <si>
    <t>Sole Source Synopsized - Responses Dispositioned - Sole Source Approved</t>
  </si>
  <si>
    <t>D&amp;F Prepared</t>
  </si>
  <si>
    <t>Acceptance</t>
  </si>
  <si>
    <t>Comp - &gt;$100K - $10M</t>
  </si>
  <si>
    <t>Non-Comp - &gt;$100K - $10M</t>
  </si>
  <si>
    <t>Competitve - &gt;$10M - $50M</t>
  </si>
  <si>
    <t>Non-Comp - &gt;$10M - $50M</t>
  </si>
  <si>
    <t>Competitive - &gt;$50M</t>
  </si>
  <si>
    <t>Non-Comp - &gt;$50M</t>
  </si>
  <si>
    <t>Synopsis - Presolicitation Notice Published</t>
  </si>
  <si>
    <t>Goal</t>
  </si>
  <si>
    <t>Simplified  &gt;$25,000 - &lt;$100,000</t>
  </si>
  <si>
    <t>Simplified   &gt;$25K - &lt;$100K Combined Synopsis/Solicitation</t>
  </si>
  <si>
    <t>Simplified  Non-Comp &gt;$25,000 - &lt;$100,000</t>
  </si>
  <si>
    <t>Award Fee Payment Authorized</t>
  </si>
  <si>
    <t>Fee Dollars Available ($)</t>
  </si>
  <si>
    <t>Fee Dollars Earned  ($)</t>
  </si>
  <si>
    <t>Award Fee Score  (#)</t>
  </si>
  <si>
    <t>BAA Announcement  Published</t>
  </si>
  <si>
    <t>BAA Released</t>
  </si>
  <si>
    <t xml:space="preserve">BAA includes Announcements of Opportunity (AO), NASA Research Announcement (NRA), Cooperative Agreement Notice (CAN), Grant Notice, and SBIR/STTR Solicitations. </t>
  </si>
  <si>
    <t xml:space="preserve">Complete Requisition Package for HQ issued BAA means all documentation needed to initiate discussions with the selection entity.  This documentation generally includes copies of the BAA, Selection Statement, Letter of Notification of Selection, the selected proposal, and any additional instructions regarding desired changes to the selected proposal statement of work and deliverables, if applicable, and anticipated affect on level of funding, and a funded requisition.  </t>
  </si>
  <si>
    <t xml:space="preserve">Committee Review </t>
  </si>
  <si>
    <t xml:space="preserve">Model Contract, Additional Certifications, Update of Proposal Required as a Rresult of Selection Decision, and  Additional Cost Information Requested  </t>
  </si>
  <si>
    <t>Model Contract and Additional Information Received</t>
  </si>
  <si>
    <t>Test Program for Certain Commercial Items (FAR 13.5) Using Simplified Procedures (Including Combined Solicitation/Synopsis )</t>
  </si>
  <si>
    <t>Test Program for Commercial Items, which utilizes Simplified Procedures is included on this sheet solely to reflect additional milestone events over those identified for simplified acquisitions which may normally occur for acqusition subject to the Test Program.</t>
  </si>
  <si>
    <t>BAA - Center Issued</t>
  </si>
  <si>
    <t>BAA - HQ Issued</t>
  </si>
  <si>
    <t>PRISM Milestone Events only capture dates - Must use comment field for additional information</t>
  </si>
  <si>
    <t xml:space="preserve">Simplified - Includes GSA awards </t>
  </si>
  <si>
    <t>No Milestone plan has been developed for GSA Supply acquisitions where a written or oral RFQ is not needed to determine best value.  Having the PRISM system automatically capture the requisition received date and the award date is sufficient for any reporting requirement.</t>
  </si>
  <si>
    <t>GRANT &amp; COOPERATIVE AGREEMENT</t>
  </si>
  <si>
    <t>IAA</t>
  </si>
  <si>
    <t>Simplied -- Oral Quotes  &gt;$3,000 - &lt;$25,000</t>
  </si>
  <si>
    <t>Simplied -- Written RFQ or Posting &gt;$3,000  - &lt;$25,000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</si>
</sst>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8"/>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1" xfId="0" applyBorder="1" applyAlignment="1">
      <alignment/>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Alignment="1">
      <alignment wrapText="1"/>
    </xf>
    <xf numFmtId="0" fontId="0" fillId="2" borderId="1" xfId="0" applyFill="1" applyBorder="1" applyAlignment="1">
      <alignment horizontal="center" wrapText="1"/>
    </xf>
    <xf numFmtId="0" fontId="0" fillId="0" borderId="1" xfId="0" applyFill="1" applyBorder="1" applyAlignment="1">
      <alignment horizontal="center" wrapText="1"/>
    </xf>
    <xf numFmtId="0" fontId="0" fillId="2" borderId="1" xfId="0" applyFill="1" applyBorder="1" applyAlignment="1">
      <alignment/>
    </xf>
    <xf numFmtId="0" fontId="0" fillId="0" borderId="1" xfId="0" applyFill="1" applyBorder="1" applyAlignment="1">
      <alignment wrapText="1"/>
    </xf>
    <xf numFmtId="0" fontId="0" fillId="0" borderId="1" xfId="0" applyFill="1" applyBorder="1" applyAlignment="1">
      <alignment horizontal="center"/>
    </xf>
    <xf numFmtId="0" fontId="0" fillId="2" borderId="1" xfId="0" applyFill="1" applyBorder="1" applyAlignment="1">
      <alignment horizontal="left" wrapText="1"/>
    </xf>
    <xf numFmtId="0" fontId="0" fillId="0" borderId="1" xfId="0" applyFont="1" applyFill="1" applyBorder="1" applyAlignment="1">
      <alignment horizontal="center" wrapText="1"/>
    </xf>
    <xf numFmtId="0" fontId="0" fillId="0" borderId="1" xfId="0" applyFill="1" applyBorder="1" applyAlignment="1">
      <alignment horizontal="center" textRotation="90" wrapText="1"/>
    </xf>
    <xf numFmtId="0" fontId="0" fillId="0" borderId="1" xfId="0" applyFont="1" applyBorder="1" applyAlignment="1">
      <alignment horizontal="center" wrapText="1"/>
    </xf>
    <xf numFmtId="0" fontId="0" fillId="0" borderId="1" xfId="0" applyBorder="1" applyAlignment="1">
      <alignment horizontal="left" wrapText="1"/>
    </xf>
    <xf numFmtId="0" fontId="0" fillId="0" borderId="1" xfId="0" applyBorder="1" applyAlignment="1">
      <alignment horizontal="right"/>
    </xf>
    <xf numFmtId="0" fontId="0" fillId="0" borderId="1" xfId="0" applyFont="1" applyBorder="1" applyAlignment="1">
      <alignment horizontal="right"/>
    </xf>
    <xf numFmtId="0" fontId="0" fillId="0" borderId="1" xfId="0" applyFont="1" applyBorder="1" applyAlignment="1">
      <alignment/>
    </xf>
    <xf numFmtId="0" fontId="0" fillId="0" borderId="1" xfId="0" applyFont="1" applyFill="1" applyBorder="1" applyAlignment="1">
      <alignment horizontal="center"/>
    </xf>
    <xf numFmtId="0" fontId="0" fillId="0" borderId="1" xfId="0" applyFont="1" applyFill="1" applyBorder="1" applyAlignment="1">
      <alignment horizontal="center" textRotation="90" wrapText="1"/>
    </xf>
    <xf numFmtId="0" fontId="0" fillId="0" borderId="0" xfId="0" applyAlignment="1">
      <alignment wrapText="1"/>
    </xf>
    <xf numFmtId="0" fontId="0" fillId="0" borderId="0" xfId="0" applyFill="1" applyAlignment="1">
      <alignment/>
    </xf>
    <xf numFmtId="0" fontId="0" fillId="0" borderId="1" xfId="0" applyFill="1" applyBorder="1" applyAlignment="1">
      <alignment horizontal="left" wrapText="1"/>
    </xf>
    <xf numFmtId="0" fontId="0" fillId="2" borderId="1" xfId="0" applyFill="1" applyBorder="1" applyAlignment="1">
      <alignment horizontal="center" textRotation="90" wrapText="1"/>
    </xf>
    <xf numFmtId="0" fontId="0" fillId="0" borderId="0" xfId="0" applyAlignment="1">
      <alignment/>
    </xf>
    <xf numFmtId="0" fontId="0" fillId="0" borderId="0" xfId="0" applyAlignment="1">
      <alignment horizontal="center"/>
    </xf>
    <xf numFmtId="0" fontId="0" fillId="0" borderId="1" xfId="0" applyFont="1" applyBorder="1" applyAlignment="1">
      <alignment horizontal="center" wrapText="1"/>
    </xf>
    <xf numFmtId="0" fontId="0" fillId="0" borderId="2" xfId="0" applyBorder="1" applyAlignment="1">
      <alignment wrapText="1"/>
    </xf>
    <xf numFmtId="0" fontId="0" fillId="0" borderId="2" xfId="0" applyBorder="1" applyAlignment="1">
      <alignment horizontal="center" wrapText="1"/>
    </xf>
    <xf numFmtId="0" fontId="0" fillId="0" borderId="2" xfId="0" applyFont="1" applyFill="1" applyBorder="1" applyAlignment="1">
      <alignment horizontal="center" wrapText="1"/>
    </xf>
    <xf numFmtId="0" fontId="0" fillId="0" borderId="2" xfId="0" applyFont="1" applyBorder="1" applyAlignment="1">
      <alignment horizontal="center" wrapText="1"/>
    </xf>
    <xf numFmtId="0" fontId="0" fillId="0" borderId="2" xfId="0" applyFont="1" applyFill="1" applyBorder="1" applyAlignment="1">
      <alignment horizontal="center"/>
    </xf>
    <xf numFmtId="0" fontId="0" fillId="0" borderId="2" xfId="0" applyFill="1" applyBorder="1" applyAlignment="1">
      <alignment horizontal="center"/>
    </xf>
    <xf numFmtId="0" fontId="0" fillId="0" borderId="3" xfId="0" applyBorder="1" applyAlignment="1">
      <alignment wrapText="1"/>
    </xf>
    <xf numFmtId="0" fontId="0" fillId="3" borderId="0" xfId="0" applyFill="1" applyAlignment="1">
      <alignment/>
    </xf>
    <xf numFmtId="0" fontId="0" fillId="3" borderId="0" xfId="0" applyFill="1" applyAlignment="1">
      <alignment horizontal="center"/>
    </xf>
    <xf numFmtId="0" fontId="0" fillId="3" borderId="4" xfId="0" applyFont="1" applyFill="1" applyBorder="1" applyAlignment="1">
      <alignment horizontal="center"/>
    </xf>
    <xf numFmtId="0" fontId="0" fillId="2" borderId="1" xfId="0" applyFont="1" applyFill="1" applyBorder="1" applyAlignment="1">
      <alignment horizontal="center" wrapText="1"/>
    </xf>
    <xf numFmtId="0" fontId="0" fillId="2" borderId="1" xfId="0" applyFont="1" applyFill="1" applyBorder="1" applyAlignment="1">
      <alignment horizontal="center" wrapText="1"/>
    </xf>
    <xf numFmtId="0" fontId="0" fillId="2" borderId="1" xfId="0" applyFont="1" applyFill="1" applyBorder="1" applyAlignment="1">
      <alignment horizontal="center"/>
    </xf>
    <xf numFmtId="0" fontId="0" fillId="2" borderId="1" xfId="0" applyFill="1" applyBorder="1" applyAlignment="1">
      <alignment horizontal="center"/>
    </xf>
    <xf numFmtId="0" fontId="0" fillId="2" borderId="3" xfId="0" applyFill="1" applyBorder="1" applyAlignment="1">
      <alignment wrapText="1"/>
    </xf>
    <xf numFmtId="0" fontId="0" fillId="2" borderId="3" xfId="0" applyFill="1" applyBorder="1" applyAlignment="1">
      <alignment horizontal="center" textRotation="90" wrapText="1"/>
    </xf>
    <xf numFmtId="0" fontId="0" fillId="2" borderId="3" xfId="0" applyFont="1" applyFill="1" applyBorder="1" applyAlignment="1">
      <alignment horizontal="center" textRotation="90" wrapText="1"/>
    </xf>
    <xf numFmtId="0" fontId="0" fillId="2" borderId="3" xfId="0"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3"/>
  <sheetViews>
    <sheetView tabSelected="1" workbookViewId="0" topLeftCell="A1">
      <selection activeCell="N10" sqref="N10"/>
    </sheetView>
  </sheetViews>
  <sheetFormatPr defaultColWidth="9.140625" defaultRowHeight="12.75"/>
  <cols>
    <col min="1" max="1" width="36.00390625" style="0" customWidth="1"/>
    <col min="2" max="2" width="6.00390625" style="0" customWidth="1"/>
    <col min="3" max="3" width="6.8515625" style="0" customWidth="1"/>
    <col min="4" max="4" width="6.57421875" style="0" customWidth="1"/>
    <col min="5" max="5" width="5.8515625" style="26" customWidth="1"/>
    <col min="6" max="6" width="5.421875" style="0" customWidth="1"/>
    <col min="7" max="7" width="5.28125" style="0" customWidth="1"/>
    <col min="8" max="8" width="5.00390625" style="22" customWidth="1"/>
    <col min="9" max="9" width="5.57421875" style="0" customWidth="1"/>
    <col min="10" max="10" width="5.28125" style="0" customWidth="1"/>
    <col min="11" max="13" width="6.00390625" style="0" customWidth="1"/>
    <col min="15" max="15" width="5.421875" style="26" customWidth="1"/>
    <col min="16" max="16" width="6.28125" style="26" customWidth="1"/>
  </cols>
  <sheetData>
    <row r="1" spans="1:17" s="2" customFormat="1" ht="38.25">
      <c r="A1" s="5"/>
      <c r="B1" s="6"/>
      <c r="C1" s="39" t="s">
        <v>7</v>
      </c>
      <c r="D1" s="39"/>
      <c r="E1" s="39"/>
      <c r="F1" s="40"/>
      <c r="G1" s="40"/>
      <c r="H1" s="40"/>
      <c r="I1" s="41"/>
      <c r="J1" s="41"/>
      <c r="K1" s="41"/>
      <c r="L1" s="41"/>
      <c r="M1" s="41"/>
      <c r="N1" s="40"/>
      <c r="O1" s="6"/>
      <c r="P1" s="6" t="s">
        <v>57</v>
      </c>
      <c r="Q1" s="5"/>
    </row>
    <row r="2" spans="1:17" s="34" customFormat="1" ht="123.75" thickBot="1">
      <c r="A2" s="42" t="s">
        <v>0</v>
      </c>
      <c r="B2" s="43" t="s">
        <v>8</v>
      </c>
      <c r="C2" s="44" t="s">
        <v>13</v>
      </c>
      <c r="D2" s="44" t="s">
        <v>56</v>
      </c>
      <c r="E2" s="44" t="s">
        <v>14</v>
      </c>
      <c r="F2" s="44" t="s">
        <v>15</v>
      </c>
      <c r="G2" s="44" t="s">
        <v>16</v>
      </c>
      <c r="H2" s="44" t="s">
        <v>11</v>
      </c>
      <c r="I2" s="43" t="s">
        <v>1</v>
      </c>
      <c r="J2" s="43" t="s">
        <v>2</v>
      </c>
      <c r="K2" s="43" t="s">
        <v>3</v>
      </c>
      <c r="L2" s="43" t="s">
        <v>4</v>
      </c>
      <c r="M2" s="43" t="s">
        <v>44</v>
      </c>
      <c r="N2" s="44" t="s">
        <v>5</v>
      </c>
      <c r="O2" s="45" t="s">
        <v>6</v>
      </c>
      <c r="P2" s="45"/>
      <c r="Q2" s="42"/>
    </row>
    <row r="3" spans="1:16" s="28" customFormat="1" ht="12.75">
      <c r="A3" s="28" t="s">
        <v>50</v>
      </c>
      <c r="B3" s="29">
        <v>0</v>
      </c>
      <c r="C3" s="30">
        <v>14</v>
      </c>
      <c r="D3" s="30">
        <v>7</v>
      </c>
      <c r="E3" s="31" t="s">
        <v>12</v>
      </c>
      <c r="F3" s="32">
        <v>22</v>
      </c>
      <c r="G3" s="32">
        <v>30</v>
      </c>
      <c r="H3" s="32">
        <v>30</v>
      </c>
      <c r="I3" s="33">
        <v>15</v>
      </c>
      <c r="J3" s="33">
        <v>15</v>
      </c>
      <c r="K3" s="33">
        <v>7</v>
      </c>
      <c r="L3" s="33">
        <v>5</v>
      </c>
      <c r="M3" s="33" t="s">
        <v>12</v>
      </c>
      <c r="N3" s="32">
        <v>10</v>
      </c>
      <c r="O3" s="29">
        <f>SUM(B3:N3)</f>
        <v>155</v>
      </c>
      <c r="P3" s="29"/>
    </row>
    <row r="4" spans="1:16" s="2" customFormat="1" ht="12.75">
      <c r="A4" s="2" t="s">
        <v>51</v>
      </c>
      <c r="B4" s="3">
        <v>0</v>
      </c>
      <c r="C4" s="12">
        <v>14</v>
      </c>
      <c r="D4" s="12">
        <v>14</v>
      </c>
      <c r="E4" s="27" t="s">
        <v>12</v>
      </c>
      <c r="F4" s="19">
        <v>60</v>
      </c>
      <c r="G4" s="19">
        <v>30</v>
      </c>
      <c r="H4" s="19">
        <v>30</v>
      </c>
      <c r="I4" s="10" t="s">
        <v>12</v>
      </c>
      <c r="J4" s="10" t="s">
        <v>12</v>
      </c>
      <c r="K4" s="10" t="s">
        <v>12</v>
      </c>
      <c r="L4" s="10" t="s">
        <v>12</v>
      </c>
      <c r="M4" s="10">
        <v>30</v>
      </c>
      <c r="N4" s="19">
        <v>30</v>
      </c>
      <c r="O4" s="29">
        <f aca="true" t="shared" si="0" ref="O4:O10">SUM(B4:N4)</f>
        <v>208</v>
      </c>
      <c r="P4" s="3"/>
    </row>
    <row r="5" spans="1:16" s="2" customFormat="1" ht="12.75">
      <c r="A5" s="9" t="s">
        <v>52</v>
      </c>
      <c r="B5" s="7">
        <v>0</v>
      </c>
      <c r="C5" s="12">
        <v>21</v>
      </c>
      <c r="D5" s="12">
        <v>7</v>
      </c>
      <c r="E5" s="12">
        <v>30</v>
      </c>
      <c r="F5" s="19">
        <v>45</v>
      </c>
      <c r="G5" s="19">
        <v>45</v>
      </c>
      <c r="H5" s="19">
        <v>40</v>
      </c>
      <c r="I5" s="10">
        <v>20</v>
      </c>
      <c r="J5" s="10">
        <v>20</v>
      </c>
      <c r="K5" s="10">
        <v>10</v>
      </c>
      <c r="L5" s="10">
        <v>15</v>
      </c>
      <c r="M5" s="10" t="s">
        <v>12</v>
      </c>
      <c r="N5" s="19">
        <v>15</v>
      </c>
      <c r="O5" s="29">
        <f t="shared" si="0"/>
        <v>268</v>
      </c>
      <c r="P5" s="3">
        <v>120</v>
      </c>
    </row>
    <row r="6" spans="1:16" s="2" customFormat="1" ht="12.75">
      <c r="A6" s="2" t="s">
        <v>53</v>
      </c>
      <c r="B6" s="3">
        <v>0</v>
      </c>
      <c r="C6" s="12">
        <v>21</v>
      </c>
      <c r="D6" s="12">
        <v>14</v>
      </c>
      <c r="E6" s="27" t="s">
        <v>12</v>
      </c>
      <c r="F6" s="19">
        <v>60</v>
      </c>
      <c r="G6" s="19">
        <v>45</v>
      </c>
      <c r="H6" s="19">
        <v>30</v>
      </c>
      <c r="I6" s="10" t="s">
        <v>12</v>
      </c>
      <c r="J6" s="10" t="s">
        <v>12</v>
      </c>
      <c r="K6" s="10" t="s">
        <v>12</v>
      </c>
      <c r="L6" s="10" t="s">
        <v>12</v>
      </c>
      <c r="M6" s="10">
        <v>45</v>
      </c>
      <c r="N6" s="19">
        <v>30</v>
      </c>
      <c r="O6" s="29">
        <f t="shared" si="0"/>
        <v>245</v>
      </c>
      <c r="P6" s="3">
        <v>120</v>
      </c>
    </row>
    <row r="7" spans="1:16" s="2" customFormat="1" ht="12.75">
      <c r="A7" s="9" t="s">
        <v>54</v>
      </c>
      <c r="B7" s="7">
        <v>0</v>
      </c>
      <c r="C7" s="12">
        <v>30</v>
      </c>
      <c r="D7" s="12">
        <v>7</v>
      </c>
      <c r="E7" s="12">
        <v>30</v>
      </c>
      <c r="F7" s="19">
        <v>50</v>
      </c>
      <c r="G7" s="19">
        <v>60</v>
      </c>
      <c r="H7" s="19">
        <v>40</v>
      </c>
      <c r="I7" s="10">
        <v>20</v>
      </c>
      <c r="J7" s="10">
        <v>20</v>
      </c>
      <c r="K7" s="10">
        <v>10</v>
      </c>
      <c r="L7" s="10">
        <v>15</v>
      </c>
      <c r="M7" s="10" t="s">
        <v>12</v>
      </c>
      <c r="N7" s="19">
        <v>15</v>
      </c>
      <c r="O7" s="29">
        <f t="shared" si="0"/>
        <v>297</v>
      </c>
      <c r="P7" s="3">
        <v>120</v>
      </c>
    </row>
    <row r="8" spans="1:16" s="2" customFormat="1" ht="12.75">
      <c r="A8" s="2" t="s">
        <v>55</v>
      </c>
      <c r="B8" s="3">
        <v>0</v>
      </c>
      <c r="C8" s="12">
        <v>30</v>
      </c>
      <c r="D8" s="12">
        <v>14</v>
      </c>
      <c r="E8" s="27" t="s">
        <v>12</v>
      </c>
      <c r="F8" s="19">
        <v>60</v>
      </c>
      <c r="G8" s="19">
        <v>60</v>
      </c>
      <c r="H8" s="19">
        <v>45</v>
      </c>
      <c r="I8" s="10" t="s">
        <v>12</v>
      </c>
      <c r="J8" s="10" t="s">
        <v>12</v>
      </c>
      <c r="K8" s="10" t="s">
        <v>12</v>
      </c>
      <c r="L8" s="10" t="s">
        <v>12</v>
      </c>
      <c r="M8" s="10">
        <v>45</v>
      </c>
      <c r="N8" s="19">
        <v>30</v>
      </c>
      <c r="O8" s="29">
        <f t="shared" si="0"/>
        <v>284</v>
      </c>
      <c r="P8" s="3">
        <v>120</v>
      </c>
    </row>
    <row r="9" spans="5:16" s="35" customFormat="1" ht="12.75">
      <c r="E9" s="36"/>
      <c r="O9" s="36"/>
      <c r="P9" s="36"/>
    </row>
    <row r="10" spans="1:16" s="2" customFormat="1" ht="51">
      <c r="A10" s="2" t="s">
        <v>72</v>
      </c>
      <c r="B10" s="3">
        <v>0</v>
      </c>
      <c r="C10" s="12">
        <v>14</v>
      </c>
      <c r="D10" s="12">
        <v>7</v>
      </c>
      <c r="E10" s="27" t="s">
        <v>12</v>
      </c>
      <c r="F10" s="19">
        <v>7</v>
      </c>
      <c r="G10" s="19">
        <v>20</v>
      </c>
      <c r="H10" s="19">
        <v>20</v>
      </c>
      <c r="I10" s="10">
        <v>5</v>
      </c>
      <c r="J10" s="10">
        <v>14</v>
      </c>
      <c r="K10" s="10">
        <v>7</v>
      </c>
      <c r="L10" s="10">
        <v>14</v>
      </c>
      <c r="M10" s="10" t="s">
        <v>12</v>
      </c>
      <c r="N10" s="19">
        <v>3</v>
      </c>
      <c r="O10" s="29">
        <f t="shared" si="0"/>
        <v>111</v>
      </c>
      <c r="P10" s="3"/>
    </row>
    <row r="13" ht="89.25">
      <c r="A13" s="21" t="s">
        <v>73</v>
      </c>
    </row>
  </sheetData>
  <printOptions gridLines="1"/>
  <pageMargins left="0.25" right="0.25" top="1" bottom="1" header="0.5" footer="0.5"/>
  <pageSetup horizontalDpi="600" verticalDpi="600" orientation="landscape" r:id="rId1"/>
  <headerFooter alignWithMargins="0">
    <oddHeader>&amp;CContract Select Milestones</oddHeader>
  </headerFooter>
</worksheet>
</file>

<file path=xl/worksheets/sheet2.xml><?xml version="1.0" encoding="utf-8"?>
<worksheet xmlns="http://schemas.openxmlformats.org/spreadsheetml/2006/main" xmlns:r="http://schemas.openxmlformats.org/officeDocument/2006/relationships">
  <dimension ref="A1:N7"/>
  <sheetViews>
    <sheetView workbookViewId="0" topLeftCell="A1">
      <selection activeCell="B2" sqref="B2"/>
    </sheetView>
  </sheetViews>
  <sheetFormatPr defaultColWidth="9.140625" defaultRowHeight="12.75"/>
  <cols>
    <col min="1" max="1" width="36.57421875" style="0" customWidth="1"/>
    <col min="8" max="8" width="6.57421875" style="0" customWidth="1"/>
    <col min="11" max="11" width="6.28125" style="0" customWidth="1"/>
    <col min="12" max="12" width="5.8515625" style="0" customWidth="1"/>
  </cols>
  <sheetData>
    <row r="1" spans="1:14" s="9" customFormat="1" ht="243">
      <c r="A1" s="9" t="s">
        <v>0</v>
      </c>
      <c r="B1" s="13" t="s">
        <v>8</v>
      </c>
      <c r="C1" s="20" t="s">
        <v>13</v>
      </c>
      <c r="D1" s="20" t="s">
        <v>65</v>
      </c>
      <c r="E1" s="20" t="s">
        <v>66</v>
      </c>
      <c r="F1" s="20" t="s">
        <v>16</v>
      </c>
      <c r="G1" s="20" t="s">
        <v>11</v>
      </c>
      <c r="H1" s="20" t="s">
        <v>69</v>
      </c>
      <c r="I1" s="13" t="s">
        <v>4</v>
      </c>
      <c r="J1" s="13" t="s">
        <v>70</v>
      </c>
      <c r="K1" s="13" t="s">
        <v>71</v>
      </c>
      <c r="L1" s="13" t="s">
        <v>44</v>
      </c>
      <c r="M1" s="20" t="s">
        <v>5</v>
      </c>
      <c r="N1" s="9" t="s">
        <v>6</v>
      </c>
    </row>
    <row r="2" spans="1:14" s="2" customFormat="1" ht="12.75">
      <c r="A2" s="1" t="s">
        <v>75</v>
      </c>
      <c r="B2" s="3">
        <v>0</v>
      </c>
      <c r="C2" s="12">
        <v>14</v>
      </c>
      <c r="D2" s="12" t="s">
        <v>12</v>
      </c>
      <c r="E2" s="19" t="s">
        <v>12</v>
      </c>
      <c r="F2" s="19" t="s">
        <v>12</v>
      </c>
      <c r="G2" s="19" t="s">
        <v>12</v>
      </c>
      <c r="H2" s="19" t="s">
        <v>12</v>
      </c>
      <c r="I2" s="10" t="s">
        <v>12</v>
      </c>
      <c r="J2" s="10">
        <v>30</v>
      </c>
      <c r="K2" s="10">
        <v>21</v>
      </c>
      <c r="L2" s="10">
        <v>30</v>
      </c>
      <c r="M2" s="19">
        <v>10</v>
      </c>
      <c r="N2" s="2">
        <f>SUM(B2:M2)</f>
        <v>105</v>
      </c>
    </row>
    <row r="3" spans="1:14" s="2" customFormat="1" ht="12.75">
      <c r="A3" s="1" t="s">
        <v>74</v>
      </c>
      <c r="B3" s="3">
        <v>0</v>
      </c>
      <c r="C3" s="12">
        <v>21</v>
      </c>
      <c r="D3" s="12">
        <v>7</v>
      </c>
      <c r="E3" s="19">
        <v>22</v>
      </c>
      <c r="F3" s="19">
        <v>60</v>
      </c>
      <c r="G3" s="19">
        <v>60</v>
      </c>
      <c r="H3" s="19">
        <v>30</v>
      </c>
      <c r="I3" s="10">
        <v>15</v>
      </c>
      <c r="J3" s="10">
        <v>15</v>
      </c>
      <c r="K3" s="10">
        <v>21</v>
      </c>
      <c r="L3" s="10">
        <v>15</v>
      </c>
      <c r="M3" s="19">
        <v>15</v>
      </c>
      <c r="N3" s="2">
        <f>SUM(B3:M3)</f>
        <v>281</v>
      </c>
    </row>
    <row r="4" s="35" customFormat="1" ht="12.75">
      <c r="F4" s="37"/>
    </row>
    <row r="5" ht="63.75">
      <c r="A5" s="21" t="s">
        <v>67</v>
      </c>
    </row>
    <row r="6" s="35" customFormat="1" ht="12.75"/>
    <row r="7" ht="153">
      <c r="A7" s="21" t="s">
        <v>68</v>
      </c>
    </row>
  </sheetData>
  <printOptions gridLines="1"/>
  <pageMargins left="0.25" right="0.25" top="1" bottom="1" header="0.5" footer="0.5"/>
  <pageSetup horizontalDpi="600" verticalDpi="600" orientation="landscape" scale="85"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dimension ref="A1:B13"/>
  <sheetViews>
    <sheetView workbookViewId="0" topLeftCell="A1">
      <selection activeCell="B6" sqref="B6"/>
    </sheetView>
  </sheetViews>
  <sheetFormatPr defaultColWidth="9.140625" defaultRowHeight="12.75"/>
  <cols>
    <col min="1" max="1" width="29.7109375" style="1" customWidth="1"/>
    <col min="2" max="16384" width="9.140625" style="1" customWidth="1"/>
  </cols>
  <sheetData>
    <row r="1" spans="1:2" ht="12.75">
      <c r="A1" s="8" t="s">
        <v>18</v>
      </c>
      <c r="B1" s="8" t="s">
        <v>19</v>
      </c>
    </row>
    <row r="2" spans="1:2" ht="12.75">
      <c r="A2" s="1" t="s">
        <v>17</v>
      </c>
      <c r="B2" s="1">
        <v>0</v>
      </c>
    </row>
    <row r="3" spans="1:2" ht="12.75">
      <c r="A3" s="1" t="s">
        <v>20</v>
      </c>
      <c r="B3" s="1">
        <v>0</v>
      </c>
    </row>
    <row r="4" spans="1:2" ht="12.75">
      <c r="A4" s="1" t="s">
        <v>21</v>
      </c>
      <c r="B4" s="1">
        <v>45</v>
      </c>
    </row>
    <row r="5" spans="1:2" ht="12.75">
      <c r="A5" s="1" t="s">
        <v>61</v>
      </c>
      <c r="B5" s="1">
        <v>0</v>
      </c>
    </row>
    <row r="6" spans="1:2" ht="12.75">
      <c r="A6" s="1" t="s">
        <v>22</v>
      </c>
      <c r="B6" s="1">
        <v>15</v>
      </c>
    </row>
    <row r="8" ht="12.75">
      <c r="A8" s="1" t="s">
        <v>62</v>
      </c>
    </row>
    <row r="9" ht="12.75">
      <c r="A9" s="1" t="s">
        <v>63</v>
      </c>
    </row>
    <row r="11" ht="12.75">
      <c r="A11" s="1" t="s">
        <v>64</v>
      </c>
    </row>
    <row r="13" ht="51">
      <c r="A13" s="2" t="s">
        <v>76</v>
      </c>
    </row>
  </sheetData>
  <printOptions/>
  <pageMargins left="0.75" right="0.75" top="1" bottom="1" header="0.5" footer="0.5"/>
  <pageSetup horizontalDpi="600" verticalDpi="600" orientation="portrait"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dimension ref="A1:G12"/>
  <sheetViews>
    <sheetView workbookViewId="0" topLeftCell="A1">
      <selection activeCell="F2" sqref="F2"/>
    </sheetView>
  </sheetViews>
  <sheetFormatPr defaultColWidth="9.140625" defaultRowHeight="12.75"/>
  <cols>
    <col min="1" max="1" width="69.00390625" style="25" customWidth="1"/>
    <col min="2" max="7" width="9.140625" style="26" customWidth="1"/>
    <col min="8" max="16384" width="9.140625" style="25" customWidth="1"/>
  </cols>
  <sheetData>
    <row r="1" spans="1:7" ht="117.75">
      <c r="A1" s="5" t="s">
        <v>0</v>
      </c>
      <c r="B1" s="24" t="s">
        <v>8</v>
      </c>
      <c r="C1" s="24" t="s">
        <v>9</v>
      </c>
      <c r="D1" s="24" t="s">
        <v>47</v>
      </c>
      <c r="E1" s="24" t="s">
        <v>10</v>
      </c>
      <c r="F1" s="24" t="s">
        <v>5</v>
      </c>
      <c r="G1" s="24" t="s">
        <v>6</v>
      </c>
    </row>
    <row r="2" spans="1:7" ht="12.75">
      <c r="A2" s="2" t="s">
        <v>81</v>
      </c>
      <c r="B2" s="3">
        <v>0</v>
      </c>
      <c r="C2" s="7">
        <v>4</v>
      </c>
      <c r="D2" s="7"/>
      <c r="E2" s="7">
        <v>7</v>
      </c>
      <c r="F2" s="7">
        <v>6</v>
      </c>
      <c r="G2" s="3">
        <f>SUM(B2:F2)</f>
        <v>17</v>
      </c>
    </row>
    <row r="3" spans="1:7" ht="12.75">
      <c r="A3" s="2" t="s">
        <v>82</v>
      </c>
      <c r="B3" s="3">
        <v>0</v>
      </c>
      <c r="C3" s="7">
        <v>4</v>
      </c>
      <c r="D3" s="7"/>
      <c r="E3" s="7">
        <v>15</v>
      </c>
      <c r="F3" s="7">
        <v>6</v>
      </c>
      <c r="G3" s="3">
        <f>SUM(B3:F3)</f>
        <v>25</v>
      </c>
    </row>
    <row r="4" spans="1:7" ht="12.75">
      <c r="A4" s="2" t="s">
        <v>58</v>
      </c>
      <c r="B4" s="3">
        <v>0</v>
      </c>
      <c r="C4" s="7">
        <v>4</v>
      </c>
      <c r="D4" s="7"/>
      <c r="E4" s="7">
        <v>40</v>
      </c>
      <c r="F4" s="7">
        <v>10</v>
      </c>
      <c r="G4" s="3">
        <f>SUM(B4:F4)</f>
        <v>54</v>
      </c>
    </row>
    <row r="5" spans="1:7" s="21" customFormat="1" ht="12.75">
      <c r="A5" s="2" t="s">
        <v>59</v>
      </c>
      <c r="B5" s="3">
        <v>0</v>
      </c>
      <c r="C5" s="7">
        <v>4</v>
      </c>
      <c r="D5" s="7"/>
      <c r="E5" s="7">
        <v>20</v>
      </c>
      <c r="F5" s="7">
        <v>10</v>
      </c>
      <c r="G5" s="3">
        <f>SUM(B5:F5)</f>
        <v>34</v>
      </c>
    </row>
    <row r="6" spans="1:7" s="21" customFormat="1" ht="12.75">
      <c r="A6" s="2" t="s">
        <v>60</v>
      </c>
      <c r="B6" s="3">
        <v>0</v>
      </c>
      <c r="C6" s="7">
        <v>10</v>
      </c>
      <c r="D6" s="7">
        <v>50</v>
      </c>
      <c r="E6" s="7">
        <v>7</v>
      </c>
      <c r="F6" s="7">
        <v>6</v>
      </c>
      <c r="G6" s="3">
        <f>SUM(B6:F6)</f>
        <v>73</v>
      </c>
    </row>
    <row r="7" spans="1:7" s="21" customFormat="1" ht="12.75">
      <c r="A7" s="2"/>
      <c r="B7" s="3"/>
      <c r="C7" s="7"/>
      <c r="D7" s="7"/>
      <c r="E7" s="7"/>
      <c r="F7" s="7"/>
      <c r="G7" s="3"/>
    </row>
    <row r="8" spans="1:7" s="21" customFormat="1" ht="12.75">
      <c r="A8" s="2"/>
      <c r="B8" s="3"/>
      <c r="C8" s="7"/>
      <c r="D8" s="7"/>
      <c r="E8" s="7"/>
      <c r="F8" s="7"/>
      <c r="G8" s="3"/>
    </row>
    <row r="9" spans="1:7" s="21" customFormat="1" ht="12.75">
      <c r="A9" s="2"/>
      <c r="B9" s="3"/>
      <c r="C9" s="7"/>
      <c r="D9" s="7"/>
      <c r="E9" s="7"/>
      <c r="F9" s="7"/>
      <c r="G9" s="3"/>
    </row>
    <row r="10" spans="1:7" s="21" customFormat="1" ht="12.75">
      <c r="A10" s="2" t="s">
        <v>77</v>
      </c>
      <c r="B10" s="3"/>
      <c r="C10" s="7"/>
      <c r="D10" s="7"/>
      <c r="E10" s="7"/>
      <c r="F10" s="7"/>
      <c r="G10" s="3"/>
    </row>
    <row r="12" ht="51">
      <c r="A12" s="21" t="s">
        <v>78</v>
      </c>
    </row>
  </sheetData>
  <printOptions gridLines="1"/>
  <pageMargins left="0.25" right="0.25" top="1" bottom="1" header="0.5" footer="0.5"/>
  <pageSetup horizontalDpi="600" verticalDpi="600" orientation="landscape" r:id="rId1"/>
  <headerFooter alignWithMargins="0">
    <oddHeader>&amp;CSimplified Select</oddHeader>
  </headerFooter>
</worksheet>
</file>

<file path=xl/worksheets/sheet5.xml><?xml version="1.0" encoding="utf-8"?>
<worksheet xmlns="http://schemas.openxmlformats.org/spreadsheetml/2006/main" xmlns:r="http://schemas.openxmlformats.org/officeDocument/2006/relationships">
  <dimension ref="A1:B8"/>
  <sheetViews>
    <sheetView workbookViewId="0" topLeftCell="A1">
      <selection activeCell="A2" sqref="A2"/>
    </sheetView>
  </sheetViews>
  <sheetFormatPr defaultColWidth="9.140625" defaultRowHeight="12.75"/>
  <cols>
    <col min="1" max="1" width="27.57421875" style="0" customWidth="1"/>
    <col min="2" max="2" width="11.7109375" style="0" customWidth="1"/>
    <col min="3" max="3" width="18.140625" style="0" customWidth="1"/>
  </cols>
  <sheetData>
    <row r="1" spans="1:2" ht="12.75">
      <c r="A1" s="6" t="s">
        <v>40</v>
      </c>
      <c r="B1" s="6" t="s">
        <v>41</v>
      </c>
    </row>
    <row r="2" spans="1:2" s="22" customFormat="1" ht="12.75">
      <c r="A2" s="23" t="s">
        <v>8</v>
      </c>
      <c r="B2" s="7">
        <v>0</v>
      </c>
    </row>
    <row r="3" spans="1:2" s="22" customFormat="1" ht="12.75">
      <c r="A3" s="23" t="s">
        <v>9</v>
      </c>
      <c r="B3" s="7">
        <v>0</v>
      </c>
    </row>
    <row r="4" spans="1:2" ht="12.75">
      <c r="A4" s="1" t="s">
        <v>48</v>
      </c>
      <c r="B4" s="4">
        <v>10</v>
      </c>
    </row>
    <row r="5" spans="1:2" ht="12.75">
      <c r="A5" s="1" t="s">
        <v>5</v>
      </c>
      <c r="B5" s="4">
        <v>20</v>
      </c>
    </row>
    <row r="6" spans="1:2" ht="12.75">
      <c r="A6" s="1" t="s">
        <v>49</v>
      </c>
      <c r="B6" s="4">
        <v>30</v>
      </c>
    </row>
    <row r="7" spans="1:2" ht="12.75">
      <c r="A7" s="1" t="s">
        <v>36</v>
      </c>
      <c r="B7" s="4">
        <f>SUM(B2:B6)</f>
        <v>60</v>
      </c>
    </row>
    <row r="8" spans="1:2" ht="12.75">
      <c r="A8" s="1"/>
      <c r="B8" s="4"/>
    </row>
  </sheetData>
  <printOptions/>
  <pageMargins left="0.75" right="0.75" top="1" bottom="1" header="0.5" footer="0.5"/>
  <pageSetup horizontalDpi="600" verticalDpi="600" orientation="portrait" r:id="rId1"/>
  <headerFooter alignWithMargins="0">
    <oddHeader>&amp;CInteragency Agreements</oddHeader>
  </headerFooter>
</worksheet>
</file>

<file path=xl/worksheets/sheet6.xml><?xml version="1.0" encoding="utf-8"?>
<worksheet xmlns="http://schemas.openxmlformats.org/spreadsheetml/2006/main" xmlns:r="http://schemas.openxmlformats.org/officeDocument/2006/relationships">
  <dimension ref="A1:I9"/>
  <sheetViews>
    <sheetView workbookViewId="0" topLeftCell="A1">
      <selection activeCell="A9" sqref="A9"/>
    </sheetView>
  </sheetViews>
  <sheetFormatPr defaultColWidth="9.140625" defaultRowHeight="12.75"/>
  <cols>
    <col min="1" max="1" width="27.28125" style="1" customWidth="1"/>
    <col min="2" max="2" width="10.57421875" style="4" customWidth="1"/>
    <col min="3" max="16384" width="9.140625" style="1" customWidth="1"/>
  </cols>
  <sheetData>
    <row r="1" spans="1:9" s="5" customFormat="1" ht="12.75">
      <c r="A1" s="6" t="s">
        <v>40</v>
      </c>
      <c r="B1" s="6" t="s">
        <v>41</v>
      </c>
      <c r="C1" s="6"/>
      <c r="D1" s="6"/>
      <c r="E1" s="6"/>
      <c r="F1" s="6"/>
      <c r="G1" s="6"/>
      <c r="H1" s="6"/>
      <c r="I1" s="6"/>
    </row>
    <row r="2" spans="1:9" s="5" customFormat="1" ht="25.5">
      <c r="A2" s="11" t="s">
        <v>45</v>
      </c>
      <c r="B2" s="6">
        <v>0</v>
      </c>
      <c r="C2" s="6"/>
      <c r="D2" s="6"/>
      <c r="E2" s="6"/>
      <c r="F2" s="6"/>
      <c r="G2" s="6"/>
      <c r="H2" s="6"/>
      <c r="I2" s="6"/>
    </row>
    <row r="3" spans="1:2" ht="12.75">
      <c r="A3" s="1" t="s">
        <v>42</v>
      </c>
      <c r="B3" s="4">
        <v>10</v>
      </c>
    </row>
    <row r="4" spans="1:2" ht="12.75">
      <c r="A4" s="1" t="s">
        <v>43</v>
      </c>
      <c r="B4" s="4">
        <v>60</v>
      </c>
    </row>
    <row r="5" spans="1:2" ht="12.75">
      <c r="A5" s="1" t="s">
        <v>11</v>
      </c>
      <c r="B5" s="4">
        <v>30</v>
      </c>
    </row>
    <row r="6" spans="1:2" ht="12.75">
      <c r="A6" s="1" t="s">
        <v>44</v>
      </c>
      <c r="B6" s="4">
        <v>30</v>
      </c>
    </row>
    <row r="7" spans="1:2" ht="12.75">
      <c r="A7" s="1" t="s">
        <v>46</v>
      </c>
      <c r="B7" s="4">
        <v>15</v>
      </c>
    </row>
    <row r="9" spans="1:2" ht="12.75">
      <c r="A9" s="1" t="s">
        <v>6</v>
      </c>
      <c r="B9" s="4">
        <f>SUM(B2:B7)</f>
        <v>145</v>
      </c>
    </row>
  </sheetData>
  <printOptions gridLines="1"/>
  <pageMargins left="0.75" right="0.75" top="1" bottom="1" header="0.5" footer="0.5"/>
  <pageSetup horizontalDpi="600" verticalDpi="600" orientation="portrait"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dimension ref="A1:G15"/>
  <sheetViews>
    <sheetView workbookViewId="0" topLeftCell="A1">
      <selection activeCell="D5" sqref="D5"/>
    </sheetView>
  </sheetViews>
  <sheetFormatPr defaultColWidth="9.140625" defaultRowHeight="12.75"/>
  <cols>
    <col min="1" max="1" width="43.421875" style="1" customWidth="1"/>
    <col min="2" max="3" width="9.140625" style="1" customWidth="1"/>
    <col min="4" max="4" width="12.7109375" style="1" customWidth="1"/>
    <col min="5" max="6" width="14.00390625" style="1" customWidth="1"/>
    <col min="7" max="16384" width="9.140625" style="1" customWidth="1"/>
  </cols>
  <sheetData>
    <row r="1" spans="1:7" ht="51">
      <c r="A1" s="6" t="s">
        <v>23</v>
      </c>
      <c r="B1" s="6" t="s">
        <v>24</v>
      </c>
      <c r="C1" s="6" t="s">
        <v>25</v>
      </c>
      <c r="D1" s="6" t="s">
        <v>26</v>
      </c>
      <c r="E1" s="38" t="s">
        <v>27</v>
      </c>
      <c r="F1" s="6" t="s">
        <v>79</v>
      </c>
      <c r="G1" s="6" t="s">
        <v>80</v>
      </c>
    </row>
    <row r="2" spans="1:7" ht="12.75">
      <c r="A2" s="3"/>
      <c r="B2" s="3"/>
      <c r="C2" s="3"/>
      <c r="D2" s="3"/>
      <c r="E2" s="14"/>
      <c r="F2" s="3"/>
      <c r="G2" s="3"/>
    </row>
    <row r="3" spans="1:7" ht="12.75">
      <c r="A3" s="15" t="s">
        <v>37</v>
      </c>
      <c r="B3" s="3">
        <v>0</v>
      </c>
      <c r="C3" s="3">
        <v>0</v>
      </c>
      <c r="D3" s="3">
        <v>0</v>
      </c>
      <c r="E3" s="14">
        <v>0</v>
      </c>
      <c r="F3" s="3">
        <v>0</v>
      </c>
      <c r="G3" s="3">
        <v>0</v>
      </c>
    </row>
    <row r="4" spans="1:7" ht="25.5">
      <c r="A4" s="15" t="s">
        <v>28</v>
      </c>
      <c r="B4" s="4">
        <v>0</v>
      </c>
      <c r="C4" s="4">
        <v>0</v>
      </c>
      <c r="D4" s="4">
        <v>0</v>
      </c>
      <c r="E4" s="14">
        <v>0</v>
      </c>
      <c r="F4" s="4">
        <v>0</v>
      </c>
      <c r="G4" s="4">
        <v>0</v>
      </c>
    </row>
    <row r="5" spans="1:7" ht="12.75">
      <c r="A5" s="1" t="s">
        <v>29</v>
      </c>
      <c r="B5" s="16">
        <v>60</v>
      </c>
      <c r="C5" s="16" t="s">
        <v>30</v>
      </c>
      <c r="D5" s="16">
        <v>230</v>
      </c>
      <c r="E5" s="17">
        <v>230</v>
      </c>
      <c r="F5" s="16">
        <v>90</v>
      </c>
      <c r="G5" s="16">
        <v>175</v>
      </c>
    </row>
    <row r="6" spans="1:7" ht="12.75">
      <c r="A6" s="1" t="s">
        <v>31</v>
      </c>
      <c r="B6" s="16" t="s">
        <v>30</v>
      </c>
      <c r="C6" s="16" t="s">
        <v>30</v>
      </c>
      <c r="D6" s="16">
        <v>730</v>
      </c>
      <c r="E6" s="17">
        <v>60</v>
      </c>
      <c r="F6" s="16" t="s">
        <v>30</v>
      </c>
      <c r="G6" s="16" t="s">
        <v>30</v>
      </c>
    </row>
    <row r="7" spans="1:7" ht="12.75">
      <c r="A7" s="1" t="s">
        <v>32</v>
      </c>
      <c r="B7" s="16">
        <v>60</v>
      </c>
      <c r="C7" s="16">
        <v>30</v>
      </c>
      <c r="D7" s="16">
        <v>30</v>
      </c>
      <c r="E7" s="17">
        <v>30</v>
      </c>
      <c r="F7" s="16">
        <v>60</v>
      </c>
      <c r="G7" s="16">
        <v>365</v>
      </c>
    </row>
    <row r="8" spans="1:7" ht="12.75">
      <c r="A8" s="1" t="s">
        <v>33</v>
      </c>
      <c r="B8" s="16" t="s">
        <v>30</v>
      </c>
      <c r="C8" s="16" t="s">
        <v>30</v>
      </c>
      <c r="D8" s="16">
        <v>30</v>
      </c>
      <c r="E8" s="17">
        <v>30</v>
      </c>
      <c r="F8" s="16" t="s">
        <v>30</v>
      </c>
      <c r="G8" s="16" t="s">
        <v>30</v>
      </c>
    </row>
    <row r="9" spans="1:7" ht="12.75">
      <c r="A9" s="1" t="s">
        <v>34</v>
      </c>
      <c r="B9" s="16">
        <v>7</v>
      </c>
      <c r="C9" s="16">
        <v>7</v>
      </c>
      <c r="D9" s="16">
        <v>7</v>
      </c>
      <c r="E9" s="17">
        <v>7</v>
      </c>
      <c r="F9" s="16">
        <v>7</v>
      </c>
      <c r="G9" s="16">
        <v>7</v>
      </c>
    </row>
    <row r="10" spans="1:7" ht="12.75">
      <c r="A10" s="1" t="s">
        <v>35</v>
      </c>
      <c r="B10" s="16">
        <v>23</v>
      </c>
      <c r="C10" s="16">
        <v>23</v>
      </c>
      <c r="D10" s="16">
        <v>23</v>
      </c>
      <c r="E10" s="17">
        <v>23</v>
      </c>
      <c r="F10" s="16">
        <v>23</v>
      </c>
      <c r="G10" s="16">
        <v>23</v>
      </c>
    </row>
    <row r="11" spans="1:7" ht="12.75">
      <c r="A11" s="1" t="s">
        <v>38</v>
      </c>
      <c r="B11" s="16">
        <v>30</v>
      </c>
      <c r="C11" s="16">
        <v>0</v>
      </c>
      <c r="D11" s="16">
        <v>30</v>
      </c>
      <c r="E11" s="18">
        <v>30</v>
      </c>
      <c r="F11" s="16">
        <v>30</v>
      </c>
      <c r="G11" s="16">
        <v>30</v>
      </c>
    </row>
    <row r="12" spans="1:7" ht="12.75">
      <c r="A12" s="1" t="s">
        <v>36</v>
      </c>
      <c r="B12" s="16">
        <f aca="true" t="shared" si="0" ref="B12:G12">SUM(B3:B11)</f>
        <v>180</v>
      </c>
      <c r="C12" s="16">
        <f t="shared" si="0"/>
        <v>60</v>
      </c>
      <c r="D12" s="16">
        <f t="shared" si="0"/>
        <v>1080</v>
      </c>
      <c r="E12" s="16">
        <f t="shared" si="0"/>
        <v>410</v>
      </c>
      <c r="F12" s="16">
        <f t="shared" si="0"/>
        <v>210</v>
      </c>
      <c r="G12" s="16">
        <f t="shared" si="0"/>
        <v>600</v>
      </c>
    </row>
    <row r="13" spans="2:7" ht="12.75">
      <c r="B13" s="16"/>
      <c r="C13" s="16"/>
      <c r="D13" s="16"/>
      <c r="E13" s="18"/>
      <c r="F13" s="16"/>
      <c r="G13" s="16"/>
    </row>
    <row r="15" spans="1:7" ht="12.75">
      <c r="A15" s="1" t="s">
        <v>39</v>
      </c>
      <c r="B15" s="16"/>
      <c r="C15" s="16"/>
      <c r="D15" s="16"/>
      <c r="E15" s="17"/>
      <c r="F15" s="16"/>
      <c r="G15" s="16"/>
    </row>
  </sheetData>
  <printOptions gridLines="1"/>
  <pageMargins left="0.25" right="0.25" top="1" bottom="1" header="0.5" footer="0.5"/>
  <pageSetup horizontalDpi="600" verticalDpi="600"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celeste dalton</dc:creator>
  <cp:keywords/>
  <dc:description/>
  <cp:lastModifiedBy>wlbehnke</cp:lastModifiedBy>
  <cp:lastPrinted>2008-03-20T17:51:08Z</cp:lastPrinted>
  <dcterms:created xsi:type="dcterms:W3CDTF">2005-06-24T17:29:40Z</dcterms:created>
  <dcterms:modified xsi:type="dcterms:W3CDTF">2008-07-21T19:40:29Z</dcterms:modified>
  <cp:category/>
  <cp:version/>
  <cp:contentType/>
  <cp:contentStatus/>
</cp:coreProperties>
</file>