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Faculty 3" sheetId="5" r:id="rId5"/>
    <sheet name="Faculty 4" sheetId="6" r:id="rId6"/>
    <sheet name="Raw Data" sheetId="7" r:id="rId7"/>
  </sheets>
  <definedNames>
    <definedName name="TABLE" localSheetId="6">'Raw Data'!$A$3:$EQ$110</definedName>
    <definedName name="TABLE" localSheetId="1">'Summary Data'!#REF!</definedName>
    <definedName name="TABLE_2" localSheetId="6">'Raw Data'!$A$3:$EQ$110</definedName>
    <definedName name="TABLE_3" localSheetId="6">'Raw Data'!$A$3:$G$14</definedName>
  </definedNames>
  <calcPr fullCalcOnLoad="1"/>
</workbook>
</file>

<file path=xl/sharedStrings.xml><?xml version="1.0" encoding="utf-8"?>
<sst xmlns="http://schemas.openxmlformats.org/spreadsheetml/2006/main" count="197" uniqueCount="65">
  <si>
    <t>Excellent</t>
  </si>
  <si>
    <t>Good</t>
  </si>
  <si>
    <t>Adequate</t>
  </si>
  <si>
    <t>Poor</t>
  </si>
  <si>
    <t>Not Applicable</t>
  </si>
  <si>
    <t>Total Responses</t>
  </si>
  <si>
    <t>Faculty 1</t>
  </si>
  <si>
    <t>Faculty 2</t>
  </si>
  <si>
    <t>Faculty 3</t>
  </si>
  <si>
    <t>Faculty 4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</si>
  <si>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</si>
  <si>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</si>
  <si>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</si>
  <si>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</si>
  <si>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</si>
  <si>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</si>
  <si>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</si>
  <si>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</si>
  <si>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</si>
  <si>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</si>
  <si>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</si>
  <si>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</t>
  </si>
  <si>
    <t>01.DBT.B</t>
  </si>
  <si>
    <t>Michael A. Dvorak, LCSW-C, MSWAC</t>
  </si>
  <si>
    <t>Sarah Hansel, PhD</t>
  </si>
  <si>
    <t>Mike Holy, RN</t>
  </si>
  <si>
    <t>Steve Cripps, RN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</si>
  <si>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</si>
  <si>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</si>
  <si>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</si>
  <si>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</si>
  <si>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</si>
  <si>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</si>
  <si>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</si>
  <si>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</si>
  <si>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</si>
  <si>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</si>
  <si>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</si>
  <si>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</si>
  <si>
    <t>Attendance at training was sporadic due to court appearances which considering there were 6 other witnesses, priorities should have been shifted to the training, in light that this whole case was a low level pickpocket case. Otherwise, an excellent trainer.</t>
  </si>
  <si>
    <t>Once again, attendance at training was spotty, and on one occasion the class was told that a phone call from a relative superseded the course, and the people involved, even though this relative should have been aware of previous commitments to training. Otherwise, a wonderful trainer.</t>
  </si>
  <si>
    <t>Seemed to be easily distracted and would go off on various tangents while trying to expound on a point. Seemed defensive at times...tries hard and it shows in a positive way. It was apparent that he was prepared daily to teach the day's program.</t>
  </si>
  <si>
    <t>Sometimes would throw the class off of focus with off-hand remarks in an attempt to interject humor, but sometimes the timing was not good and the remarks totally irrelevant and sometimes distracting. A great people person. A fantastic instructor. Huge potential when sharp edges are worked on.</t>
  </si>
  <si>
    <t>I would like to attend any and all training given by Mike. I believe in his technique and admire his teaching approach. Thank you!</t>
  </si>
  <si>
    <t>I have always liked Mike and that is even more so having spent this week with him.</t>
  </si>
  <si>
    <t>Mrs. Hansel is dynamic, gentle, understanding and patient. Mrs. Hansel has a way with nervous people. She made us feel at home and important! Thank God for her.</t>
  </si>
  <si>
    <t>Even though Mike is new he is very energetic and informative. I enjoyed Mike very much.</t>
  </si>
  <si>
    <t>Faculty supported the training well.</t>
  </si>
  <si>
    <t xml:space="preserve">Good instruction. </t>
  </si>
  <si>
    <t>Good instructor. Interesting personality.</t>
  </si>
  <si>
    <t>Excellent!</t>
  </si>
  <si>
    <t>Could not have had a better instructor for the verbal portion of the class.</t>
  </si>
  <si>
    <t>Great instructor and very encouraging. Felt very fortunate to have had him as an instructor.</t>
  </si>
  <si>
    <t>Steve just seems to love what he is doing and very relaxed with it.</t>
  </si>
  <si>
    <t>She is very good.</t>
  </si>
  <si>
    <t>Work more on uniformity.</t>
  </si>
  <si>
    <t>Great style. Obviously experienced. Wicked sense of humor. Always right on target and doesn't waste time.</t>
  </si>
  <si>
    <t>Excellent resource person. Nice clear speaking voice, supportive instructor.</t>
  </si>
  <si>
    <t>My pal. I can't comment.</t>
  </si>
  <si>
    <t>This is the second time working with Mr. Dvorak. The energy and professionalism is second to none.</t>
  </si>
  <si>
    <t>Less contact with Dr. Hansel than other trainers but she seemed very capable and competent.</t>
  </si>
  <si>
    <t>The master! One could scarcely improve on his dynamic presentation. Comic relief and a big heart.</t>
  </si>
  <si>
    <t>I watched Sarah doing needlepoint and thought "She is the calming element of this group". 100% LADY!</t>
  </si>
  <si>
    <t>I started the week hating his stories then I realized how much I was actually learning from them. Thank you for all that you did this week.</t>
  </si>
  <si>
    <t>Steve is one of the best instructors in VISN 5. He made me feel comfortable and I always learn a lot from him. He is great.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</si>
</sst>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7" fillId="2" borderId="18" xfId="0" applyNumberFormat="1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2" borderId="24" xfId="0" applyFont="1" applyFill="1" applyBorder="1" applyAlignment="1">
      <alignment wrapText="1"/>
    </xf>
    <xf numFmtId="0" fontId="7" fillId="2" borderId="25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0" fontId="9" fillId="3" borderId="24" xfId="0" applyFont="1" applyFill="1" applyBorder="1" applyAlignment="1">
      <alignment wrapText="1"/>
    </xf>
    <xf numFmtId="0" fontId="9" fillId="3" borderId="25" xfId="0" applyFont="1" applyFill="1" applyBorder="1" applyAlignment="1">
      <alignment wrapText="1"/>
    </xf>
    <xf numFmtId="0" fontId="9" fillId="3" borderId="26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305108"/>
        <c:axId val="25637109"/>
      </c:bar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637109"/>
        <c:crosses val="autoZero"/>
        <c:auto val="1"/>
        <c:lblOffset val="100"/>
        <c:noMultiLvlLbl val="0"/>
      </c:catAx>
      <c:valAx>
        <c:axId val="256371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05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407390"/>
        <c:axId val="63339919"/>
      </c:barChart>
      <c:catAx>
        <c:axId val="2940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39919"/>
        <c:crosses val="autoZero"/>
        <c:auto val="1"/>
        <c:lblOffset val="100"/>
        <c:noMultiLvlLbl val="0"/>
      </c:catAx>
      <c:valAx>
        <c:axId val="63339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7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Data'!$D$14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Data'!$D$15:$D$18</c:f>
              <c:numCache>
                <c:ptCount val="4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'Summary Data'!$E$14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Data'!$E$15:$E$18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Data'!$F$14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Data'!$F$15:$F$18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'Summary Data'!$G$14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'Summary Data'!$H$14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3188360"/>
        <c:axId val="30259785"/>
      </c:bar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259785"/>
        <c:crosses val="autoZero"/>
        <c:auto val="1"/>
        <c:lblOffset val="100"/>
        <c:noMultiLvlLbl val="0"/>
      </c:catAx>
      <c:valAx>
        <c:axId val="3025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Data'!$D$20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Data'!$D$21:$D$24</c:f>
              <c:numCache>
                <c:ptCount val="4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'Summary Data'!$E$20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Data'!$E$21:$E$24</c:f>
              <c:numCach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'Summary Data'!$F$20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Data'!$F$21:$F$24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'Summary Data'!$G$20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Data'!$G$21:$G$24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tx>
            <c:strRef>
              <c:f>'Summary Data'!$H$20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Data'!$H$21:$H$24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02610"/>
        <c:axId val="35123491"/>
      </c:barChart>
      <c:catAx>
        <c:axId val="3902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 val="autoZero"/>
        <c:auto val="1"/>
        <c:lblOffset val="100"/>
        <c:noMultiLvlLbl val="0"/>
      </c:catAx>
      <c:valAx>
        <c:axId val="35123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209550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bestFit="1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01.DBT.B</v>
      </c>
      <c r="E1" s="17" t="str">
        <f>'Raw Data'!A3</f>
        <v>Prevention and Management of Disruptive Behavior</v>
      </c>
      <c r="J1" s="37">
        <f>'Raw Data'!G3</f>
        <v>36829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15</v>
      </c>
    </row>
    <row r="3" spans="1:10" ht="12.75">
      <c r="A3" s="16" t="str">
        <f>'Raw Data'!A4</f>
        <v>Michael A. Dvorak, LCSW-C, MSWAC</v>
      </c>
      <c r="C3" s="30" t="s">
        <v>16</v>
      </c>
      <c r="D3" s="18">
        <f>'Summary Data'!D3/'Summary Data'!I3</f>
        <v>0.9230769230769231</v>
      </c>
      <c r="E3" s="18">
        <f>'Summary Data'!E3/'Summary Data'!I3</f>
        <v>0.07692307692307693</v>
      </c>
      <c r="F3" s="18">
        <f>'Summary Data'!F3/'Summary Data'!I3</f>
        <v>0</v>
      </c>
      <c r="G3" s="18">
        <f>'Summary Data'!G3/'Summary Data'!I3</f>
        <v>0</v>
      </c>
      <c r="H3" s="19">
        <f>'Summary Data'!H3/'Summary Data'!I3</f>
        <v>0</v>
      </c>
      <c r="I3" s="20">
        <f>'Summary Data'!I3/('Summary Data'!I3+'Summary Data'!J3)</f>
        <v>1</v>
      </c>
      <c r="J3" s="19">
        <f>'Summary Data'!J3/('Summary Data'!I3+'Summary Data'!J3)</f>
        <v>0</v>
      </c>
    </row>
    <row r="4" spans="1:10" ht="12.75">
      <c r="A4" s="6"/>
      <c r="C4" s="31" t="s">
        <v>17</v>
      </c>
      <c r="D4" s="21">
        <f>'Summary Data'!D4/'Summary Data'!I4</f>
        <v>0.8461538461538461</v>
      </c>
      <c r="E4" s="21">
        <f>'Summary Data'!E4/'Summary Data'!I4</f>
        <v>0.15384615384615385</v>
      </c>
      <c r="F4" s="21">
        <f>'Summary Data'!F4/'Summary Data'!I4</f>
        <v>0</v>
      </c>
      <c r="G4" s="21">
        <f>'Summary Data'!G4/'Summary Data'!I4</f>
        <v>0</v>
      </c>
      <c r="H4" s="22">
        <f>'Summary Data'!H4/'Summary Data'!I4</f>
        <v>0</v>
      </c>
      <c r="I4" s="23">
        <f>'Summary Data'!I4/('Summary Data'!I4+'Summary Data'!J4)</f>
        <v>1</v>
      </c>
      <c r="J4" s="22">
        <f>'Summary Data'!J4/('Summary Data'!I4+'Summary Data'!J4)</f>
        <v>0</v>
      </c>
    </row>
    <row r="5" spans="1:10" ht="12.75">
      <c r="A5" s="49"/>
      <c r="B5" s="50"/>
      <c r="C5" s="31" t="s">
        <v>18</v>
      </c>
      <c r="D5" s="21">
        <f>'Summary Data'!D5/'Summary Data'!I5</f>
        <v>0.9230769230769231</v>
      </c>
      <c r="E5" s="21">
        <f>'Summary Data'!E5/'Summary Data'!I5</f>
        <v>0.07692307692307693</v>
      </c>
      <c r="F5" s="21">
        <f>'Summary Data'!F5/'Summary Data'!I5</f>
        <v>0</v>
      </c>
      <c r="G5" s="21">
        <f>'Summary Data'!G5/'Summary Data'!I5</f>
        <v>0</v>
      </c>
      <c r="H5" s="22">
        <f>'Summary Data'!H5/'Summary Data'!I5</f>
        <v>0</v>
      </c>
      <c r="I5" s="23">
        <f>'Summary Data'!I5/('Summary Data'!I5+'Summary Data'!J5)</f>
        <v>1</v>
      </c>
      <c r="J5" s="22">
        <f>'Summary Data'!J5/('Summary Data'!I5+'Summary Data'!J5)</f>
        <v>0</v>
      </c>
    </row>
    <row r="6" spans="1:10" ht="13.5" thickBot="1">
      <c r="A6" s="50"/>
      <c r="B6" s="50"/>
      <c r="C6" s="32" t="s">
        <v>19</v>
      </c>
      <c r="D6" s="24">
        <f>'Summary Data'!D6/'Summary Data'!I6</f>
        <v>0.6153846153846154</v>
      </c>
      <c r="E6" s="24">
        <f>'Summary Data'!E6/'Summary Data'!I6</f>
        <v>0.15384615384615385</v>
      </c>
      <c r="F6" s="24">
        <f>'Summary Data'!F6/'Summary Data'!I6</f>
        <v>0.15384615384615385</v>
      </c>
      <c r="G6" s="24">
        <f>'Summary Data'!G6/'Summary Data'!I6</f>
        <v>0.07692307692307693</v>
      </c>
      <c r="H6" s="25">
        <f>'Summary Data'!H6/'Summary Data'!I6</f>
        <v>0</v>
      </c>
      <c r="I6" s="26">
        <f>'Summary Data'!I6/('Summary Data'!I6+'Summary Data'!J6)</f>
        <v>1</v>
      </c>
      <c r="J6" s="25">
        <f>'Summary Data'!J6/('Summary Data'!I6+'Summary Data'!J6)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15</v>
      </c>
    </row>
    <row r="9" spans="1:10" ht="12.75">
      <c r="A9" t="str">
        <f>'Raw Data'!H4</f>
        <v>Sarah Hansel, PhD</v>
      </c>
      <c r="C9" s="30" t="s">
        <v>16</v>
      </c>
      <c r="D9" s="21">
        <f>'Summary Data'!D9/'Summary Data'!I9</f>
        <v>0.8461538461538461</v>
      </c>
      <c r="E9" s="21">
        <f>'Summary Data'!E9/'Summary Data'!I9</f>
        <v>0.15384615384615385</v>
      </c>
      <c r="F9" s="21">
        <f>'Summary Data'!F9/'Summary Data'!I9</f>
        <v>0</v>
      </c>
      <c r="G9" s="21">
        <f>'Summary Data'!G9/'Summary Data'!I9</f>
        <v>0</v>
      </c>
      <c r="H9" s="22">
        <f>'Summary Data'!H9/'Summary Data'!I9</f>
        <v>0</v>
      </c>
      <c r="I9" s="23">
        <f>'Summary Data'!I9/('Summary Data'!I9+'Summary Data'!J9)</f>
        <v>1</v>
      </c>
      <c r="J9" s="22">
        <f>'Summary Data'!J9/('Summary Data'!I9+'Summary Data'!J9)</f>
        <v>0</v>
      </c>
    </row>
    <row r="10" spans="1:10" ht="12.75">
      <c r="A10" s="6"/>
      <c r="C10" s="31" t="s">
        <v>17</v>
      </c>
      <c r="D10" s="21">
        <f>'Summary Data'!D10/'Summary Data'!I10</f>
        <v>0.9230769230769231</v>
      </c>
      <c r="E10" s="21">
        <f>'Summary Data'!E10/'Summary Data'!I10</f>
        <v>0.07692307692307693</v>
      </c>
      <c r="F10" s="21">
        <f>'Summary Data'!F10/'Summary Data'!I10</f>
        <v>0</v>
      </c>
      <c r="G10" s="21">
        <f>'Summary Data'!G10/'Summary Data'!I10</f>
        <v>0</v>
      </c>
      <c r="H10" s="22">
        <f>'Summary Data'!H10/'Summary Data'!I10</f>
        <v>0</v>
      </c>
      <c r="I10" s="23">
        <f>'Summary Data'!I10/('Summary Data'!I10+'Summary Data'!J10)</f>
        <v>1</v>
      </c>
      <c r="J10" s="22">
        <f>'Summary Data'!J10/('Summary Data'!I10+'Summary Data'!J10)</f>
        <v>0</v>
      </c>
    </row>
    <row r="11" spans="1:10" ht="12.75">
      <c r="A11" s="50"/>
      <c r="B11" s="50"/>
      <c r="C11" s="31" t="s">
        <v>18</v>
      </c>
      <c r="D11" s="21">
        <f>'Summary Data'!D11/'Summary Data'!I11</f>
        <v>0.8461538461538461</v>
      </c>
      <c r="E11" s="21">
        <f>'Summary Data'!E11/'Summary Data'!I11</f>
        <v>0.15384615384615385</v>
      </c>
      <c r="F11" s="21">
        <f>'Summary Data'!F11/'Summary Data'!I11</f>
        <v>0</v>
      </c>
      <c r="G11" s="21">
        <f>'Summary Data'!G11/'Summary Data'!I11</f>
        <v>0</v>
      </c>
      <c r="H11" s="22">
        <f>'Summary Data'!H11/'Summary Data'!I11</f>
        <v>0</v>
      </c>
      <c r="I11" s="23">
        <f>'Summary Data'!I11/('Summary Data'!I11+'Summary Data'!J11)</f>
        <v>1</v>
      </c>
      <c r="J11" s="22">
        <f>'Summary Data'!J11/('Summary Data'!I11+'Summary Data'!J11)</f>
        <v>0</v>
      </c>
    </row>
    <row r="12" spans="1:10" ht="13.5" thickBot="1">
      <c r="A12" s="50"/>
      <c r="B12" s="50"/>
      <c r="C12" s="32" t="s">
        <v>19</v>
      </c>
      <c r="D12" s="24">
        <f>'Summary Data'!D12/'Summary Data'!I12</f>
        <v>0.7692307692307693</v>
      </c>
      <c r="E12" s="24">
        <f>'Summary Data'!E12/'Summary Data'!I12</f>
        <v>0.07692307692307693</v>
      </c>
      <c r="F12" s="24">
        <f>'Summary Data'!F12/'Summary Data'!I12</f>
        <v>0.07692307692307693</v>
      </c>
      <c r="G12" s="24">
        <f>'Summary Data'!G12/'Summary Data'!I12</f>
        <v>0.07692307692307693</v>
      </c>
      <c r="H12" s="25">
        <f>'Summary Data'!H12/'Summary Data'!I12</f>
        <v>0</v>
      </c>
      <c r="I12" s="26">
        <f>'Summary Data'!I12/('Summary Data'!I12+'Summary Data'!J12)</f>
        <v>1</v>
      </c>
      <c r="J12" s="25">
        <f>'Summary Data'!J12/('Summary Data'!I12+'Summary Data'!J12)</f>
        <v>0</v>
      </c>
    </row>
    <row r="13" ht="13.5" thickBot="1"/>
    <row r="14" spans="1:10" ht="13.5" thickBot="1">
      <c r="A14" s="6" t="s">
        <v>8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15</v>
      </c>
    </row>
    <row r="15" spans="1:10" ht="12.75">
      <c r="A15" t="str">
        <f>'Raw Data'!O4</f>
        <v>Mike Holy, RN</v>
      </c>
      <c r="C15" s="30" t="s">
        <v>16</v>
      </c>
      <c r="D15" s="21">
        <f>'Summary Data'!D15/'Summary Data'!I15</f>
        <v>0.6923076923076923</v>
      </c>
      <c r="E15" s="21">
        <f>'Summary Data'!E15/'Summary Data'!I15</f>
        <v>0.23076923076923078</v>
      </c>
      <c r="F15" s="21">
        <f>'Summary Data'!F15/'Summary Data'!I15</f>
        <v>0.07692307692307693</v>
      </c>
      <c r="G15" s="21">
        <f>'Summary Data'!G15/'Summary Data'!I15</f>
        <v>0</v>
      </c>
      <c r="H15" s="22">
        <f>'Summary Data'!H15/'Summary Data'!I15</f>
        <v>0</v>
      </c>
      <c r="I15" s="23">
        <f>'Summary Data'!I15/('Summary Data'!I15+'Summary Data'!J15)</f>
        <v>1</v>
      </c>
      <c r="J15" s="22">
        <f>'Summary Data'!J15/('Summary Data'!I15+'Summary Data'!J15)</f>
        <v>0</v>
      </c>
    </row>
    <row r="16" spans="1:10" ht="12.75">
      <c r="A16" s="6"/>
      <c r="C16" s="31" t="s">
        <v>17</v>
      </c>
      <c r="D16" s="21">
        <f>'Summary Data'!D16/'Summary Data'!I16</f>
        <v>0.6153846153846154</v>
      </c>
      <c r="E16" s="21">
        <f>'Summary Data'!E16/'Summary Data'!I16</f>
        <v>0.23076923076923078</v>
      </c>
      <c r="F16" s="21">
        <f>'Summary Data'!F16/'Summary Data'!I16</f>
        <v>0.15384615384615385</v>
      </c>
      <c r="G16" s="21">
        <f>'Summary Data'!G16/'Summary Data'!I16</f>
        <v>0</v>
      </c>
      <c r="H16" s="22">
        <f>'Summary Data'!H16/'Summary Data'!I16</f>
        <v>0</v>
      </c>
      <c r="I16" s="23">
        <f>'Summary Data'!I16/('Summary Data'!I16+'Summary Data'!J16)</f>
        <v>1</v>
      </c>
      <c r="J16" s="22">
        <f>'Summary Data'!J16/('Summary Data'!I16+'Summary Data'!J16)</f>
        <v>0</v>
      </c>
    </row>
    <row r="17" spans="1:10" ht="12.75">
      <c r="A17" s="50"/>
      <c r="B17" s="50"/>
      <c r="C17" s="31" t="s">
        <v>18</v>
      </c>
      <c r="D17" s="21">
        <f>'Summary Data'!D17/'Summary Data'!I17</f>
        <v>0.6153846153846154</v>
      </c>
      <c r="E17" s="21">
        <f>'Summary Data'!E17/'Summary Data'!I17</f>
        <v>0.3076923076923077</v>
      </c>
      <c r="F17" s="21">
        <f>'Summary Data'!F17/'Summary Data'!I17</f>
        <v>0.07692307692307693</v>
      </c>
      <c r="G17" s="21">
        <f>'Summary Data'!G17/'Summary Data'!I17</f>
        <v>0</v>
      </c>
      <c r="H17" s="22">
        <f>'Summary Data'!H17/'Summary Data'!I17</f>
        <v>0</v>
      </c>
      <c r="I17" s="23">
        <f>'Summary Data'!I17/('Summary Data'!I17+'Summary Data'!J17)</f>
        <v>1</v>
      </c>
      <c r="J17" s="22">
        <f>'Summary Data'!J17/('Summary Data'!I17+'Summary Data'!J17)</f>
        <v>0</v>
      </c>
    </row>
    <row r="18" spans="1:10" ht="13.5" thickBot="1">
      <c r="A18" s="50"/>
      <c r="B18" s="50"/>
      <c r="C18" s="32" t="s">
        <v>19</v>
      </c>
      <c r="D18" s="24">
        <f>'Summary Data'!D18/'Summary Data'!I18</f>
        <v>0.75</v>
      </c>
      <c r="E18" s="24">
        <f>'Summary Data'!E18/'Summary Data'!I18</f>
        <v>0.08333333333333333</v>
      </c>
      <c r="F18" s="24">
        <f>'Summary Data'!F18/'Summary Data'!I18</f>
        <v>0.08333333333333333</v>
      </c>
      <c r="G18" s="24">
        <f>'Summary Data'!G18/'Summary Data'!I18</f>
        <v>0.08333333333333333</v>
      </c>
      <c r="H18" s="25">
        <f>'Summary Data'!H18/'Summary Data'!I18</f>
        <v>0</v>
      </c>
      <c r="I18" s="26">
        <f>'Summary Data'!I18/('Summary Data'!I18+'Summary Data'!J18)</f>
        <v>0.9230769230769231</v>
      </c>
      <c r="J18" s="25">
        <f>'Summary Data'!J18/('Summary Data'!I18+'Summary Data'!J18)</f>
        <v>0.07692307692307693</v>
      </c>
    </row>
    <row r="19" ht="13.5" thickBot="1"/>
    <row r="20" spans="1:10" ht="13.5" thickBot="1">
      <c r="A20" s="6" t="s">
        <v>9</v>
      </c>
      <c r="C20" s="2"/>
      <c r="D20" s="3" t="s">
        <v>0</v>
      </c>
      <c r="E20" s="3" t="s">
        <v>1</v>
      </c>
      <c r="F20" s="3" t="s">
        <v>2</v>
      </c>
      <c r="G20" s="3" t="s">
        <v>3</v>
      </c>
      <c r="H20" s="4" t="s">
        <v>4</v>
      </c>
      <c r="I20" s="5" t="s">
        <v>5</v>
      </c>
      <c r="J20" s="4" t="s">
        <v>15</v>
      </c>
    </row>
    <row r="21" spans="1:10" ht="12.75">
      <c r="A21" t="str">
        <f>'Raw Data'!V4</f>
        <v>Steve Cripps, RN</v>
      </c>
      <c r="C21" s="30" t="s">
        <v>16</v>
      </c>
      <c r="D21" s="21">
        <f>'Summary Data'!D21/'Summary Data'!I21</f>
        <v>0.8461538461538461</v>
      </c>
      <c r="E21" s="21">
        <f>'Summary Data'!E21/'Summary Data'!I21</f>
        <v>0.15384615384615385</v>
      </c>
      <c r="F21" s="21">
        <f>'Summary Data'!F21/'Summary Data'!I21</f>
        <v>0</v>
      </c>
      <c r="G21" s="21">
        <f>'Summary Data'!G21/'Summary Data'!I21</f>
        <v>0</v>
      </c>
      <c r="H21" s="22">
        <f>'Summary Data'!H21/'Summary Data'!I21</f>
        <v>0</v>
      </c>
      <c r="I21" s="23">
        <f>'Summary Data'!I21/('Summary Data'!I21+'Summary Data'!J21)</f>
        <v>1</v>
      </c>
      <c r="J21" s="22">
        <f>'Summary Data'!J21/('Summary Data'!I21+'Summary Data'!J21)</f>
        <v>0</v>
      </c>
    </row>
    <row r="22" spans="1:10" ht="12.75">
      <c r="A22" s="6"/>
      <c r="C22" s="31" t="s">
        <v>17</v>
      </c>
      <c r="D22" s="21">
        <f>'Summary Data'!D22/'Summary Data'!I22</f>
        <v>0.7692307692307693</v>
      </c>
      <c r="E22" s="21">
        <f>'Summary Data'!E22/'Summary Data'!I22</f>
        <v>0.15384615384615385</v>
      </c>
      <c r="F22" s="21">
        <f>'Summary Data'!F22/'Summary Data'!I22</f>
        <v>0.07692307692307693</v>
      </c>
      <c r="G22" s="21">
        <f>'Summary Data'!G22/'Summary Data'!I22</f>
        <v>0</v>
      </c>
      <c r="H22" s="22">
        <f>'Summary Data'!H22/'Summary Data'!I22</f>
        <v>0</v>
      </c>
      <c r="I22" s="23">
        <f>'Summary Data'!I22/('Summary Data'!I22+'Summary Data'!J22)</f>
        <v>1</v>
      </c>
      <c r="J22" s="22">
        <f>'Summary Data'!J22/('Summary Data'!I22+'Summary Data'!J22)</f>
        <v>0</v>
      </c>
    </row>
    <row r="23" spans="1:10" ht="12.75">
      <c r="A23" s="50"/>
      <c r="B23" s="50"/>
      <c r="C23" s="31" t="s">
        <v>18</v>
      </c>
      <c r="D23" s="21">
        <f>'Summary Data'!D23/'Summary Data'!I23</f>
        <v>0.7692307692307693</v>
      </c>
      <c r="E23" s="21">
        <f>'Summary Data'!E23/'Summary Data'!I23</f>
        <v>0.15384615384615385</v>
      </c>
      <c r="F23" s="21">
        <f>'Summary Data'!F23/'Summary Data'!I23</f>
        <v>0.07692307692307693</v>
      </c>
      <c r="G23" s="21">
        <f>'Summary Data'!G23/'Summary Data'!I23</f>
        <v>0</v>
      </c>
      <c r="H23" s="22">
        <f>'Summary Data'!H23/'Summary Data'!I23</f>
        <v>0</v>
      </c>
      <c r="I23" s="23">
        <f>'Summary Data'!I23/('Summary Data'!I23+'Summary Data'!J23)</f>
        <v>1</v>
      </c>
      <c r="J23" s="22">
        <f>'Summary Data'!J23/('Summary Data'!I23+'Summary Data'!J23)</f>
        <v>0</v>
      </c>
    </row>
    <row r="24" spans="1:10" ht="13.5" thickBot="1">
      <c r="A24" s="50"/>
      <c r="B24" s="50"/>
      <c r="C24" s="32" t="s">
        <v>19</v>
      </c>
      <c r="D24" s="24">
        <f>'Summary Data'!D24/'Summary Data'!I24</f>
        <v>0.7692307692307693</v>
      </c>
      <c r="E24" s="24">
        <f>'Summary Data'!E24/'Summary Data'!I24</f>
        <v>0.07692307692307693</v>
      </c>
      <c r="F24" s="24">
        <f>'Summary Data'!F24/'Summary Data'!I24</f>
        <v>0.07692307692307693</v>
      </c>
      <c r="G24" s="24">
        <f>'Summary Data'!G24/'Summary Data'!I24</f>
        <v>0.07692307692307693</v>
      </c>
      <c r="H24" s="25">
        <f>'Summary Data'!H24/'Summary Data'!I24</f>
        <v>0</v>
      </c>
      <c r="I24" s="26">
        <f>'Summary Data'!I24/('Summary Data'!I24+'Summary Data'!J24)</f>
        <v>1</v>
      </c>
      <c r="J24" s="25">
        <f>'Summary Data'!J24/('Summary Data'!I24+'Summary Data'!J24)</f>
        <v>0</v>
      </c>
    </row>
  </sheetData>
  <mergeCells count="4">
    <mergeCell ref="A5:B6"/>
    <mergeCell ref="A23:B24"/>
    <mergeCell ref="A17:B18"/>
    <mergeCell ref="A11:B12"/>
  </mergeCells>
  <printOptions/>
  <pageMargins left="0.1" right="0.1" top="0.1" bottom="0.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5" width="8.7109375" style="0" customWidth="1"/>
    <col min="6" max="6" width="9.00390625" style="0" customWidth="1"/>
    <col min="7" max="7" width="8.140625" style="0" customWidth="1"/>
    <col min="8" max="8" width="12.710937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01.DBT.B</v>
      </c>
      <c r="E1" s="17" t="str">
        <f>'Raw Data'!A3</f>
        <v>Prevention and Management of Disruptive Behavior</v>
      </c>
      <c r="J1" s="37">
        <f>'Raw Data'!G3</f>
        <v>36829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3" t="s">
        <v>5</v>
      </c>
      <c r="J2" s="4" t="s">
        <v>15</v>
      </c>
    </row>
    <row r="3" spans="1:10" ht="12.75">
      <c r="A3" s="16" t="str">
        <f>'Raw Data'!A4</f>
        <v>Michael A. Dvorak, LCSW-C, MSWAC</v>
      </c>
      <c r="C3" s="30" t="s">
        <v>16</v>
      </c>
      <c r="D3" s="8">
        <f>'Raw Data'!B6</f>
        <v>12</v>
      </c>
      <c r="E3" s="8">
        <f>'Raw Data'!C6</f>
        <v>1</v>
      </c>
      <c r="F3" s="8">
        <f>'Raw Data'!D6</f>
        <v>0</v>
      </c>
      <c r="G3" s="8">
        <f>'Raw Data'!E6</f>
        <v>0</v>
      </c>
      <c r="H3" s="8">
        <f>'Raw Data'!F6</f>
        <v>0</v>
      </c>
      <c r="I3" s="34">
        <f>SUM(D3:H3)</f>
        <v>13</v>
      </c>
      <c r="J3" s="11">
        <f>'Raw Data'!G6</f>
        <v>0</v>
      </c>
    </row>
    <row r="4" spans="1:10" ht="12.75">
      <c r="A4" s="6"/>
      <c r="C4" s="31" t="s">
        <v>17</v>
      </c>
      <c r="D4" s="8">
        <f>'Raw Data'!B7</f>
        <v>11</v>
      </c>
      <c r="E4" s="8">
        <f>'Raw Data'!C7</f>
        <v>2</v>
      </c>
      <c r="F4" s="8">
        <f>'Raw Data'!D7</f>
        <v>0</v>
      </c>
      <c r="G4" s="8">
        <f>'Raw Data'!E7</f>
        <v>0</v>
      </c>
      <c r="H4" s="8">
        <f>'Raw Data'!F7</f>
        <v>0</v>
      </c>
      <c r="I4" s="35">
        <f>SUM(D4:H4)</f>
        <v>13</v>
      </c>
      <c r="J4" s="9">
        <f>'Raw Data'!G7</f>
        <v>0</v>
      </c>
    </row>
    <row r="5" spans="1:10" ht="12.75">
      <c r="A5" s="49"/>
      <c r="B5" s="50"/>
      <c r="C5" s="31" t="s">
        <v>18</v>
      </c>
      <c r="D5" s="8">
        <f>'Raw Data'!B8</f>
        <v>12</v>
      </c>
      <c r="E5" s="8">
        <f>'Raw Data'!C8</f>
        <v>1</v>
      </c>
      <c r="F5" s="8">
        <f>'Raw Data'!D8</f>
        <v>0</v>
      </c>
      <c r="G5" s="8">
        <f>'Raw Data'!E8</f>
        <v>0</v>
      </c>
      <c r="H5" s="8">
        <f>'Raw Data'!F8</f>
        <v>0</v>
      </c>
      <c r="I5" s="35">
        <f>SUM(D5:H5)</f>
        <v>13</v>
      </c>
      <c r="J5" s="9">
        <f>'Raw Data'!G8</f>
        <v>0</v>
      </c>
    </row>
    <row r="6" spans="1:10" ht="13.5" thickBot="1">
      <c r="A6" s="50"/>
      <c r="B6" s="50"/>
      <c r="C6" s="32" t="s">
        <v>19</v>
      </c>
      <c r="D6" s="13">
        <f>'Raw Data'!B9</f>
        <v>8</v>
      </c>
      <c r="E6" s="13">
        <f>'Raw Data'!C9</f>
        <v>2</v>
      </c>
      <c r="F6" s="13">
        <f>'Raw Data'!D9</f>
        <v>2</v>
      </c>
      <c r="G6" s="13">
        <f>'Raw Data'!E9</f>
        <v>1</v>
      </c>
      <c r="H6" s="13">
        <f>'Raw Data'!F9</f>
        <v>0</v>
      </c>
      <c r="I6" s="36">
        <f>SUM(D6:H6)</f>
        <v>13</v>
      </c>
      <c r="J6" s="14">
        <f>'Raw Data'!G9</f>
        <v>0</v>
      </c>
    </row>
    <row r="7" ht="13.5" thickBot="1"/>
    <row r="8" spans="1:10" ht="13.5" thickBot="1">
      <c r="A8" s="6" t="s">
        <v>7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15</v>
      </c>
    </row>
    <row r="9" spans="1:10" ht="12.75">
      <c r="A9" t="str">
        <f>'Raw Data'!H4</f>
        <v>Sarah Hansel, PhD</v>
      </c>
      <c r="C9" s="30" t="s">
        <v>16</v>
      </c>
      <c r="D9" s="8">
        <f>'Raw Data'!I6</f>
        <v>11</v>
      </c>
      <c r="E9" s="8">
        <f>'Raw Data'!J6</f>
        <v>2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13</v>
      </c>
      <c r="J9" s="11">
        <f>'Raw Data'!N6</f>
        <v>0</v>
      </c>
    </row>
    <row r="10" spans="1:10" ht="12.75">
      <c r="A10" s="6"/>
      <c r="C10" s="31" t="s">
        <v>17</v>
      </c>
      <c r="D10" s="8">
        <f>'Raw Data'!I7</f>
        <v>12</v>
      </c>
      <c r="E10" s="8">
        <f>'Raw Data'!J7</f>
        <v>1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13</v>
      </c>
      <c r="J10" s="9">
        <f>'Raw Data'!N7</f>
        <v>0</v>
      </c>
    </row>
    <row r="11" spans="1:10" ht="12.75">
      <c r="A11" s="50"/>
      <c r="B11" s="50"/>
      <c r="C11" s="31" t="s">
        <v>18</v>
      </c>
      <c r="D11" s="8">
        <f>'Raw Data'!I8</f>
        <v>11</v>
      </c>
      <c r="E11" s="8">
        <f>'Raw Data'!J8</f>
        <v>2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13</v>
      </c>
      <c r="J11" s="9">
        <f>'Raw Data'!N8</f>
        <v>0</v>
      </c>
    </row>
    <row r="12" spans="1:10" ht="13.5" thickBot="1">
      <c r="A12" s="50"/>
      <c r="B12" s="50"/>
      <c r="C12" s="32" t="s">
        <v>19</v>
      </c>
      <c r="D12" s="13">
        <f>'Raw Data'!I9</f>
        <v>10</v>
      </c>
      <c r="E12" s="13">
        <f>'Raw Data'!J9</f>
        <v>1</v>
      </c>
      <c r="F12" s="13">
        <f>'Raw Data'!K9</f>
        <v>1</v>
      </c>
      <c r="G12" s="13">
        <f>'Raw Data'!L9</f>
        <v>1</v>
      </c>
      <c r="H12" s="14">
        <f>'Raw Data'!M9</f>
        <v>0</v>
      </c>
      <c r="I12" s="12">
        <f>SUM(D12:H12)</f>
        <v>13</v>
      </c>
      <c r="J12" s="14">
        <f>'Raw Data'!N9</f>
        <v>0</v>
      </c>
    </row>
    <row r="13" ht="13.5" thickBot="1"/>
    <row r="14" spans="1:10" ht="13.5" thickBot="1">
      <c r="A14" s="6" t="s">
        <v>8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15</v>
      </c>
    </row>
    <row r="15" spans="1:10" ht="12.75">
      <c r="A15" t="str">
        <f>'Raw Data'!O4</f>
        <v>Mike Holy, RN</v>
      </c>
      <c r="C15" s="30" t="s">
        <v>16</v>
      </c>
      <c r="D15" s="15">
        <f>'Raw Data'!P6</f>
        <v>9</v>
      </c>
      <c r="E15" s="15">
        <f>'Raw Data'!Q6</f>
        <v>3</v>
      </c>
      <c r="F15" s="15">
        <f>'Raw Data'!R6</f>
        <v>1</v>
      </c>
      <c r="G15" s="15">
        <f>'Raw Data'!S6</f>
        <v>0</v>
      </c>
      <c r="H15" s="11">
        <f>'Raw Data'!T6</f>
        <v>0</v>
      </c>
      <c r="I15" s="10">
        <f>SUM(D15:H15)</f>
        <v>13</v>
      </c>
      <c r="J15" s="11">
        <f>'Raw Data'!U6</f>
        <v>0</v>
      </c>
    </row>
    <row r="16" spans="1:10" ht="12.75">
      <c r="A16" s="6"/>
      <c r="C16" s="31" t="s">
        <v>17</v>
      </c>
      <c r="D16" s="8">
        <f>'Raw Data'!P7</f>
        <v>8</v>
      </c>
      <c r="E16" s="8">
        <f>'Raw Data'!Q7</f>
        <v>3</v>
      </c>
      <c r="F16" s="8">
        <f>'Raw Data'!R7</f>
        <v>2</v>
      </c>
      <c r="G16" s="8">
        <f>'Raw Data'!S7</f>
        <v>0</v>
      </c>
      <c r="H16" s="9">
        <f>'Raw Data'!T7</f>
        <v>0</v>
      </c>
      <c r="I16" s="7">
        <f>SUM(D16:H16)</f>
        <v>13</v>
      </c>
      <c r="J16" s="9">
        <f>'Raw Data'!U7</f>
        <v>0</v>
      </c>
    </row>
    <row r="17" spans="1:10" ht="12.75">
      <c r="A17" s="50"/>
      <c r="B17" s="50"/>
      <c r="C17" s="31" t="s">
        <v>18</v>
      </c>
      <c r="D17" s="8">
        <f>'Raw Data'!P8</f>
        <v>8</v>
      </c>
      <c r="E17" s="8">
        <f>'Raw Data'!Q8</f>
        <v>4</v>
      </c>
      <c r="F17" s="8">
        <f>'Raw Data'!R8</f>
        <v>1</v>
      </c>
      <c r="G17" s="8">
        <f>'Raw Data'!S8</f>
        <v>0</v>
      </c>
      <c r="H17" s="9">
        <f>'Raw Data'!T8</f>
        <v>0</v>
      </c>
      <c r="I17" s="7">
        <f>SUM(D17:H17)</f>
        <v>13</v>
      </c>
      <c r="J17" s="9">
        <f>'Raw Data'!U8</f>
        <v>0</v>
      </c>
    </row>
    <row r="18" spans="1:10" ht="13.5" thickBot="1">
      <c r="A18" s="50"/>
      <c r="B18" s="50"/>
      <c r="C18" s="32" t="s">
        <v>19</v>
      </c>
      <c r="D18" s="13">
        <f>'Raw Data'!P9</f>
        <v>9</v>
      </c>
      <c r="E18" s="13">
        <f>'Raw Data'!Q9</f>
        <v>1</v>
      </c>
      <c r="F18" s="13">
        <f>'Raw Data'!R9</f>
        <v>1</v>
      </c>
      <c r="G18" s="13">
        <f>'Raw Data'!S9</f>
        <v>1</v>
      </c>
      <c r="H18" s="14">
        <f>'Raw Data'!T9</f>
        <v>0</v>
      </c>
      <c r="I18" s="12">
        <f>SUM(D18:H18)</f>
        <v>12</v>
      </c>
      <c r="J18" s="14">
        <f>'Raw Data'!U9</f>
        <v>1</v>
      </c>
    </row>
    <row r="19" ht="13.5" thickBot="1"/>
    <row r="20" spans="1:10" ht="13.5" thickBot="1">
      <c r="A20" s="6" t="s">
        <v>9</v>
      </c>
      <c r="C20" s="2"/>
      <c r="D20" s="3" t="s">
        <v>0</v>
      </c>
      <c r="E20" s="3" t="s">
        <v>1</v>
      </c>
      <c r="F20" s="3" t="s">
        <v>2</v>
      </c>
      <c r="G20" s="3" t="s">
        <v>3</v>
      </c>
      <c r="H20" s="4" t="s">
        <v>4</v>
      </c>
      <c r="I20" s="5" t="s">
        <v>5</v>
      </c>
      <c r="J20" s="4" t="s">
        <v>15</v>
      </c>
    </row>
    <row r="21" spans="1:10" ht="12.75">
      <c r="A21" t="str">
        <f>'Raw Data'!V4</f>
        <v>Steve Cripps, RN</v>
      </c>
      <c r="C21" s="30" t="s">
        <v>16</v>
      </c>
      <c r="D21" s="15">
        <f>'Raw Data'!W6</f>
        <v>11</v>
      </c>
      <c r="E21" s="8">
        <f>'Raw Data'!X6</f>
        <v>2</v>
      </c>
      <c r="F21" s="8">
        <f>'Raw Data'!Y6</f>
        <v>0</v>
      </c>
      <c r="G21" s="8">
        <f>'Raw Data'!Z6</f>
        <v>0</v>
      </c>
      <c r="H21" s="9">
        <f>'Raw Data'!AA6</f>
        <v>0</v>
      </c>
      <c r="I21" s="10">
        <f>SUM(D21:H21)</f>
        <v>13</v>
      </c>
      <c r="J21" s="11">
        <f>'Raw Data'!AB6</f>
        <v>0</v>
      </c>
    </row>
    <row r="22" spans="1:10" ht="12.75">
      <c r="A22" s="6"/>
      <c r="C22" s="31" t="s">
        <v>17</v>
      </c>
      <c r="D22" s="8">
        <f>'Raw Data'!W7</f>
        <v>10</v>
      </c>
      <c r="E22" s="8">
        <f>'Raw Data'!X7</f>
        <v>2</v>
      </c>
      <c r="F22" s="8">
        <f>'Raw Data'!Y7</f>
        <v>1</v>
      </c>
      <c r="G22" s="8">
        <f>'Raw Data'!Z7</f>
        <v>0</v>
      </c>
      <c r="H22" s="9">
        <f>'Raw Data'!AA7</f>
        <v>0</v>
      </c>
      <c r="I22" s="7">
        <f>SUM(D22:H22)</f>
        <v>13</v>
      </c>
      <c r="J22" s="9">
        <f>'Raw Data'!AB7</f>
        <v>0</v>
      </c>
    </row>
    <row r="23" spans="1:10" ht="12.75">
      <c r="A23" s="50"/>
      <c r="B23" s="51"/>
      <c r="C23" s="31" t="s">
        <v>18</v>
      </c>
      <c r="D23" s="8">
        <f>'Raw Data'!W8</f>
        <v>10</v>
      </c>
      <c r="E23" s="8">
        <f>'Raw Data'!X8</f>
        <v>2</v>
      </c>
      <c r="F23" s="8">
        <f>'Raw Data'!Y8</f>
        <v>1</v>
      </c>
      <c r="G23" s="8">
        <f>'Raw Data'!Z8</f>
        <v>0</v>
      </c>
      <c r="H23" s="9">
        <f>'Raw Data'!AA8</f>
        <v>0</v>
      </c>
      <c r="I23" s="7">
        <f>SUM(D23:H23)</f>
        <v>13</v>
      </c>
      <c r="J23" s="9">
        <f>'Raw Data'!AB8</f>
        <v>0</v>
      </c>
    </row>
    <row r="24" spans="1:10" ht="13.5" thickBot="1">
      <c r="A24" s="50"/>
      <c r="B24" s="51"/>
      <c r="C24" s="32" t="s">
        <v>19</v>
      </c>
      <c r="D24" s="13">
        <f>'Raw Data'!W9</f>
        <v>10</v>
      </c>
      <c r="E24" s="13">
        <f>'Raw Data'!X9</f>
        <v>1</v>
      </c>
      <c r="F24" s="13">
        <f>'Raw Data'!Y9</f>
        <v>1</v>
      </c>
      <c r="G24" s="13">
        <f>'Raw Data'!Z9</f>
        <v>1</v>
      </c>
      <c r="H24" s="14">
        <f>'Raw Data'!AA9</f>
        <v>0</v>
      </c>
      <c r="I24" s="12">
        <f>SUM(D24:H24)</f>
        <v>13</v>
      </c>
      <c r="J24" s="14">
        <f>'Raw Data'!AB9</f>
        <v>0</v>
      </c>
    </row>
  </sheetData>
  <mergeCells count="4">
    <mergeCell ref="A5:B6"/>
    <mergeCell ref="A11:B12"/>
    <mergeCell ref="A17:B18"/>
    <mergeCell ref="A23:B24"/>
  </mergeCells>
  <printOptions/>
  <pageMargins left="0.1" right="0.1" top="0.1" bottom="0.1" header="0.5" footer="0.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Data'!A4</f>
        <v>Michael A. Dvorak, LCSW-C, MSWAC</v>
      </c>
      <c r="E1" s="17"/>
      <c r="J1" s="28">
        <f>'Raw Data'!G3</f>
        <v>36829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10</v>
      </c>
      <c r="G18" t="s">
        <v>11</v>
      </c>
    </row>
    <row r="19" spans="2:7" ht="12.75">
      <c r="B19" t="s">
        <v>12</v>
      </c>
      <c r="G19" t="s">
        <v>13</v>
      </c>
    </row>
    <row r="21" ht="12.75">
      <c r="A21" s="6" t="s">
        <v>14</v>
      </c>
    </row>
    <row r="22" spans="1:10" ht="38.25" customHeight="1">
      <c r="A22" s="29">
        <v>1</v>
      </c>
      <c r="B22" s="52" t="str">
        <f>'Raw Data'!A11</f>
        <v>Attendance at training was sporadic due to court appearances which considering there were 6 other witnesses, priorities should have been shifted to the training, in light that this whole case was a low level pickpocket case. Otherwise, an excellent trainer.</v>
      </c>
      <c r="C22" s="52"/>
      <c r="D22" s="52"/>
      <c r="E22" s="52"/>
      <c r="F22" s="52"/>
      <c r="G22" s="52"/>
      <c r="H22" s="52"/>
      <c r="I22" s="52"/>
      <c r="J22" s="52"/>
    </row>
    <row r="23" spans="1:10" ht="25.5" customHeight="1">
      <c r="A23" s="29">
        <v>2</v>
      </c>
      <c r="B23" s="52" t="str">
        <f>'Raw Data'!A12</f>
        <v>I would like to attend any and all training given by Mike. I believe in his technique and admire his teaching approach. Thank you!</v>
      </c>
      <c r="C23" s="52"/>
      <c r="D23" s="52"/>
      <c r="E23" s="52"/>
      <c r="F23" s="52"/>
      <c r="G23" s="52"/>
      <c r="H23" s="52"/>
      <c r="I23" s="52"/>
      <c r="J23" s="52"/>
    </row>
    <row r="24" spans="1:10" ht="13.5" customHeight="1">
      <c r="A24" s="29">
        <v>3</v>
      </c>
      <c r="B24" s="52" t="str">
        <f>'Raw Data'!A13</f>
        <v>This is the second time working with Mr. Dvorak. The energy and professionalism is second to none.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29">
        <v>4</v>
      </c>
      <c r="B25" s="52" t="str">
        <f>'Raw Data'!A14</f>
        <v>Faculty supported the training well.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29">
        <v>5</v>
      </c>
      <c r="B26" s="52" t="str">
        <f>'Raw Data'!A15</f>
        <v>Excellent!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29">
        <v>6</v>
      </c>
      <c r="B27" s="52" t="str">
        <f>'Raw Data'!A16</f>
        <v>The master! One could scarcely improve on his dynamic presentation. Comic relief and a big heart.</v>
      </c>
      <c r="C27" s="52"/>
      <c r="D27" s="52"/>
      <c r="E27" s="52"/>
      <c r="F27" s="52"/>
      <c r="G27" s="52"/>
      <c r="H27" s="52"/>
      <c r="I27" s="52"/>
      <c r="J27" s="52"/>
    </row>
  </sheetData>
  <mergeCells count="6">
    <mergeCell ref="B26:J26"/>
    <mergeCell ref="B27:J27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Data'!H4</f>
        <v>Sarah Hansel, PhD</v>
      </c>
      <c r="E1" s="17"/>
      <c r="J1" s="28">
        <f>'Raw Data'!G3</f>
        <v>36829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10</v>
      </c>
      <c r="G18" t="s">
        <v>11</v>
      </c>
    </row>
    <row r="19" spans="2:7" ht="12.75">
      <c r="B19" t="s">
        <v>12</v>
      </c>
      <c r="G19" t="s">
        <v>13</v>
      </c>
    </row>
    <row r="21" ht="12.75">
      <c r="A21" s="6" t="s">
        <v>14</v>
      </c>
    </row>
    <row r="22" spans="1:10" ht="39" customHeight="1">
      <c r="A22" s="29">
        <v>1</v>
      </c>
      <c r="B22" s="52" t="str">
        <f>'Raw Data'!H11</f>
        <v>Once again, attendance at training was spotty, and on one occasion the class was told that a phone call from a relative superseded the course, and the people involved, even though this relative should have been aware of previous commitments to training. Otherwise, a wonderful trainer.</v>
      </c>
      <c r="C22" s="52"/>
      <c r="D22" s="52"/>
      <c r="E22" s="52"/>
      <c r="F22" s="52"/>
      <c r="G22" s="52"/>
      <c r="H22" s="52"/>
      <c r="I22" s="52"/>
      <c r="J22" s="52"/>
    </row>
    <row r="23" spans="1:10" ht="25.5" customHeight="1">
      <c r="A23" s="29">
        <v>2</v>
      </c>
      <c r="B23" s="52" t="str">
        <f>'Raw Data'!H12</f>
        <v>I watched Sarah doing needlepoint and thought "She is the calming element of this group". 100% LADY!</v>
      </c>
      <c r="C23" s="52"/>
      <c r="D23" s="52"/>
      <c r="E23" s="52"/>
      <c r="F23" s="52"/>
      <c r="G23" s="52"/>
      <c r="H23" s="52"/>
      <c r="I23" s="52"/>
      <c r="J23" s="52"/>
    </row>
    <row r="24" spans="1:10" ht="26.25" customHeight="1">
      <c r="A24" s="29">
        <v>3</v>
      </c>
      <c r="B24" s="52" t="str">
        <f>'Raw Data'!H13</f>
        <v>Mrs. Hansel is dynamic, gentle, understanding and patient. Mrs. Hansel has a way with nervous people. She made us feel at home and important! Thank God for her.</v>
      </c>
      <c r="C24" s="52"/>
      <c r="D24" s="52"/>
      <c r="E24" s="52"/>
      <c r="F24" s="52"/>
      <c r="G24" s="52"/>
      <c r="H24" s="52"/>
      <c r="I24" s="52"/>
      <c r="J24" s="52"/>
    </row>
    <row r="25" spans="1:10" ht="12" customHeight="1">
      <c r="A25" s="29">
        <v>4</v>
      </c>
      <c r="B25" s="52" t="str">
        <f>'Raw Data'!H14</f>
        <v>Less contact with Dr. Hansel than other trainers but she seemed very capable and competent.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29">
        <v>5</v>
      </c>
      <c r="B26" s="52" t="str">
        <f>'Raw Data'!H15</f>
        <v>Could not have had a better instructor for the verbal portion of the class.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29">
        <v>6</v>
      </c>
      <c r="B27" s="52" t="str">
        <f>'Raw Data'!H16</f>
        <v>Excellent!</v>
      </c>
      <c r="C27" s="52"/>
      <c r="D27" s="52"/>
      <c r="E27" s="52"/>
      <c r="F27" s="52"/>
      <c r="G27" s="52"/>
      <c r="H27" s="52"/>
      <c r="I27" s="52"/>
      <c r="J27" s="52"/>
    </row>
    <row r="28" spans="1:10" ht="12.75">
      <c r="A28" s="29">
        <v>7</v>
      </c>
      <c r="B28" s="52" t="str">
        <f>'Raw Data'!H17</f>
        <v>She is very good.</v>
      </c>
      <c r="C28" s="52"/>
      <c r="D28" s="52"/>
      <c r="E28" s="52"/>
      <c r="F28" s="52"/>
      <c r="G28" s="52"/>
      <c r="H28" s="52"/>
      <c r="I28" s="52"/>
      <c r="J28" s="52"/>
    </row>
    <row r="29" spans="1:10" ht="12.75">
      <c r="A29" s="29">
        <v>8</v>
      </c>
      <c r="B29" s="52" t="str">
        <f>'Raw Data'!H18</f>
        <v>Excellent resource person. Nice clear speaking voice, supportive instructor.</v>
      </c>
      <c r="C29" s="52"/>
      <c r="D29" s="52"/>
      <c r="E29" s="52"/>
      <c r="F29" s="52"/>
      <c r="G29" s="52"/>
      <c r="H29" s="52"/>
      <c r="I29" s="52"/>
      <c r="J29" s="52"/>
    </row>
  </sheetData>
  <mergeCells count="8">
    <mergeCell ref="B22:J22"/>
    <mergeCell ref="B23:J23"/>
    <mergeCell ref="B24:J24"/>
    <mergeCell ref="B25:J25"/>
    <mergeCell ref="B26:J26"/>
    <mergeCell ref="B27:J27"/>
    <mergeCell ref="B28:J28"/>
    <mergeCell ref="B29:J29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Data'!O4</f>
        <v>Mike Holy, RN</v>
      </c>
      <c r="E1" s="17"/>
      <c r="J1" s="28">
        <f>'Raw Data'!G3</f>
        <v>36829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10</v>
      </c>
      <c r="G18" t="s">
        <v>11</v>
      </c>
    </row>
    <row r="19" spans="2:7" ht="12.75">
      <c r="B19" t="s">
        <v>12</v>
      </c>
      <c r="G19" t="s">
        <v>13</v>
      </c>
    </row>
    <row r="21" ht="12.75">
      <c r="A21" s="6" t="s">
        <v>14</v>
      </c>
    </row>
    <row r="22" spans="1:10" ht="38.25" customHeight="1">
      <c r="A22" s="29">
        <v>1</v>
      </c>
      <c r="B22" s="52" t="str">
        <f>'Raw Data'!O11</f>
        <v>Seemed to be easily distracted and would go off on various tangents while trying to expound on a point. Seemed defensive at times...tries hard and it shows in a positive way. It was apparent that he was prepared daily to teach the day's program.</v>
      </c>
      <c r="C22" s="52"/>
      <c r="D22" s="52"/>
      <c r="E22" s="52"/>
      <c r="F22" s="52"/>
      <c r="G22" s="52"/>
      <c r="H22" s="52"/>
      <c r="I22" s="52"/>
      <c r="J22" s="52"/>
    </row>
    <row r="23" spans="1:10" ht="12.75">
      <c r="A23" s="29">
        <v>2</v>
      </c>
      <c r="B23" s="52" t="str">
        <f>'Raw Data'!O12</f>
        <v>I have always liked Mike and that is even more so having spent this week with him.</v>
      </c>
      <c r="C23" s="52"/>
      <c r="D23" s="52"/>
      <c r="E23" s="52"/>
      <c r="F23" s="52"/>
      <c r="G23" s="52"/>
      <c r="H23" s="52"/>
      <c r="I23" s="52"/>
      <c r="J23" s="52"/>
    </row>
    <row r="24" spans="1:10" ht="12.75">
      <c r="A24" s="29">
        <v>3</v>
      </c>
      <c r="B24" s="52" t="str">
        <f>'Raw Data'!O13</f>
        <v>Even though Mike is new he is very energetic and informative. I enjoyed Mike very much.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29">
        <v>4</v>
      </c>
      <c r="B25" s="52" t="str">
        <f>'Raw Data'!O14</f>
        <v>Good instruction. 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29">
        <v>5</v>
      </c>
      <c r="B26" s="52" t="str">
        <f>'Raw Data'!O15</f>
        <v>Great instructor and very encouraging. Felt very fortunate to have had him as an instructor.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29">
        <v>6</v>
      </c>
      <c r="B27" s="52" t="str">
        <f>'Raw Data'!O16</f>
        <v>Excellent!</v>
      </c>
      <c r="C27" s="52"/>
      <c r="D27" s="52"/>
      <c r="E27" s="52"/>
      <c r="F27" s="52"/>
      <c r="G27" s="52"/>
      <c r="H27" s="52"/>
      <c r="I27" s="52"/>
      <c r="J27" s="52"/>
    </row>
    <row r="28" spans="1:10" ht="12.75">
      <c r="A28" s="29">
        <v>7</v>
      </c>
      <c r="B28" s="52" t="str">
        <f>'Raw Data'!O17</f>
        <v>Work more on uniformity.</v>
      </c>
      <c r="C28" s="52"/>
      <c r="D28" s="52"/>
      <c r="E28" s="52"/>
      <c r="F28" s="52"/>
      <c r="G28" s="52"/>
      <c r="H28" s="52"/>
      <c r="I28" s="52"/>
      <c r="J28" s="52"/>
    </row>
    <row r="29" spans="1:10" ht="12.75">
      <c r="A29" s="29">
        <v>8</v>
      </c>
      <c r="B29" s="52" t="str">
        <f>'Raw Data'!O18</f>
        <v>My pal. I can't comment.</v>
      </c>
      <c r="C29" s="52"/>
      <c r="D29" s="52"/>
      <c r="E29" s="52"/>
      <c r="F29" s="52"/>
      <c r="G29" s="52"/>
      <c r="H29" s="52"/>
      <c r="I29" s="52"/>
      <c r="J29" s="52"/>
    </row>
  </sheetData>
  <mergeCells count="8">
    <mergeCell ref="B22:J22"/>
    <mergeCell ref="B23:J23"/>
    <mergeCell ref="B24:J24"/>
    <mergeCell ref="B25:J25"/>
    <mergeCell ref="B26:J26"/>
    <mergeCell ref="B27:J27"/>
    <mergeCell ref="B28:J28"/>
    <mergeCell ref="B29:J29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Data'!V4</f>
        <v>Steve Cripps, RN</v>
      </c>
      <c r="E1" s="17"/>
      <c r="J1" s="28">
        <f>'Raw Data'!G3</f>
        <v>36829</v>
      </c>
    </row>
    <row r="4" ht="12.75">
      <c r="A4" s="6"/>
    </row>
    <row r="6" ht="12.75">
      <c r="A6" s="6"/>
    </row>
    <row r="8" ht="12.75">
      <c r="A8" s="6"/>
    </row>
    <row r="17" ht="12.75">
      <c r="E17" s="16"/>
    </row>
    <row r="18" spans="2:7" ht="12.75">
      <c r="B18" t="s">
        <v>10</v>
      </c>
      <c r="G18" t="s">
        <v>11</v>
      </c>
    </row>
    <row r="19" spans="2:7" ht="12.75">
      <c r="B19" t="s">
        <v>12</v>
      </c>
      <c r="G19" t="s">
        <v>13</v>
      </c>
    </row>
    <row r="21" ht="12.75">
      <c r="A21" s="6" t="s">
        <v>14</v>
      </c>
    </row>
    <row r="22" spans="1:10" ht="51.75" customHeight="1">
      <c r="A22" s="29">
        <v>1</v>
      </c>
      <c r="B22" s="52" t="str">
        <f>'Raw Data'!V11</f>
        <v>Sometimes would throw the class off of focus with off-hand remarks in an attempt to interject humor, but sometimes the timing was not good and the remarks totally irrelevant and sometimes distracting. A great people person. A fantastic instructor. Huge potential when sharp edges are worked on.</v>
      </c>
      <c r="C22" s="52"/>
      <c r="D22" s="52"/>
      <c r="E22" s="52"/>
      <c r="F22" s="52"/>
      <c r="G22" s="52"/>
      <c r="H22" s="52"/>
      <c r="I22" s="52"/>
      <c r="J22" s="52"/>
    </row>
    <row r="23" spans="1:10" ht="25.5" customHeight="1">
      <c r="A23" s="29">
        <v>2</v>
      </c>
      <c r="B23" s="52" t="str">
        <f>'Raw Data'!V12</f>
        <v>I started the week hating his stories then I realized how much I was actually learning from them. Thank you for all that you did this week.</v>
      </c>
      <c r="C23" s="52"/>
      <c r="D23" s="52"/>
      <c r="E23" s="52"/>
      <c r="F23" s="52"/>
      <c r="G23" s="52"/>
      <c r="H23" s="52"/>
      <c r="I23" s="52"/>
      <c r="J23" s="52"/>
    </row>
    <row r="24" spans="1:10" ht="25.5" customHeight="1">
      <c r="A24" s="29">
        <v>3</v>
      </c>
      <c r="B24" s="52" t="str">
        <f>'Raw Data'!V13</f>
        <v>Steve is one of the best instructors in VISN 5. He made me feel comfortable and I always learn a lot from him. He is great.</v>
      </c>
      <c r="C24" s="52"/>
      <c r="D24" s="52"/>
      <c r="E24" s="52"/>
      <c r="F24" s="52"/>
      <c r="G24" s="52"/>
      <c r="H24" s="52"/>
      <c r="I24" s="52"/>
      <c r="J24" s="52"/>
    </row>
    <row r="25" spans="1:10" ht="12.75">
      <c r="A25" s="29">
        <v>4</v>
      </c>
      <c r="B25" s="52" t="str">
        <f>'Raw Data'!V14</f>
        <v>Good instructor. Interesting personality.</v>
      </c>
      <c r="C25" s="52"/>
      <c r="D25" s="52"/>
      <c r="E25" s="52"/>
      <c r="F25" s="52"/>
      <c r="G25" s="52"/>
      <c r="H25" s="52"/>
      <c r="I25" s="52"/>
      <c r="J25" s="52"/>
    </row>
    <row r="26" spans="1:10" ht="12.75">
      <c r="A26" s="29">
        <v>5</v>
      </c>
      <c r="B26" s="52" t="str">
        <f>'Raw Data'!V15</f>
        <v>Excellent!</v>
      </c>
      <c r="C26" s="52"/>
      <c r="D26" s="52"/>
      <c r="E26" s="52"/>
      <c r="F26" s="52"/>
      <c r="G26" s="52"/>
      <c r="H26" s="52"/>
      <c r="I26" s="52"/>
      <c r="J26" s="52"/>
    </row>
    <row r="27" spans="1:10" ht="12.75">
      <c r="A27" s="29">
        <v>6</v>
      </c>
      <c r="B27" s="52" t="str">
        <f>'Raw Data'!V16</f>
        <v>Steve just seems to love what he is doing and very relaxed with it.</v>
      </c>
      <c r="C27" s="52"/>
      <c r="D27" s="52"/>
      <c r="E27" s="52"/>
      <c r="F27" s="52"/>
      <c r="G27" s="52"/>
      <c r="H27" s="52"/>
      <c r="I27" s="52"/>
      <c r="J27" s="52"/>
    </row>
    <row r="28" spans="1:10" ht="25.5" customHeight="1">
      <c r="A28" s="29">
        <v>7</v>
      </c>
      <c r="B28" s="52" t="str">
        <f>'Raw Data'!V17</f>
        <v>Great style. Obviously experienced. Wicked sense of humor. Always right on target and doesn't waste time.</v>
      </c>
      <c r="C28" s="52"/>
      <c r="D28" s="52"/>
      <c r="E28" s="52"/>
      <c r="F28" s="52"/>
      <c r="G28" s="52"/>
      <c r="H28" s="52"/>
      <c r="I28" s="52"/>
      <c r="J28" s="52"/>
    </row>
  </sheetData>
  <mergeCells count="7">
    <mergeCell ref="B26:J26"/>
    <mergeCell ref="B27:J27"/>
    <mergeCell ref="B28:J28"/>
    <mergeCell ref="B22:J22"/>
    <mergeCell ref="B23:J23"/>
    <mergeCell ref="B24:J24"/>
    <mergeCell ref="B25:J25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38" t="s">
        <v>20</v>
      </c>
    </row>
    <row r="3" spans="1:28" ht="25.5" customHeight="1">
      <c r="A3" s="53" t="s">
        <v>21</v>
      </c>
      <c r="B3" s="54"/>
      <c r="C3" s="54"/>
      <c r="D3" s="55"/>
      <c r="E3" s="53" t="s">
        <v>22</v>
      </c>
      <c r="F3" s="55"/>
      <c r="G3" s="39">
        <v>36829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</row>
    <row r="4" spans="1:28" ht="12.75" customHeight="1">
      <c r="A4" s="40" t="s">
        <v>23</v>
      </c>
      <c r="B4" s="53"/>
      <c r="C4" s="54"/>
      <c r="D4" s="54"/>
      <c r="E4" s="54"/>
      <c r="F4" s="54"/>
      <c r="G4" s="55"/>
      <c r="H4" s="40" t="s">
        <v>24</v>
      </c>
      <c r="I4" s="53"/>
      <c r="J4" s="54"/>
      <c r="K4" s="54"/>
      <c r="L4" s="54"/>
      <c r="M4" s="54"/>
      <c r="N4" s="55"/>
      <c r="O4" s="40" t="s">
        <v>25</v>
      </c>
      <c r="P4" s="53"/>
      <c r="Q4" s="54"/>
      <c r="R4" s="54"/>
      <c r="S4" s="54"/>
      <c r="T4" s="54"/>
      <c r="U4" s="55"/>
      <c r="V4" s="40" t="s">
        <v>26</v>
      </c>
      <c r="W4" s="53"/>
      <c r="X4" s="54"/>
      <c r="Y4" s="54"/>
      <c r="Z4" s="54"/>
      <c r="AA4" s="54"/>
      <c r="AB4" s="55"/>
    </row>
    <row r="5" spans="1:28" ht="12.75" customHeight="1">
      <c r="A5" s="41" t="s">
        <v>27</v>
      </c>
      <c r="B5" s="42" t="s">
        <v>28</v>
      </c>
      <c r="C5" s="42" t="s">
        <v>29</v>
      </c>
      <c r="D5" s="42" t="s">
        <v>30</v>
      </c>
      <c r="E5" s="42" t="s">
        <v>31</v>
      </c>
      <c r="F5" s="42" t="s">
        <v>32</v>
      </c>
      <c r="G5" s="42" t="s">
        <v>33</v>
      </c>
      <c r="H5" s="41" t="s">
        <v>27</v>
      </c>
      <c r="I5" s="42" t="s">
        <v>28</v>
      </c>
      <c r="J5" s="42" t="s">
        <v>29</v>
      </c>
      <c r="K5" s="42" t="s">
        <v>30</v>
      </c>
      <c r="L5" s="42" t="s">
        <v>31</v>
      </c>
      <c r="M5" s="42" t="s">
        <v>32</v>
      </c>
      <c r="N5" s="42" t="s">
        <v>33</v>
      </c>
      <c r="O5" s="41" t="s">
        <v>27</v>
      </c>
      <c r="P5" s="42" t="s">
        <v>28</v>
      </c>
      <c r="Q5" s="42" t="s">
        <v>29</v>
      </c>
      <c r="R5" s="42" t="s">
        <v>30</v>
      </c>
      <c r="S5" s="42" t="s">
        <v>31</v>
      </c>
      <c r="T5" s="42" t="s">
        <v>32</v>
      </c>
      <c r="U5" s="42" t="s">
        <v>33</v>
      </c>
      <c r="V5" s="41" t="s">
        <v>27</v>
      </c>
      <c r="W5" s="42" t="s">
        <v>28</v>
      </c>
      <c r="X5" s="42" t="s">
        <v>29</v>
      </c>
      <c r="Y5" s="42" t="s">
        <v>30</v>
      </c>
      <c r="Z5" s="42" t="s">
        <v>31</v>
      </c>
      <c r="AA5" s="42" t="s">
        <v>32</v>
      </c>
      <c r="AB5" s="42" t="s">
        <v>33</v>
      </c>
    </row>
    <row r="6" spans="1:28" ht="12.75" customHeight="1">
      <c r="A6" s="43" t="s">
        <v>34</v>
      </c>
      <c r="B6" s="44">
        <v>12</v>
      </c>
      <c r="C6" s="44">
        <v>1</v>
      </c>
      <c r="D6" s="44">
        <v>0</v>
      </c>
      <c r="E6" s="44">
        <v>0</v>
      </c>
      <c r="F6" s="44">
        <v>0</v>
      </c>
      <c r="G6" s="44">
        <v>0</v>
      </c>
      <c r="H6" s="43" t="s">
        <v>34</v>
      </c>
      <c r="I6" s="44">
        <v>11</v>
      </c>
      <c r="J6" s="44">
        <v>2</v>
      </c>
      <c r="K6" s="44">
        <v>0</v>
      </c>
      <c r="L6" s="44">
        <v>0</v>
      </c>
      <c r="M6" s="44">
        <v>0</v>
      </c>
      <c r="N6" s="44">
        <v>0</v>
      </c>
      <c r="O6" s="43" t="s">
        <v>34</v>
      </c>
      <c r="P6" s="44">
        <v>9</v>
      </c>
      <c r="Q6" s="44">
        <v>3</v>
      </c>
      <c r="R6" s="44">
        <v>1</v>
      </c>
      <c r="S6" s="44">
        <v>0</v>
      </c>
      <c r="T6" s="44">
        <v>0</v>
      </c>
      <c r="U6" s="44">
        <v>0</v>
      </c>
      <c r="V6" s="43" t="s">
        <v>34</v>
      </c>
      <c r="W6" s="44">
        <v>11</v>
      </c>
      <c r="X6" s="44">
        <v>2</v>
      </c>
      <c r="Y6" s="44">
        <v>0</v>
      </c>
      <c r="Z6" s="44">
        <v>0</v>
      </c>
      <c r="AA6" s="44">
        <v>0</v>
      </c>
      <c r="AB6" s="44">
        <v>0</v>
      </c>
    </row>
    <row r="7" spans="1:28" ht="12.75" customHeight="1">
      <c r="A7" s="43" t="s">
        <v>35</v>
      </c>
      <c r="B7" s="44">
        <v>11</v>
      </c>
      <c r="C7" s="44">
        <v>2</v>
      </c>
      <c r="D7" s="44">
        <v>0</v>
      </c>
      <c r="E7" s="44">
        <v>0</v>
      </c>
      <c r="F7" s="44">
        <v>0</v>
      </c>
      <c r="G7" s="44">
        <v>0</v>
      </c>
      <c r="H7" s="43" t="s">
        <v>35</v>
      </c>
      <c r="I7" s="44">
        <v>12</v>
      </c>
      <c r="J7" s="44">
        <v>1</v>
      </c>
      <c r="K7" s="44">
        <v>0</v>
      </c>
      <c r="L7" s="44">
        <v>0</v>
      </c>
      <c r="M7" s="44">
        <v>0</v>
      </c>
      <c r="N7" s="44">
        <v>0</v>
      </c>
      <c r="O7" s="43" t="s">
        <v>35</v>
      </c>
      <c r="P7" s="44">
        <v>8</v>
      </c>
      <c r="Q7" s="44">
        <v>3</v>
      </c>
      <c r="R7" s="44">
        <v>2</v>
      </c>
      <c r="S7" s="44">
        <v>0</v>
      </c>
      <c r="T7" s="44">
        <v>0</v>
      </c>
      <c r="U7" s="44">
        <v>0</v>
      </c>
      <c r="V7" s="43" t="s">
        <v>35</v>
      </c>
      <c r="W7" s="44">
        <v>10</v>
      </c>
      <c r="X7" s="44">
        <v>2</v>
      </c>
      <c r="Y7" s="44">
        <v>1</v>
      </c>
      <c r="Z7" s="44">
        <v>0</v>
      </c>
      <c r="AA7" s="44">
        <v>0</v>
      </c>
      <c r="AB7" s="44">
        <v>0</v>
      </c>
    </row>
    <row r="8" spans="1:28" ht="12.75" customHeight="1">
      <c r="A8" s="43" t="s">
        <v>36</v>
      </c>
      <c r="B8" s="44">
        <v>12</v>
      </c>
      <c r="C8" s="44">
        <v>1</v>
      </c>
      <c r="D8" s="44">
        <v>0</v>
      </c>
      <c r="E8" s="44">
        <v>0</v>
      </c>
      <c r="F8" s="44">
        <v>0</v>
      </c>
      <c r="G8" s="44">
        <v>0</v>
      </c>
      <c r="H8" s="43" t="s">
        <v>36</v>
      </c>
      <c r="I8" s="44">
        <v>11</v>
      </c>
      <c r="J8" s="44">
        <v>2</v>
      </c>
      <c r="K8" s="44">
        <v>0</v>
      </c>
      <c r="L8" s="44">
        <v>0</v>
      </c>
      <c r="M8" s="44">
        <v>0</v>
      </c>
      <c r="N8" s="44">
        <v>0</v>
      </c>
      <c r="O8" s="43" t="s">
        <v>36</v>
      </c>
      <c r="P8" s="44">
        <v>8</v>
      </c>
      <c r="Q8" s="44">
        <v>4</v>
      </c>
      <c r="R8" s="44">
        <v>1</v>
      </c>
      <c r="S8" s="44">
        <v>0</v>
      </c>
      <c r="T8" s="44">
        <v>0</v>
      </c>
      <c r="U8" s="44">
        <v>0</v>
      </c>
      <c r="V8" s="43" t="s">
        <v>36</v>
      </c>
      <c r="W8" s="44">
        <v>10</v>
      </c>
      <c r="X8" s="44">
        <v>2</v>
      </c>
      <c r="Y8" s="44">
        <v>1</v>
      </c>
      <c r="Z8" s="44">
        <v>0</v>
      </c>
      <c r="AA8" s="44">
        <v>0</v>
      </c>
      <c r="AB8" s="44">
        <v>0</v>
      </c>
    </row>
    <row r="9" spans="1:28" ht="12.75" customHeight="1">
      <c r="A9" s="43" t="s">
        <v>37</v>
      </c>
      <c r="B9" s="44">
        <v>8</v>
      </c>
      <c r="C9" s="44">
        <v>2</v>
      </c>
      <c r="D9" s="44">
        <v>2</v>
      </c>
      <c r="E9" s="44">
        <v>1</v>
      </c>
      <c r="F9" s="44">
        <v>0</v>
      </c>
      <c r="G9" s="44">
        <v>0</v>
      </c>
      <c r="H9" s="43" t="s">
        <v>37</v>
      </c>
      <c r="I9" s="44">
        <v>10</v>
      </c>
      <c r="J9" s="44">
        <v>1</v>
      </c>
      <c r="K9" s="44">
        <v>1</v>
      </c>
      <c r="L9" s="44">
        <v>1</v>
      </c>
      <c r="M9" s="44">
        <v>0</v>
      </c>
      <c r="N9" s="44">
        <v>0</v>
      </c>
      <c r="O9" s="43" t="s">
        <v>37</v>
      </c>
      <c r="P9" s="44">
        <v>9</v>
      </c>
      <c r="Q9" s="44">
        <v>1</v>
      </c>
      <c r="R9" s="44">
        <v>1</v>
      </c>
      <c r="S9" s="44">
        <v>1</v>
      </c>
      <c r="T9" s="44">
        <v>0</v>
      </c>
      <c r="U9" s="44">
        <v>1</v>
      </c>
      <c r="V9" s="43" t="s">
        <v>37</v>
      </c>
      <c r="W9" s="44">
        <v>10</v>
      </c>
      <c r="X9" s="44">
        <v>1</v>
      </c>
      <c r="Y9" s="44">
        <v>1</v>
      </c>
      <c r="Z9" s="44">
        <v>1</v>
      </c>
      <c r="AA9" s="44">
        <v>0</v>
      </c>
      <c r="AB9" s="44">
        <v>0</v>
      </c>
    </row>
    <row r="10" spans="1:28" ht="12.75" customHeight="1">
      <c r="A10" s="56" t="s">
        <v>38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</row>
    <row r="11" spans="1:28" ht="63.75" customHeight="1">
      <c r="A11" s="53" t="s">
        <v>39</v>
      </c>
      <c r="B11" s="54"/>
      <c r="C11" s="54"/>
      <c r="D11" s="54"/>
      <c r="E11" s="54"/>
      <c r="F11" s="54"/>
      <c r="G11" s="55"/>
      <c r="H11" s="53" t="s">
        <v>40</v>
      </c>
      <c r="I11" s="54"/>
      <c r="J11" s="54"/>
      <c r="K11" s="54"/>
      <c r="L11" s="54"/>
      <c r="M11" s="54"/>
      <c r="N11" s="55"/>
      <c r="O11" s="53" t="s">
        <v>41</v>
      </c>
      <c r="P11" s="54"/>
      <c r="Q11" s="54"/>
      <c r="R11" s="54"/>
      <c r="S11" s="54"/>
      <c r="T11" s="54"/>
      <c r="U11" s="55"/>
      <c r="V11" s="53" t="s">
        <v>42</v>
      </c>
      <c r="W11" s="54"/>
      <c r="X11" s="54"/>
      <c r="Y11" s="54"/>
      <c r="Z11" s="54"/>
      <c r="AA11" s="54"/>
      <c r="AB11" s="55"/>
    </row>
    <row r="12" spans="1:28" ht="38.25" customHeight="1">
      <c r="A12" s="53" t="s">
        <v>43</v>
      </c>
      <c r="B12" s="54"/>
      <c r="C12" s="54"/>
      <c r="D12" s="54"/>
      <c r="E12" s="54"/>
      <c r="F12" s="54"/>
      <c r="G12" s="55"/>
      <c r="H12" s="53" t="s">
        <v>62</v>
      </c>
      <c r="I12" s="54"/>
      <c r="J12" s="54"/>
      <c r="K12" s="54"/>
      <c r="L12" s="54"/>
      <c r="M12" s="54"/>
      <c r="N12" s="55"/>
      <c r="O12" s="53" t="s">
        <v>44</v>
      </c>
      <c r="P12" s="54"/>
      <c r="Q12" s="54"/>
      <c r="R12" s="54"/>
      <c r="S12" s="54"/>
      <c r="T12" s="54"/>
      <c r="U12" s="55"/>
      <c r="V12" s="53" t="s">
        <v>63</v>
      </c>
      <c r="W12" s="54"/>
      <c r="X12" s="54"/>
      <c r="Y12" s="54"/>
      <c r="Z12" s="54"/>
      <c r="AA12" s="54"/>
      <c r="AB12" s="55"/>
    </row>
    <row r="13" spans="1:28" ht="38.25" customHeight="1">
      <c r="A13" s="53" t="s">
        <v>59</v>
      </c>
      <c r="B13" s="54"/>
      <c r="C13" s="54"/>
      <c r="D13" s="54"/>
      <c r="E13" s="54"/>
      <c r="F13" s="54"/>
      <c r="G13" s="55"/>
      <c r="H13" s="53" t="s">
        <v>45</v>
      </c>
      <c r="I13" s="54"/>
      <c r="J13" s="54"/>
      <c r="K13" s="54"/>
      <c r="L13" s="54"/>
      <c r="M13" s="54"/>
      <c r="N13" s="55"/>
      <c r="O13" s="53" t="s">
        <v>46</v>
      </c>
      <c r="P13" s="54"/>
      <c r="Q13" s="54"/>
      <c r="R13" s="54"/>
      <c r="S13" s="54"/>
      <c r="T13" s="54"/>
      <c r="U13" s="55"/>
      <c r="V13" s="53" t="s">
        <v>64</v>
      </c>
      <c r="W13" s="54"/>
      <c r="X13" s="54"/>
      <c r="Y13" s="54"/>
      <c r="Z13" s="54"/>
      <c r="AA13" s="54"/>
      <c r="AB13" s="55"/>
    </row>
    <row r="14" spans="1:28" ht="25.5" customHeight="1">
      <c r="A14" s="53" t="s">
        <v>47</v>
      </c>
      <c r="B14" s="54"/>
      <c r="C14" s="54"/>
      <c r="D14" s="54"/>
      <c r="E14" s="54"/>
      <c r="F14" s="54"/>
      <c r="G14" s="55"/>
      <c r="H14" s="53" t="s">
        <v>60</v>
      </c>
      <c r="I14" s="54"/>
      <c r="J14" s="54"/>
      <c r="K14" s="54"/>
      <c r="L14" s="54"/>
      <c r="M14" s="54"/>
      <c r="N14" s="55"/>
      <c r="O14" s="53" t="s">
        <v>48</v>
      </c>
      <c r="P14" s="54"/>
      <c r="Q14" s="54"/>
      <c r="R14" s="54"/>
      <c r="S14" s="54"/>
      <c r="T14" s="54"/>
      <c r="U14" s="55"/>
      <c r="V14" s="53" t="s">
        <v>49</v>
      </c>
      <c r="W14" s="54"/>
      <c r="X14" s="54"/>
      <c r="Y14" s="54"/>
      <c r="Z14" s="54"/>
      <c r="AA14" s="54"/>
      <c r="AB14" s="55"/>
    </row>
    <row r="15" spans="1:28" ht="25.5" customHeight="1">
      <c r="A15" s="53" t="s">
        <v>50</v>
      </c>
      <c r="B15" s="54"/>
      <c r="C15" s="54"/>
      <c r="D15" s="54"/>
      <c r="E15" s="54"/>
      <c r="F15" s="54"/>
      <c r="G15" s="55"/>
      <c r="H15" s="53" t="s">
        <v>51</v>
      </c>
      <c r="I15" s="54"/>
      <c r="J15" s="54"/>
      <c r="K15" s="54"/>
      <c r="L15" s="54"/>
      <c r="M15" s="54"/>
      <c r="N15" s="55"/>
      <c r="O15" s="53" t="s">
        <v>52</v>
      </c>
      <c r="P15" s="54"/>
      <c r="Q15" s="54"/>
      <c r="R15" s="54"/>
      <c r="S15" s="54"/>
      <c r="T15" s="54"/>
      <c r="U15" s="55"/>
      <c r="V15" s="53" t="s">
        <v>50</v>
      </c>
      <c r="W15" s="54"/>
      <c r="X15" s="54"/>
      <c r="Y15" s="54"/>
      <c r="Z15" s="54"/>
      <c r="AA15" s="54"/>
      <c r="AB15" s="55"/>
    </row>
    <row r="16" spans="1:28" ht="25.5" customHeight="1">
      <c r="A16" s="53" t="s">
        <v>61</v>
      </c>
      <c r="B16" s="54"/>
      <c r="C16" s="54"/>
      <c r="D16" s="54"/>
      <c r="E16" s="54"/>
      <c r="F16" s="54"/>
      <c r="G16" s="55"/>
      <c r="H16" s="53" t="s">
        <v>50</v>
      </c>
      <c r="I16" s="54"/>
      <c r="J16" s="54"/>
      <c r="K16" s="54"/>
      <c r="L16" s="54"/>
      <c r="M16" s="54"/>
      <c r="N16" s="55"/>
      <c r="O16" s="53" t="s">
        <v>50</v>
      </c>
      <c r="P16" s="54"/>
      <c r="Q16" s="54"/>
      <c r="R16" s="54"/>
      <c r="S16" s="54"/>
      <c r="T16" s="54"/>
      <c r="U16" s="55"/>
      <c r="V16" s="53" t="s">
        <v>53</v>
      </c>
      <c r="W16" s="54"/>
      <c r="X16" s="54"/>
      <c r="Y16" s="54"/>
      <c r="Z16" s="54"/>
      <c r="AA16" s="54"/>
      <c r="AB16" s="55"/>
    </row>
    <row r="17" spans="1:28" ht="25.5" customHeight="1">
      <c r="A17" s="53"/>
      <c r="B17" s="54"/>
      <c r="C17" s="54"/>
      <c r="D17" s="54"/>
      <c r="E17" s="54"/>
      <c r="F17" s="54"/>
      <c r="G17" s="55"/>
      <c r="H17" s="53" t="s">
        <v>54</v>
      </c>
      <c r="I17" s="54"/>
      <c r="J17" s="54"/>
      <c r="K17" s="54"/>
      <c r="L17" s="54"/>
      <c r="M17" s="54"/>
      <c r="N17" s="55"/>
      <c r="O17" s="53" t="s">
        <v>55</v>
      </c>
      <c r="P17" s="54"/>
      <c r="Q17" s="54"/>
      <c r="R17" s="54"/>
      <c r="S17" s="54"/>
      <c r="T17" s="54"/>
      <c r="U17" s="55"/>
      <c r="V17" s="53" t="s">
        <v>56</v>
      </c>
      <c r="W17" s="54"/>
      <c r="X17" s="54"/>
      <c r="Y17" s="54"/>
      <c r="Z17" s="54"/>
      <c r="AA17" s="54"/>
      <c r="AB17" s="55"/>
    </row>
    <row r="18" spans="1:28" ht="25.5" customHeight="1">
      <c r="A18" s="53"/>
      <c r="B18" s="54"/>
      <c r="C18" s="54"/>
      <c r="D18" s="54"/>
      <c r="E18" s="54"/>
      <c r="F18" s="54"/>
      <c r="G18" s="55"/>
      <c r="H18" s="53" t="s">
        <v>57</v>
      </c>
      <c r="I18" s="54"/>
      <c r="J18" s="54"/>
      <c r="K18" s="54"/>
      <c r="L18" s="54"/>
      <c r="M18" s="54"/>
      <c r="N18" s="55"/>
      <c r="O18" s="53" t="s">
        <v>58</v>
      </c>
      <c r="P18" s="54"/>
      <c r="Q18" s="54"/>
      <c r="R18" s="54"/>
      <c r="S18" s="54"/>
      <c r="T18" s="54"/>
      <c r="U18" s="55"/>
      <c r="V18" s="53"/>
      <c r="W18" s="54"/>
      <c r="X18" s="54"/>
      <c r="Y18" s="54"/>
      <c r="Z18" s="54"/>
      <c r="AA18" s="54"/>
      <c r="AB18" s="55"/>
    </row>
    <row r="19" spans="1:28" ht="12.75" customHeight="1">
      <c r="A19" s="53"/>
      <c r="B19" s="54"/>
      <c r="C19" s="54"/>
      <c r="D19" s="54"/>
      <c r="E19" s="54"/>
      <c r="F19" s="54"/>
      <c r="G19" s="55"/>
      <c r="H19" s="53"/>
      <c r="I19" s="54"/>
      <c r="J19" s="54"/>
      <c r="K19" s="54"/>
      <c r="L19" s="54"/>
      <c r="M19" s="54"/>
      <c r="N19" s="55"/>
      <c r="O19" s="53"/>
      <c r="P19" s="54"/>
      <c r="Q19" s="54"/>
      <c r="R19" s="54"/>
      <c r="S19" s="54"/>
      <c r="T19" s="54"/>
      <c r="U19" s="55"/>
      <c r="V19" s="53"/>
      <c r="W19" s="54"/>
      <c r="X19" s="54"/>
      <c r="Y19" s="54"/>
      <c r="Z19" s="54"/>
      <c r="AA19" s="54"/>
      <c r="AB19" s="55"/>
    </row>
    <row r="20" spans="1:28" ht="12.75" customHeight="1">
      <c r="A20" s="53"/>
      <c r="B20" s="54"/>
      <c r="C20" s="54"/>
      <c r="D20" s="54"/>
      <c r="E20" s="54"/>
      <c r="F20" s="54"/>
      <c r="G20" s="55"/>
      <c r="H20" s="53"/>
      <c r="I20" s="54"/>
      <c r="J20" s="54"/>
      <c r="K20" s="54"/>
      <c r="L20" s="54"/>
      <c r="M20" s="54"/>
      <c r="N20" s="55"/>
      <c r="O20" s="53"/>
      <c r="P20" s="54"/>
      <c r="Q20" s="54"/>
      <c r="R20" s="54"/>
      <c r="S20" s="54"/>
      <c r="T20" s="54"/>
      <c r="U20" s="55"/>
      <c r="V20" s="53"/>
      <c r="W20" s="54"/>
      <c r="X20" s="54"/>
      <c r="Y20" s="54"/>
      <c r="Z20" s="54"/>
      <c r="AA20" s="54"/>
      <c r="AB20" s="55"/>
    </row>
    <row r="21" spans="1:28" ht="12.75" customHeight="1">
      <c r="A21" s="53"/>
      <c r="B21" s="54"/>
      <c r="C21" s="54"/>
      <c r="D21" s="54"/>
      <c r="E21" s="54"/>
      <c r="F21" s="54"/>
      <c r="G21" s="55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</row>
  </sheetData>
  <mergeCells count="48">
    <mergeCell ref="A21:G21"/>
    <mergeCell ref="A20:G20"/>
    <mergeCell ref="H20:N20"/>
    <mergeCell ref="O20:U20"/>
    <mergeCell ref="V20:AB20"/>
    <mergeCell ref="A19:G19"/>
    <mergeCell ref="H19:N19"/>
    <mergeCell ref="O19:U19"/>
    <mergeCell ref="V19:AB19"/>
    <mergeCell ref="A18:G18"/>
    <mergeCell ref="H18:N18"/>
    <mergeCell ref="O18:U18"/>
    <mergeCell ref="V18:AB18"/>
    <mergeCell ref="A17:G17"/>
    <mergeCell ref="H17:N17"/>
    <mergeCell ref="O17:U17"/>
    <mergeCell ref="V17:AB17"/>
    <mergeCell ref="A16:G16"/>
    <mergeCell ref="H16:N16"/>
    <mergeCell ref="O16:U16"/>
    <mergeCell ref="V16:AB16"/>
    <mergeCell ref="A15:G15"/>
    <mergeCell ref="H15:N15"/>
    <mergeCell ref="O15:U15"/>
    <mergeCell ref="V15:AB15"/>
    <mergeCell ref="A14:G14"/>
    <mergeCell ref="H14:N14"/>
    <mergeCell ref="O14:U14"/>
    <mergeCell ref="V14:AB14"/>
    <mergeCell ref="A13:G13"/>
    <mergeCell ref="H13:N13"/>
    <mergeCell ref="O13:U13"/>
    <mergeCell ref="V13:AB13"/>
    <mergeCell ref="A12:G12"/>
    <mergeCell ref="H12:N12"/>
    <mergeCell ref="O12:U12"/>
    <mergeCell ref="V12:AB12"/>
    <mergeCell ref="P4:U4"/>
    <mergeCell ref="W4:AB4"/>
    <mergeCell ref="A10:AB10"/>
    <mergeCell ref="A11:G11"/>
    <mergeCell ref="H11:N11"/>
    <mergeCell ref="O11:U11"/>
    <mergeCell ref="V11:AB11"/>
    <mergeCell ref="A3:D3"/>
    <mergeCell ref="E3:F3"/>
    <mergeCell ref="B4:G4"/>
    <mergeCell ref="I4:N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Baltimore</dc:title>
  <dc:subject/>
  <dc:creator>Roger Brent Winnett</dc:creator>
  <cp:keywords/>
  <dc:description/>
  <cp:lastModifiedBy>Kathleen Kennedy</cp:lastModifiedBy>
  <cp:lastPrinted>2001-08-10T16:40:13Z</cp:lastPrinted>
  <dcterms:created xsi:type="dcterms:W3CDTF">1998-12-28T05:52:38Z</dcterms:created>
  <dcterms:modified xsi:type="dcterms:W3CDTF">2001-08-21T19:21:32Z</dcterms:modified>
  <cp:category/>
  <cp:version/>
  <cp:contentType/>
  <cp:contentStatus/>
</cp:coreProperties>
</file>