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Scoring'!$G$43</definedName>
    <definedName name="ppurpose">'PART Qs &amp; Section Scoring'!$G$12</definedName>
    <definedName name="presults">'PART Qs &amp; Section Scoring'!$G$53</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For research and development programs, 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For research and development programs, 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Agency goals should be listed in the evidence/data section of the PART.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If the program received a No for both Questions 1 and 2 of Section II above, the program must receive a No for this question. </t>
        </r>
        <r>
          <rPr>
            <b/>
            <sz val="9"/>
            <rFont val="Tahoma"/>
            <family val="2"/>
          </rPr>
          <t xml:space="preserve">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R 1. Are all regulations issued by the program/agency necessary to meet the stated goals of the program, and do all regulations clearly indicate how the rules contribute to achievement of the goals?</t>
        </r>
        <r>
          <rPr>
            <sz val="9"/>
            <rFont val="Tahoma"/>
            <family val="2"/>
          </rPr>
          <t xml:space="preserve">
</t>
        </r>
        <r>
          <rPr>
            <b/>
            <sz val="9"/>
            <rFont val="Tahoma"/>
            <family val="2"/>
          </rPr>
          <t>Purpose of the question:</t>
        </r>
        <r>
          <rPr>
            <sz val="9"/>
            <rFont val="Tahoma"/>
            <family val="2"/>
          </rPr>
          <t xml:space="preserve"> 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all program regulations indicate how the rule contributes to the achievement of specific program goals. A program would receive a No if it has obvious regulatory gaps or has outdated regulations still in effect. 
</t>
        </r>
        <r>
          <rPr>
            <b/>
            <sz val="9"/>
            <rFont val="Tahoma"/>
            <family val="2"/>
          </rPr>
          <t>Evidence/Data:</t>
        </r>
        <r>
          <rPr>
            <sz val="9"/>
            <rFont val="Tahoma"/>
            <family val="2"/>
          </rPr>
          <t xml:space="preserve"> evidence can include legislation that indicates specifically or generically what regulations need to be promulgated as well as the rules themselves, especially the preambles. </t>
        </r>
        <r>
          <rPr>
            <b/>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Reg 2.Did the program prepare, where appropriate, a Regulatory Impact Analysis (RIA) that comports with OMB's economic analysis guidelines and have these RIA analyses and supporting science and economic data been subjected to external peer review, as appropriate, by qualified specialists?</t>
        </r>
        <r>
          <rPr>
            <sz val="9"/>
            <rFont val="Tahoma"/>
            <family val="2"/>
          </rPr>
          <t xml:space="preserve">
</t>
        </r>
        <r>
          <rPr>
            <b/>
            <sz val="9"/>
            <rFont val="Tahoma"/>
            <family val="2"/>
          </rPr>
          <t xml:space="preserve">Purpose of the Question: </t>
        </r>
        <r>
          <rPr>
            <sz val="9"/>
            <rFont val="Tahoma"/>
            <family val="2"/>
          </rPr>
          <t xml:space="preserve">to determine whether the program, in justifying its rules, prepared sound analyses (i.e. cost benefit analysis, risk analysis) that are rigorous, thorough, and based upon the best available data and consistent with OMB's economic analysis guidelines. 
</t>
        </r>
        <r>
          <rPr>
            <b/>
            <sz val="9"/>
            <rFont val="Tahoma"/>
            <family val="2"/>
          </rPr>
          <t>Elements of a Yes Answer:</t>
        </r>
        <r>
          <rPr>
            <sz val="9"/>
            <rFont val="Tahoma"/>
            <family val="2"/>
          </rPr>
          <t xml:space="preserve"> a Yes answer could include, but is not limited to, a statement of need of the proposed action, an examination of alternative approaches, and an analysis of the incremental benefits and costs of the proposed action. A program may receive a Yes answer if, in addition, its analyses had been subjected to peer reviews by government entities outside of the program, academia, industry, or non-profit research organizations. In accordance with OMB’s economic guidelines, programs' regulatory actions should maximize net benefits. For example, programs that fully documented the impacts on public health and safety and the regulated industry through a thorough benefit, cost and risk analysis based upon the best possible available data which is peer reviewed by several experts in relevant fields would receive a Yes. If a program's impact analyses failed to include a discussion of the costs of restrictions on the regulated industry, a No response to this question would be appropriate. 
</t>
        </r>
        <r>
          <rPr>
            <b/>
            <sz val="9"/>
            <rFont val="Tahoma"/>
            <family val="2"/>
          </rPr>
          <t>Evidence/Data (if available):</t>
        </r>
        <r>
          <rPr>
            <sz val="9"/>
            <rFont val="Tahoma"/>
            <family val="2"/>
          </rPr>
          <t xml:space="preserve"> evidence can include regulatory impact analyses for the program's rules, any reports or feedback generated by outside reviewers, and coordination between reviewers and the sponsoring agency or program.
 </t>
        </r>
      </text>
    </comment>
    <comment ref="B36" authorId="0">
      <text>
        <r>
          <rPr>
            <b/>
            <sz val="9"/>
            <rFont val="Tahoma"/>
            <family val="2"/>
          </rPr>
          <t>Reg 1. Did the program seek and take into account the views of affected parties including state, local and tribal governments and small businesses in drafting significant regulations?</t>
        </r>
        <r>
          <rPr>
            <sz val="9"/>
            <rFont val="Tahoma"/>
            <family val="2"/>
          </rPr>
          <t xml:space="preserve">
</t>
        </r>
        <r>
          <rPr>
            <b/>
            <sz val="9"/>
            <rFont val="Tahoma"/>
            <family val="2"/>
          </rPr>
          <t xml:space="preserve">Purpose of the Question: </t>
        </r>
        <r>
          <rPr>
            <sz val="9"/>
            <rFont val="Tahoma"/>
            <family val="2"/>
          </rPr>
          <t xml:space="preserve">to determine the level of coordination with parties affected by the regulations during the rulemaking process.
</t>
        </r>
        <r>
          <rPr>
            <b/>
            <sz val="9"/>
            <rFont val="Tahoma"/>
            <family val="2"/>
          </rPr>
          <t>Elements of a Yes Answer:</t>
        </r>
        <r>
          <rPr>
            <sz val="9"/>
            <rFont val="Tahoma"/>
            <family val="2"/>
          </rPr>
          <t xml:space="preserve"> a Yes would require the program solicited the opinions of affected parties on significant regulations and thoroughly evaluated the concerns and suggestions raised by these entities. For example, a program that sought the opinions of affected parties and incorporated their suggestions or explained why other suggestions were not incorporated during the rule making process could receive a Yes. If the program drafted its rules in a vacuum without consulting any of the potentially affected parties they would not likely receive a Yes. While the element of seeking views is mandated by law, the assessment should consider the extent to which the program takes those views into account.
</t>
        </r>
        <r>
          <rPr>
            <b/>
            <sz val="9"/>
            <rFont val="Tahoma"/>
            <family val="2"/>
          </rPr>
          <t xml:space="preserve">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of 1996, EGO 13132, and National Environmental Policy Act.</t>
        </r>
      </text>
    </comment>
    <comment ref="B38" authorId="0">
      <text>
        <r>
          <rPr>
            <b/>
            <sz val="9"/>
            <rFont val="Tahoma"/>
            <family val="2"/>
          </rPr>
          <t xml:space="preserve">Reg 3. Does the program systematically review its current regulations to ensure consistency among all regulations in accomplishing program goals? </t>
        </r>
        <r>
          <rPr>
            <sz val="9"/>
            <rFont val="Tahoma"/>
            <family val="2"/>
          </rPr>
          <t xml:space="preserve">
</t>
        </r>
        <r>
          <rPr>
            <b/>
            <sz val="9"/>
            <rFont val="Tahoma"/>
            <family val="2"/>
          </rPr>
          <t>Purpose of the Question:</t>
        </r>
        <r>
          <rPr>
            <sz val="9"/>
            <rFont val="Tahoma"/>
            <family val="2"/>
          </rPr>
          <t xml:space="preserve"> to determine whether the program consists of only those regulations that are: (1) necessary in achieving its goals, (2) relevant to the current societal and economic situation, and (3) complimentary and consistent with each other.
</t>
        </r>
        <r>
          <rPr>
            <b/>
            <sz val="9"/>
            <rFont val="Tahoma"/>
            <family val="2"/>
          </rPr>
          <t>Elements of a Yes Answer:</t>
        </r>
        <r>
          <rPr>
            <sz val="9"/>
            <rFont val="Tahoma"/>
            <family val="2"/>
          </rPr>
          <t xml:space="preserve"> a Yes answer would require a program to review its regulations periodically (e.g., every two years) to ensure that they were consistent with program policies. A consideration would include whether the program made attempts to minimize regulatory burden through constant review of regulations, with an eye towards streamlining, if possible. An additional factor to consider is whether the program ensured that every regulation is consistent with the program's goals. An example of a Yes could be a program that conducted look-back studies every third year on all of its significant regulations to ensure that they were all current, consistent, and relevant to the program goals. If the review concluded that a regulation was no longer necessary, the program proposed or took action to remedy the situation. If a program, however, continues to enforce regulations that are no longer justified and/or necessary, the program would receive a No.
</t>
        </r>
        <r>
          <rPr>
            <b/>
            <sz val="9"/>
            <rFont val="Tahoma"/>
            <family val="2"/>
          </rPr>
          <t xml:space="preserve">Evidence/Data (if available): </t>
        </r>
        <r>
          <rPr>
            <sz val="9"/>
            <rFont val="Tahoma"/>
            <family val="2"/>
          </rPr>
          <t>evidence should include a program plan to conduct this exercise on a regular basis, an organizational infrastructure that allocates resources to conducting such a review, and any reports generated or changes made to the program or its regulations as a result of this type of review.</t>
        </r>
        <r>
          <rPr>
            <b/>
            <sz val="9"/>
            <rFont val="Tahoma"/>
            <family val="2"/>
          </rPr>
          <t xml:space="preserve">
</t>
        </r>
      </text>
    </comment>
    <comment ref="B39" authorId="0">
      <text>
        <r>
          <rPr>
            <b/>
            <sz val="9"/>
            <rFont val="Tahoma"/>
            <family val="2"/>
          </rPr>
          <t>Reg 4. In developing new regulations, are incremental societal costs and benefits compared?</t>
        </r>
        <r>
          <rPr>
            <sz val="9"/>
            <rFont val="Tahoma"/>
            <family val="2"/>
          </rPr>
          <t xml:space="preserve">
</t>
        </r>
        <r>
          <rPr>
            <b/>
            <sz val="9"/>
            <rFont val="Tahoma"/>
            <family val="2"/>
          </rPr>
          <t xml:space="preserve">Purpose of the Question: </t>
        </r>
        <r>
          <rPr>
            <sz val="9"/>
            <rFont val="Tahoma"/>
            <family val="2"/>
          </rPr>
          <t xml:space="preserve">to determine whether a program has conducted comparisons between the proposed regulation and other alternatives to determine the relative merits and drawbacks of the proposed regulation. 
</t>
        </r>
        <r>
          <rPr>
            <b/>
            <sz val="9"/>
            <rFont val="Tahoma"/>
            <family val="2"/>
          </rPr>
          <t xml:space="preserve">Elements of a Yes Answer: </t>
        </r>
        <r>
          <rPr>
            <sz val="9"/>
            <rFont val="Tahoma"/>
            <family val="2"/>
          </rPr>
          <t xml:space="preserve">a Yes answer would require that an agency, in its cost/benefit analysis, has evaluated the incremental benefits and costs of various alternatives. An RIA that has been conducted in accordance with this aspect of OMB’s economic analysis guidelines would receive a Yes. 
</t>
        </r>
        <r>
          <rPr>
            <b/>
            <sz val="9"/>
            <rFont val="Tahoma"/>
            <family val="2"/>
          </rPr>
          <t xml:space="preserve">Evidence/Data: </t>
        </r>
        <r>
          <rPr>
            <sz val="9"/>
            <rFont val="Tahoma"/>
            <family val="2"/>
          </rPr>
          <t xml:space="preserve">evidence can include the RIA. </t>
        </r>
        <r>
          <rPr>
            <b/>
            <sz val="8"/>
            <rFont val="Tahoma"/>
            <family val="0"/>
          </rPr>
          <t xml:space="preserve">
</t>
        </r>
      </text>
    </comment>
    <comment ref="B40" authorId="0">
      <text>
        <r>
          <rPr>
            <b/>
            <sz val="9"/>
            <rFont val="Tahoma"/>
            <family val="2"/>
          </rPr>
          <t>Reg 5. Did the regulatory changes to the program maximize net benefits?</t>
        </r>
        <r>
          <rPr>
            <sz val="9"/>
            <rFont val="Tahoma"/>
            <family val="2"/>
          </rPr>
          <t xml:space="preserve">
Purpose of the Question: to determine whether the program's regulatory actions are likely to maximize net benefits based on evaluations or other data.
Elements of a Yes Answer: a Yes answer would require a program's regulatory changes maximize net benefits to society. An important consideration for this question is that not all benefits and costs may be described in monetary or even in quantitative terms. Where a statute required a specific regulatory approach, a Yes answer would require the proposed actions were the most cost-effective, given the constraints, including reliance on performance objectives, to the extent feasible.
Evidence/Data: evidence can include evaluations or look-back studies that point to the net benefits of a program's regulatory action.</t>
        </r>
        <r>
          <rPr>
            <sz val="8"/>
            <rFont val="Tahoma"/>
            <family val="0"/>
          </rPr>
          <t xml:space="preserve">
</t>
        </r>
      </text>
    </comment>
    <comment ref="B41" authorId="0">
      <text>
        <r>
          <rPr>
            <b/>
            <sz val="9"/>
            <rFont val="Tahoma"/>
            <family val="2"/>
          </rPr>
          <t>Reg 6. Does the program impose the least burden, to the extent practicable, on regulated entities, taking into account the costs of cumulative final regulations?</t>
        </r>
        <r>
          <rPr>
            <sz val="9"/>
            <rFont val="Tahoma"/>
            <family val="2"/>
          </rPr>
          <t xml:space="preserve">
</t>
        </r>
        <r>
          <rPr>
            <b/>
            <sz val="9"/>
            <rFont val="Tahoma"/>
            <family val="2"/>
          </rPr>
          <t xml:space="preserve">
Purpose of the Question:</t>
        </r>
        <r>
          <rPr>
            <sz val="9"/>
            <rFont val="Tahoma"/>
            <family val="2"/>
          </rPr>
          <t xml:space="preserve"> to determine whether the program, as it promulgates regulations, ensures that its regulatory requirements in total impose the least burden on regulated entities.
</t>
        </r>
        <r>
          <rPr>
            <b/>
            <sz val="9"/>
            <rFont val="Tahoma"/>
            <family val="2"/>
          </rPr>
          <t xml:space="preserve">Elements of a Yes Answer: </t>
        </r>
        <r>
          <rPr>
            <sz val="9"/>
            <rFont val="Tahoma"/>
            <family val="2"/>
          </rPr>
          <t xml:space="preserve">a Yes answer would require the program has made the best effort to assess how each additional regulation adds to the current level of regulatory requirements and keeps regulatory compliance burden at a minimum, including the burden associated with information collection. For example, a program that allowed businesses to submit all of their compliance information electronically would likely receive a Yes while a program that insists that businesses submit a variety of compliance data by paper would receive a No. An important consideration for this question is whether in promulgating its regulations, the agency allows alternative methods for compliance, record keeping, and reporting to minimize the cost burden on regulated entities.
</t>
        </r>
        <r>
          <rPr>
            <b/>
            <sz val="9"/>
            <rFont val="Tahoma"/>
            <family val="2"/>
          </rPr>
          <t xml:space="preserve">Evidence/Data: </t>
        </r>
        <r>
          <rPr>
            <sz val="9"/>
            <rFont val="Tahoma"/>
            <family val="2"/>
          </rPr>
          <t>evidence can include statistics on compliance reporting burden and the costs of the program's requirements on regulated industries in total.</t>
        </r>
        <r>
          <rPr>
            <b/>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Space is provided in the PART worksheet to list and document goals, targets and achieved results. If adequate goals are not available and a program received a No in Question 1 of Section II, the program must receive a No answer to this question.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7"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Space is provided in the PART worksheet to list and document goals, targets and achieved results. If adequate goals are not available and a program received a No in Question 2 of Section II, the program must receive a No answer to this question.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8"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A Yes would require that the program demonstrate improved efficiency over the prior year. Program’s that have undergone a A-76 competitions would also be eligible for yes answer, independent of the outcome. A program would normally not be eligible for a Yes answer to this question if the program received a No in Question 4 of Section III.</t>
        </r>
        <r>
          <rPr>
            <b/>
            <sz val="9"/>
            <rFont val="Tahoma"/>
            <family val="2"/>
          </rPr>
          <t xml:space="preserve">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9"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Reg. 1 Were programmatic goals (and benefits) achieved at the least incremental societal cost and did the program maximize net benefits?</t>
        </r>
        <r>
          <rPr>
            <sz val="9"/>
            <rFont val="Tahoma"/>
            <family val="2"/>
          </rPr>
          <t xml:space="preserve">
</t>
        </r>
        <r>
          <rPr>
            <b/>
            <sz val="9"/>
            <rFont val="Tahoma"/>
            <family val="2"/>
          </rPr>
          <t xml:space="preserve">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
        </r>
        <r>
          <rPr>
            <b/>
            <sz val="9"/>
            <rFont val="Tahoma"/>
            <family val="2"/>
          </rPr>
          <t xml:space="preserve">
Elements of a Yes answer:</t>
        </r>
        <r>
          <rPr>
            <sz val="9"/>
            <rFont val="Tahoma"/>
            <family val="2"/>
          </rPr>
          <t xml:space="preserve"> a Yes answer would require that the program’s regulatory action maximizes net benefits. For example, a Department of Transportation maximum load regulation that demonstrated that the benefits to health and safety outweigh the incremental costs of compliance would receive a Yes.  If a program’s regulations resulted in greater incremental costs than benefits the program should get a No.
</t>
        </r>
        <r>
          <rPr>
            <b/>
            <sz val="9"/>
            <rFont val="Tahoma"/>
            <family val="2"/>
          </rPr>
          <t xml:space="preserve">Evidence/Data: </t>
        </r>
        <r>
          <rPr>
            <sz val="9"/>
            <rFont val="Tahoma"/>
            <family val="2"/>
          </rPr>
          <t>evidence can include RIA or other supporting programmatic analyses, look-back studies or independent evaluations.  If a No answer is attributable to statutory requirements to regulate despite the fact that incremental costs exceed benefits, the examiner should include these statutory requirements in the evidence section.</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<sst xmlns="http://schemas.openxmlformats.org/spreadsheetml/2006/main" count="195" uniqueCount="137">
  <si>
    <t xml:space="preserve">CDER management monitor performance data on the review of new drug applications throughout the year and use the data to identify areas where performance needs to improve.  The annual FDA Performance Plan includes a substantial amount of meaningful data on performance.  </t>
  </si>
  <si>
    <t xml:space="preserve">Detailed information on FDA's FMFIA activities can be found on the FDA website at:  http://www.fda.gov/oc/reform/default.htm.  </t>
  </si>
  <si>
    <r>
      <t xml:space="preserve">RIA conducted for </t>
    </r>
    <r>
      <rPr>
        <i/>
        <sz val="9"/>
        <color indexed="12"/>
        <rFont val="Arial"/>
        <family val="2"/>
      </rPr>
      <t>Labeling Requirements for Over-the-Counter Drugs</t>
    </r>
    <r>
      <rPr>
        <sz val="9"/>
        <color indexed="12"/>
        <rFont val="Arial"/>
        <family val="2"/>
      </rPr>
      <t xml:space="preserve"> (March 1999).  A rule on the use of narcotic drugs in the treatment of narcotic dependence was reviewed by VA, DEA and DoD.  </t>
    </r>
  </si>
  <si>
    <t>In general, CDER exhibits strong performance in the review of new prescription drugs.  Much of this success is due to the stable, robust resources that are available to CDER through PDUFA.  Inspection coverage has been less successful.  While review of generic drug applications has been historically weak as well, CDER has made recent advances, and improvement are being made.</t>
  </si>
  <si>
    <t>Inspect registered human drug manufacturers, repackers, relabelers, and medical gas repackers</t>
  </si>
  <si>
    <t>CDER has a unique situation since they collect user fees.  There is no real comparison available.</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</si>
  <si>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</si>
  <si>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</si>
  <si>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</si>
  <si>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</si>
  <si>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</si>
  <si>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</si>
  <si>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</si>
  <si>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program systematically review its current regulations to ensure consistency among all regulations in accomplishing program goals? </t>
  </si>
  <si>
    <t xml:space="preserve">OMB Program Assessment Rating Tool (PART) </t>
  </si>
  <si>
    <t>Are all regulations issued by the program/agency necessary to meet the stated goals of the program, and do all regulations clearly indicate how the rules contribute to achievement of the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</si>
  <si>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</si>
  <si>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Has the program taken meaningful steps to address its strategic planning deficiencies?</t>
  </si>
  <si>
    <t>8 (Reg 1.)</t>
  </si>
  <si>
    <t>Are all funds (Federal and partners’) obligated in a timely manner and spent for the intended purpose?</t>
  </si>
  <si>
    <t xml:space="preserve">Has the program taken meaningful steps to address its management deficiencies?  </t>
  </si>
  <si>
    <t>Did the program seek and take into account the views of affected parties including state, local and tribal governments and small businesses, in drafting significant regulations?</t>
  </si>
  <si>
    <t>9 (Reg 2.)</t>
  </si>
  <si>
    <t>10 (Reg 3.)</t>
  </si>
  <si>
    <t>11 (Reg 4.)</t>
  </si>
  <si>
    <t>12 (Reg 5.)</t>
  </si>
  <si>
    <t>13 (Reg 6.)</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</si>
  <si>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</si>
  <si>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</si>
  <si>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</si>
  <si>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</si>
  <si>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</si>
  <si>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</si>
  <si>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</si>
  <si>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</si>
  <si>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</si>
  <si>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</si>
  <si>
    <t>Did the program prepare, where appropriate, a Regulatory Impact Analysis that comports with OMB's economic analysis guidelines and have these RIA analyses and supporting science and economic data been subjected to external peer review by qualified specialists?</t>
  </si>
  <si>
    <t>Does the program demonstrate improved efficiencies and cost effectiveness in achieving program goals each year?</t>
  </si>
  <si>
    <r>
      <t xml:space="preserve">Section I:  Program Purpose &amp; Design  </t>
    </r>
    <r>
      <rPr>
        <b/>
        <sz val="11"/>
        <color indexed="10"/>
        <rFont val="Arial"/>
        <family val="2"/>
      </rPr>
      <t xml:space="preserve"> (Yes,No, N/A)</t>
    </r>
  </si>
  <si>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</si>
  <si>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</si>
  <si>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</si>
  <si>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</si>
  <si>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</si>
  <si>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</si>
  <si>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</si>
  <si>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</si>
  <si>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</si>
  <si>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</si>
  <si>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Regulatory Based Programs</t>
  </si>
  <si>
    <r>
      <t xml:space="preserve">Section III:  Program Management  </t>
    </r>
    <r>
      <rPr>
        <b/>
        <sz val="11"/>
        <color indexed="10"/>
        <rFont val="Arial"/>
        <family val="2"/>
      </rPr>
      <t>(Yes,No, N/A)</t>
    </r>
  </si>
  <si>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</si>
  <si>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</si>
  <si>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In developing new regulations, are incremental societal costs and benefits compared?</t>
  </si>
  <si>
    <t>Did the regulatory changes to the program maximize net benefits?</t>
  </si>
  <si>
    <t>Does the program impose the least burden, to the extent practicable, on regulated entities, taking into account the costs of cumulative final regulations?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</si>
  <si>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</si>
  <si>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</si>
  <si>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</si>
  <si>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</si>
  <si>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</si>
  <si>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</si>
  <si>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</si>
  <si>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</si>
  <si>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</si>
  <si>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</si>
  <si>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6 (Reg 1.)</t>
  </si>
  <si>
    <t>Were programmatic goals (and benefits) achieved at the least incremental societal cost and did the program maximize net benefits?</t>
  </si>
  <si>
    <t>Yes</t>
  </si>
  <si>
    <t>No</t>
  </si>
  <si>
    <t>N/A</t>
  </si>
  <si>
    <t>Selected annual performance goals:  Review of new drugs, review of generic drugs, inspections of manufacturing establishments, inspections of human clinical trials, streamline adverse drug event reporting system.</t>
  </si>
  <si>
    <t xml:space="preserve">While CDER does have three outcome-oriented strategic goals, it is difficult to measure results on performance in meeting those goals.  Also, long term outcome goals are vaguely written to make it difficult to determine what types of performance and measures would constitute success. </t>
  </si>
  <si>
    <t>Large Extent</t>
  </si>
  <si>
    <t>Even though CDER meets many of their annual performance goals,  there is no data to indicate that CDER is improving efficiency and cost effectiveness each year.</t>
  </si>
  <si>
    <t xml:space="preserve">CDER has a clear mission -- to keep drugs safe.  CDER is the sole Federal agency responsible for the review of human drugs for safety and efficacy.   </t>
  </si>
  <si>
    <t xml:space="preserve">There are currently 21 annual performance goals measured as part of CDER's annual Performance Plan.  CDER annual performance goals capture a wide range of CDER activities that can be measured on an annual basis.  While the vast majority of these goals are output-based, this is primarily due to the nature of some of FDA's core responsibilities -- the pre-market review of new products and inspections.  </t>
  </si>
  <si>
    <t>This question does not apply to CDER.  CDER has very small grant programs, and contractors generally are not involved in work that requires them to be supporting program planning efforts.</t>
  </si>
  <si>
    <t>CDER partners with:  AHRQ, CDC, and CMS on patient safety; NIH on drug development; International Conference on Harmonization.</t>
  </si>
  <si>
    <t>CDER managers are held accountable for the achievement of performance goals.  CDER managers have performance contracts that tie their personal annual performance evaluations with their ability to meet annual performance goals.</t>
  </si>
  <si>
    <t>Performance on each key CDER goal is reported annually in the manager's performance contract.  Each CDER performance goal is tied to the performance Contract of the FDA Deputy Commissioner, which is then linked to HHS Goals and the President's Management Agenda.</t>
  </si>
  <si>
    <t>Review and act on fileable generic drug applications within 6 months of submission date</t>
  </si>
  <si>
    <t>CDER is charged with making sure that drugs available for use in humans are safe and effective.  This is a crucial public health responsibility, given the high utilization of prescription and over-the-counter drugs in the United States.</t>
  </si>
  <si>
    <t xml:space="preserve">CDER is making a clear effort to develop long-term outcome goals that focus on public health protection.  However, there is no clear way to determine if the goals developed by CDER have been achieved.  CDER's Strategic Goals vaguely worded, and cannot be easily measured.  Currently, achievement of a CDER Strategic Goal is determined through the achievement of a list of annual performance goals that are attached to a Strategic Goal.  </t>
  </si>
  <si>
    <t>CDER has three Strategic Goals: (1) Protect and promote the health of Americans by providing access to important, safe, and effective drugs; (2) Prevent injury and death to  the American public caused by adverse drug reactions, medication errors, and product problems; (3) Enhance organizational performance in response to stakeholder needs with the highest degree of cost effectiveness and efficiency.</t>
  </si>
  <si>
    <t>CDER works with other agencies within FDA and HHS on issues relating to medical errors and adverse events, and on the development of new drugs.  CDER is also very involved in efforts to produce International Harmonization standards for the development and evaluation of new drugs.</t>
  </si>
  <si>
    <t>There are many independent evaluations conducted on CDER to support program improvements and the evaluate program effectiveness.  Many of these evaluations are completed by the General Accounting Office, the HHS Office of the Inspector General, the Congressional Budget Office, and other outside and academic research organizations.</t>
  </si>
  <si>
    <t>CDER closely monitors spending to ensure that funds are obligated in a timely manner and for the intended purposes.  CDER's annual operational planning process reviews the commitments made in the Budget, evaluation of results by activity, and new commitments tied to increases in the Budget.  This operational planning is later merged with monthly records to produce a monthly status of funds report.</t>
  </si>
  <si>
    <t>CDER does not have any performance goals that target the achievement of improved efficiency.   As a result, CDER has no way to measure efficiencies and cost effectiveness in program execution.</t>
  </si>
  <si>
    <t>CDER publishes rules that are required by legislative mandates, necessary to achieve program goals, and that respond to emerging public health issues.  Regulation preambles states the statutory authority (if applicable), purpose of the regulation, and the public health issue being addressed.</t>
  </si>
  <si>
    <t xml:space="preserve">FDA has conducted review of regulations to ensure consistence and relevance, but this review is not regularly scheduled.  Essentially, FDA completes these review when time permits.  </t>
  </si>
  <si>
    <t>CDER, as with other Centers within FDA, does a good job of working with stakeholders in the development of regulations.  This ensures that the regulatory development process includes consideration of the views of all interested parties.</t>
  </si>
  <si>
    <t xml:space="preserve">CDER does conduct Regulatory Impact Analyses that comply with OMB guidelines.  This data is often review by external sources.  FDA does report that sometimes, the decision to regulate is made in advance of the completion of an RIA, which is troubling. </t>
  </si>
  <si>
    <t>CDER has no program plan to conduct this review on a regular basis, and resources are not allocated to support this activity.</t>
  </si>
  <si>
    <t>CDER does consider and compare incremental and societal costs in the development of new regulations.  However, the alternatives used in these evaluations often appear to be unrealistic, making the chosen alternative to appear superior.</t>
  </si>
  <si>
    <t>While CDER rules may provide net benefits, the rules do not always maximize net benefits, a point that FDA will admit to.  In some cases, FDA believes that the approach that maximizes net benefits is not the optimal approach to support when stakeholder views are taken into consideration.</t>
  </si>
  <si>
    <t xml:space="preserve">While CDER and other Centers at FDA are very receptive to innovations in the submission of information to the agency, the amount of information gathered does not always reflect the least burden to stakeholders and regulated entities.  CDER and other FDA Centers are willing to consider the deferral of effective dates of regulations if warranted. </t>
  </si>
  <si>
    <t>Small Extent</t>
  </si>
  <si>
    <t xml:space="preserve">FDA rules may not maximize benefits, but regardless, the benefits are greater than the costs of regulation.  </t>
  </si>
  <si>
    <t>CDER Mission Statement: "CDER assures that safe and effective drugs are available to the American people"  CDER activities are authorized by the Food, Drug, and Cosmetic Act.</t>
  </si>
  <si>
    <t>During CY 2001, CDER approved 66 new drugs, 24 of which were new molecular entities with ingredients never marketed in the US before.  CDER also received 320 submissions and approved 234 generic drug products.</t>
  </si>
  <si>
    <t xml:space="preserve">Current CDER structure is effective for the review of new drugs.  Performance with Prescription Drug User Fees (PDUFA) has displayed a dramatic increase since FY 1993, when user fees were first collected by FDA.  </t>
  </si>
  <si>
    <t>Studies by the Congressional Budget Office and Tufts University have evaluated a variety of drug-related issues, such as price savings generated through generic drugs and improvements in the review process for new drugs.  The General Accounting Office has also prepared several drug-related studies on topics such as pediatric drug research and adverse drug events.</t>
  </si>
  <si>
    <t>CDER is establishing an organizational development staff that will monitor progress towards meeting performance goals.  This new office will work with program areas to develop plans to meet long and short term goals.</t>
  </si>
  <si>
    <r>
      <t xml:space="preserve">Regulations:  </t>
    </r>
    <r>
      <rPr>
        <i/>
        <sz val="9"/>
        <color indexed="12"/>
        <rFont val="Arial"/>
        <family val="2"/>
      </rPr>
      <t>Requirements on Content and Format of Labeling for Human Prescription Drugs and Biologics; Requirements for Prescription Drug Product Labels</t>
    </r>
    <r>
      <rPr>
        <sz val="9"/>
        <color indexed="12"/>
        <rFont val="Arial"/>
        <family val="2"/>
      </rPr>
      <t xml:space="preserve"> (December, 2000).</t>
    </r>
  </si>
  <si>
    <t xml:space="preserve">CDER collects substantial and significant performance information on a regular basis and reports that information to the public.   For example, CDER collects and reports a substantial amount of performance data related to the review of new drug applications.  </t>
  </si>
  <si>
    <t>CDER develops an annual spending plan to track and monitor spending.  An annual PDUFA spending plan is prepared prior to implementation to guide the obligation of user fee funding.</t>
  </si>
  <si>
    <t>The annual FDA Performance Plan does not include any annual performance goals that measure improvements in efficiency or cost effectiveness.</t>
  </si>
  <si>
    <t>The annual budget for CDER is developed to achieve the performance goals included in the annual FDA Performance Plan.  Also, CDER budgets for prescription drug user fees are developed to achieve performance goals for the review of new drugs developed in cooperation with the regulated industry.  All budget estimates include administrative costs and overhead.</t>
  </si>
  <si>
    <t xml:space="preserve">The annual FDA Budget Justification includes budget estimates for the full annual costs of operating programs, including all administrative costs and overhead.  </t>
  </si>
  <si>
    <t xml:space="preserve">FDA has received clean audit opinions for the past four years during financial audits completed by the HHS Office of Inspector General.  </t>
  </si>
  <si>
    <t>The FDA CFO Annual Report for FY 2001 provides a clean audit opinion for FDA, and is available on the agency website at :  http://www.fda.gov/oc/oms/ofm/accounting/CFO/2001.pdf</t>
  </si>
  <si>
    <t xml:space="preserve">CDER does take a systematic approach to identifying management weaknesses.  Under the Federal Manager's Financial Integrity Act (FMFIA), all CDER management must be involved in and assume responsibility for developing cost-effective management, assessing the adequacy of management controls, identifying improvements, and report annually on management improvements.  Each office in CDER conducts an annual internal review and certifies compliance in a letter to the CDER director.  CDER is also involved in the Partnership for Administrative Quality, which is an annual audit to determine if proper controls exist to ensure the integrity of administrative programs.  This review covers seven areas, including financial management, personnel, procurement, and property management.  </t>
  </si>
  <si>
    <t>CDER conducted stakeholder meetings on prescription drug labeling.  CDER also issued an ANPRM in on phasing out the use of CFCs in medical products.  Over 10,000 comments were received and these comments resulted in major changes being made to the final rule.</t>
  </si>
  <si>
    <r>
      <t xml:space="preserve">Regulations: </t>
    </r>
    <r>
      <rPr>
        <i/>
        <sz val="9"/>
        <color indexed="12"/>
        <rFont val="Arial"/>
        <family val="2"/>
      </rPr>
      <t xml:space="preserve"> Requirements on the Content and Format of Labeling for Human Prescription Drugs and Biologics </t>
    </r>
    <r>
      <rPr>
        <sz val="9"/>
        <color indexed="12"/>
        <rFont val="Arial"/>
        <family val="2"/>
      </rPr>
      <t xml:space="preserve">(December 2000); </t>
    </r>
    <r>
      <rPr>
        <i/>
        <sz val="9"/>
        <color indexed="12"/>
        <rFont val="Arial"/>
        <family val="2"/>
      </rPr>
      <t>Labeling Requirements for Over-the-Counter Drugs</t>
    </r>
    <r>
      <rPr>
        <sz val="9"/>
        <color indexed="12"/>
        <rFont val="Arial"/>
        <family val="2"/>
      </rPr>
      <t xml:space="preserve"> (March 1999).</t>
    </r>
  </si>
  <si>
    <r>
      <t xml:space="preserve">Regulations:  </t>
    </r>
    <r>
      <rPr>
        <i/>
        <sz val="9"/>
        <color indexed="12"/>
        <rFont val="Arial"/>
        <family val="2"/>
      </rPr>
      <t>Requirements for Submission of Labeling for Human Prescription Drugs and Biologics in Electronic Format</t>
    </r>
    <r>
      <rPr>
        <sz val="9"/>
        <color indexed="12"/>
        <rFont val="Arial"/>
        <family val="2"/>
      </rPr>
      <t xml:space="preserve"> (May 2002)</t>
    </r>
  </si>
  <si>
    <t>Review and act on original New Drug Applications within 12 months of receipt.</t>
  </si>
  <si>
    <t>FY 2000 Goal:  90% within 10 months, same as FY 1999</t>
  </si>
  <si>
    <t>FY 2000:  100%</t>
  </si>
  <si>
    <t>FY 2000 Goal:  45% within 6 months; FY 1999 Goal was 60%</t>
  </si>
  <si>
    <t>FY 2000:  56%</t>
  </si>
  <si>
    <t>FY 2001 Goal: 26%;  FY 2000 Goal was 22%.  Statutory expectation is 50%</t>
  </si>
  <si>
    <t>FY 2001:  19%</t>
  </si>
  <si>
    <t>The annual FDA Performance Plan does not include and annual performance goals that measure improvements in efficiency or cost effectiveness.</t>
  </si>
  <si>
    <t>Many studies on CDER performance have been conducted by GAO, CBO, and outside institutions (including academic institutions).</t>
  </si>
  <si>
    <t>CDER routinely undergoes audits and inspections.  External reviews have generally revealed a successful program, but some deficiencies have been noted.</t>
  </si>
  <si>
    <t>FDA regulations, while providing net benefits, do not always maximize net benefits.</t>
  </si>
  <si>
    <t>The Federal Food, Drug and Cosmetic Act authorizes the FDA as the sole agency responsible for the review of new drugs for safety and efficacy.</t>
  </si>
  <si>
    <t xml:space="preserve">The program budget is aligned with program goals and activities in a way that program performance estimates can be adjusted due to changes in funding, policy, and/or legislation.  These estimates are subject to unanticipated changes in FDA workload. </t>
  </si>
  <si>
    <t>The annual FDA Performance Plan and Congressional Budget Justification include data on the relationship between budget and performance estimates.  The Performance Plan includes total funding estimates for each specific strategic goal.</t>
  </si>
  <si>
    <t>CDER has met or exceeded PDUFA review goals since the enactment of the program in 1992.  CDER has approved approximately 7,000 generic drugs for various treatments.</t>
  </si>
  <si>
    <t>There is a clear Federal role for the activities administered by CDER.  This role is more appropriately carried out by a Federal agency than a State or local agency.  CDER does not administer any activities that are redundant with other Federal agencies or State and local governments.  There are no private sector organizations that do work similar to the work done at CDER.</t>
  </si>
  <si>
    <t xml:space="preserve">CDER activities are designed to ensure that drugs available to consumers are safe and effective.  This is accomplished by both pre-market reviews of new prescription drugs and post-market surveillance of adverse drug reactions.  These activities allow FDA to have a significant impact on drug safety. </t>
  </si>
  <si>
    <t xml:space="preserve">The Pharmaceutical Research and Manufacturers Association (PhRMA) estimates that over $30 billion is spent every year on pharmaceutical research and development for products that will eventually be reviewed by CDER and made available to consumers.  </t>
  </si>
  <si>
    <t xml:space="preserve">CDER is making an effort to develop long-term outcome goals that focus on public health protection. CDER is committed to improving and maintaining performance and making management improvements.  </t>
  </si>
  <si>
    <t>Name of Program: Center for Drug Evaluation and Research (CDER)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</si>
</sst>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sz val="8"/>
      <name val="Arial"/>
      <family val="0"/>
    </font>
    <font>
      <b/>
      <sz val="8"/>
      <name val="Tahoma"/>
      <family val="0"/>
    </font>
    <font>
      <u val="single"/>
      <sz val="10"/>
      <color indexed="12"/>
      <name val="Arial"/>
      <family val="0"/>
    </font>
    <font>
      <u val="single"/>
      <sz val="10"/>
      <color indexed="36"/>
      <name val="Arial"/>
      <family val="0"/>
    </font>
    <font>
      <b/>
      <sz val="11"/>
      <color indexed="17"/>
      <name val="Arial"/>
      <family val="2"/>
    </font>
    <font>
      <i/>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Border="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20" fillId="0" borderId="4"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4"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20" fillId="0" borderId="4" xfId="0" applyFont="1" applyBorder="1" applyAlignment="1" applyProtection="1">
      <alignment horizontal="left"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3"/>
  <sheetViews>
    <sheetView tabSelected="1" zoomScale="75" zoomScaleNormal="75" workbookViewId="0" topLeftCell="A1">
      <selection activeCell="A1" sqref="A1:G1"/>
    </sheetView>
  </sheetViews>
  <sheetFormatPr defaultColWidth="9.140625" defaultRowHeight="12.75"/>
  <cols>
    <col min="1" max="1" width="8.8515625" style="0" customWidth="1"/>
    <col min="2" max="2" width="25.28125" style="0" customWidth="1"/>
    <col min="3" max="3" width="6.7109375" style="0" customWidth="1"/>
    <col min="4" max="4" width="39.57421875" style="0" customWidth="1"/>
    <col min="5" max="5" width="30.00390625" style="0" customWidth="1"/>
    <col min="6" max="6" width="12.7109375" style="0" customWidth="1"/>
    <col min="7" max="7" width="18.7109375" style="0" customWidth="1"/>
  </cols>
  <sheetData>
    <row r="1" spans="1:7" ht="36.75" customHeight="1">
      <c r="A1" s="51" t="s">
        <v>14</v>
      </c>
      <c r="B1" s="51"/>
      <c r="C1" s="52"/>
      <c r="D1" s="52"/>
      <c r="E1" s="52"/>
      <c r="F1" s="52"/>
      <c r="G1" s="52"/>
    </row>
    <row r="2" spans="1:7" ht="30" customHeight="1">
      <c r="A2" s="53" t="s">
        <v>50</v>
      </c>
      <c r="B2" s="53"/>
      <c r="C2" s="54"/>
      <c r="D2" s="54"/>
      <c r="E2" s="54"/>
      <c r="F2" s="54"/>
      <c r="G2" s="54"/>
    </row>
    <row r="3" spans="1:7" ht="31.5" customHeight="1">
      <c r="A3" s="55" t="s">
        <v>136</v>
      </c>
      <c r="B3" s="56"/>
      <c r="C3" s="56"/>
      <c r="D3" s="56"/>
      <c r="E3" s="56"/>
      <c r="F3" s="56"/>
      <c r="G3" s="56"/>
    </row>
    <row r="4" spans="1:7" ht="24" customHeight="1">
      <c r="A4" s="24" t="s">
        <v>39</v>
      </c>
      <c r="B4" s="25"/>
      <c r="C4" s="26"/>
      <c r="D4" s="27"/>
      <c r="E4" s="27"/>
      <c r="F4" s="28"/>
      <c r="G4" s="28"/>
    </row>
    <row r="5" spans="1:7" ht="30.75" customHeight="1">
      <c r="A5" s="50" t="s">
        <v>7</v>
      </c>
      <c r="B5" s="50"/>
      <c r="C5" s="3" t="s">
        <v>8</v>
      </c>
      <c r="D5" s="3" t="s">
        <v>40</v>
      </c>
      <c r="E5" s="3" t="s">
        <v>41</v>
      </c>
      <c r="F5" s="2" t="s">
        <v>42</v>
      </c>
      <c r="G5" s="2" t="s">
        <v>6</v>
      </c>
    </row>
    <row r="6" spans="1:7" ht="72">
      <c r="A6" s="4">
        <v>1</v>
      </c>
      <c r="B6" s="5" t="s">
        <v>9</v>
      </c>
      <c r="C6" s="16" t="s">
        <v>69</v>
      </c>
      <c r="D6" s="17" t="s">
        <v>76</v>
      </c>
      <c r="E6" s="17" t="s">
        <v>100</v>
      </c>
      <c r="F6" s="18">
        <v>0.2</v>
      </c>
      <c r="G6" s="6">
        <f>IF(C6="yes",(1*F6),IF(C6="no",(0*F6),""))</f>
        <v>0.2</v>
      </c>
    </row>
    <row r="7" spans="1:7" ht="84">
      <c r="A7" s="4">
        <v>2</v>
      </c>
      <c r="B7" s="5" t="s">
        <v>43</v>
      </c>
      <c r="C7" s="16" t="s">
        <v>69</v>
      </c>
      <c r="D7" s="17" t="s">
        <v>83</v>
      </c>
      <c r="E7" s="17" t="s">
        <v>101</v>
      </c>
      <c r="F7" s="18">
        <v>0.2</v>
      </c>
      <c r="G7" s="6">
        <f>IF(C7="yes",(1*F7),IF(C7="no",(0*F7),""))</f>
        <v>0.2</v>
      </c>
    </row>
    <row r="8" spans="1:7" ht="108">
      <c r="A8" s="4">
        <v>3</v>
      </c>
      <c r="B8" s="5" t="s">
        <v>44</v>
      </c>
      <c r="C8" s="16" t="s">
        <v>69</v>
      </c>
      <c r="D8" s="17" t="s">
        <v>133</v>
      </c>
      <c r="E8" s="17" t="s">
        <v>134</v>
      </c>
      <c r="F8" s="18">
        <v>0.2</v>
      </c>
      <c r="G8" s="6">
        <f>IF(C8="yes",(1*F8),IF(C8="no",(0*F8),""))</f>
        <v>0.2</v>
      </c>
    </row>
    <row r="9" spans="1:7" ht="108">
      <c r="A9" s="4">
        <v>4</v>
      </c>
      <c r="B9" s="5" t="s">
        <v>45</v>
      </c>
      <c r="C9" s="16" t="s">
        <v>69</v>
      </c>
      <c r="D9" s="17" t="s">
        <v>132</v>
      </c>
      <c r="E9" s="17" t="s">
        <v>128</v>
      </c>
      <c r="F9" s="18">
        <v>0.2</v>
      </c>
      <c r="G9" s="6">
        <f>IF(C9="yes",(1*F9),IF(C9="no",(0*F9),""))</f>
        <v>0.2</v>
      </c>
    </row>
    <row r="10" spans="1:7" ht="82.5" customHeight="1">
      <c r="A10" s="4">
        <v>5</v>
      </c>
      <c r="B10" s="5" t="s">
        <v>46</v>
      </c>
      <c r="C10" s="16" t="s">
        <v>69</v>
      </c>
      <c r="D10" s="17" t="s">
        <v>102</v>
      </c>
      <c r="E10" s="17" t="s">
        <v>131</v>
      </c>
      <c r="F10" s="18">
        <v>0.2</v>
      </c>
      <c r="G10" s="6">
        <f>IF(C10="yes",(1*F10),IF(C10="no",(0*F10),""))</f>
        <v>0.2</v>
      </c>
    </row>
    <row r="11" spans="1:7" ht="12.75">
      <c r="A11" s="7"/>
      <c r="B11" s="8"/>
      <c r="C11" s="9"/>
      <c r="D11" s="10"/>
      <c r="E11" s="10"/>
      <c r="F11" s="11"/>
      <c r="G11" s="11"/>
    </row>
    <row r="12" spans="1:7" ht="15">
      <c r="A12" s="29" t="s">
        <v>10</v>
      </c>
      <c r="B12" s="30"/>
      <c r="C12" s="31"/>
      <c r="D12" s="32"/>
      <c r="E12" s="32"/>
      <c r="F12" s="33" t="str">
        <f>IF(SUM(F6:F10)&lt;&gt;100%,"ERROR","100%")</f>
        <v>100%</v>
      </c>
      <c r="G12" s="33">
        <f>SUM(G6:G10)</f>
        <v>1</v>
      </c>
    </row>
    <row r="13" spans="1:7" ht="14.25">
      <c r="A13" s="12"/>
      <c r="B13" s="13"/>
      <c r="C13" s="1"/>
      <c r="D13" s="14"/>
      <c r="E13" s="14"/>
      <c r="F13" s="12"/>
      <c r="G13" s="12"/>
    </row>
    <row r="14" spans="1:7" ht="24" customHeight="1">
      <c r="A14" s="24" t="s">
        <v>47</v>
      </c>
      <c r="B14" s="34"/>
      <c r="C14" s="35"/>
      <c r="D14" s="36"/>
      <c r="E14" s="36"/>
      <c r="F14" s="37"/>
      <c r="G14" s="37"/>
    </row>
    <row r="15" spans="1:7" ht="30.75" customHeight="1">
      <c r="A15" s="50" t="s">
        <v>7</v>
      </c>
      <c r="B15" s="50"/>
      <c r="C15" s="3" t="s">
        <v>8</v>
      </c>
      <c r="D15" s="3" t="s">
        <v>40</v>
      </c>
      <c r="E15" s="3" t="s">
        <v>41</v>
      </c>
      <c r="F15" s="2" t="s">
        <v>42</v>
      </c>
      <c r="G15" s="2" t="s">
        <v>6</v>
      </c>
    </row>
    <row r="16" spans="1:7" ht="156">
      <c r="A16" s="4">
        <v>1</v>
      </c>
      <c r="B16" s="5" t="s">
        <v>16</v>
      </c>
      <c r="C16" s="16" t="s">
        <v>70</v>
      </c>
      <c r="D16" s="17" t="s">
        <v>84</v>
      </c>
      <c r="E16" s="17" t="s">
        <v>85</v>
      </c>
      <c r="F16" s="18">
        <f>100%/7</f>
        <v>0.14285714285714285</v>
      </c>
      <c r="G16" s="6">
        <f aca="true" t="shared" si="0" ref="G16:G22">IF(C16="yes",(1*F16),IF(C16="no",(0*F16),""))</f>
        <v>0</v>
      </c>
    </row>
    <row r="17" spans="1:7" ht="120">
      <c r="A17" s="4">
        <v>2</v>
      </c>
      <c r="B17" s="5" t="s">
        <v>33</v>
      </c>
      <c r="C17" s="16" t="s">
        <v>69</v>
      </c>
      <c r="D17" s="17" t="s">
        <v>77</v>
      </c>
      <c r="E17" s="17" t="s">
        <v>72</v>
      </c>
      <c r="F17" s="18">
        <f>100%/7</f>
        <v>0.14285714285714285</v>
      </c>
      <c r="G17" s="6">
        <f t="shared" si="0"/>
        <v>0.14285714285714285</v>
      </c>
    </row>
    <row r="18" spans="1:7" ht="99.75" customHeight="1">
      <c r="A18" s="4">
        <v>3</v>
      </c>
      <c r="B18" s="5" t="s">
        <v>48</v>
      </c>
      <c r="C18" s="16" t="s">
        <v>71</v>
      </c>
      <c r="D18" s="17" t="s">
        <v>78</v>
      </c>
      <c r="E18" s="17"/>
      <c r="F18" s="18">
        <v>0</v>
      </c>
      <c r="G18" s="6">
        <f t="shared" si="0"/>
      </c>
    </row>
    <row r="19" spans="1:7" ht="80.25" customHeight="1">
      <c r="A19" s="4">
        <v>4</v>
      </c>
      <c r="B19" s="5" t="s">
        <v>49</v>
      </c>
      <c r="C19" s="16" t="s">
        <v>69</v>
      </c>
      <c r="D19" s="17" t="s">
        <v>86</v>
      </c>
      <c r="E19" s="17" t="s">
        <v>79</v>
      </c>
      <c r="F19" s="18">
        <f>100%/7</f>
        <v>0.14285714285714285</v>
      </c>
      <c r="G19" s="6">
        <f t="shared" si="0"/>
        <v>0.14285714285714285</v>
      </c>
    </row>
    <row r="20" spans="1:7" ht="144">
      <c r="A20" s="4">
        <v>5</v>
      </c>
      <c r="B20" s="5" t="s">
        <v>35</v>
      </c>
      <c r="C20" s="16" t="s">
        <v>69</v>
      </c>
      <c r="D20" s="17" t="s">
        <v>87</v>
      </c>
      <c r="E20" s="17" t="s">
        <v>103</v>
      </c>
      <c r="F20" s="18">
        <f>100%/7</f>
        <v>0.14285714285714285</v>
      </c>
      <c r="G20" s="6">
        <f t="shared" si="0"/>
        <v>0.14285714285714285</v>
      </c>
    </row>
    <row r="21" spans="1:7" ht="96">
      <c r="A21" s="4">
        <v>6</v>
      </c>
      <c r="B21" s="5" t="s">
        <v>11</v>
      </c>
      <c r="C21" s="16" t="s">
        <v>69</v>
      </c>
      <c r="D21" s="17" t="s">
        <v>129</v>
      </c>
      <c r="E21" s="17" t="s">
        <v>130</v>
      </c>
      <c r="F21" s="18">
        <f>100%/7</f>
        <v>0.14285714285714285</v>
      </c>
      <c r="G21" s="6">
        <f t="shared" si="0"/>
        <v>0.14285714285714285</v>
      </c>
    </row>
    <row r="22" spans="1:7" ht="84">
      <c r="A22" s="4">
        <v>7</v>
      </c>
      <c r="B22" s="5" t="s">
        <v>17</v>
      </c>
      <c r="C22" s="16" t="s">
        <v>69</v>
      </c>
      <c r="D22" s="17" t="s">
        <v>135</v>
      </c>
      <c r="E22" s="17" t="s">
        <v>104</v>
      </c>
      <c r="F22" s="18">
        <f>100%/7</f>
        <v>0.14285714285714285</v>
      </c>
      <c r="G22" s="6">
        <f t="shared" si="0"/>
        <v>0.14285714285714285</v>
      </c>
    </row>
    <row r="23" spans="1:7" ht="99.75" customHeight="1">
      <c r="A23" s="4" t="s">
        <v>18</v>
      </c>
      <c r="B23" s="5" t="s">
        <v>15</v>
      </c>
      <c r="C23" s="16" t="s">
        <v>69</v>
      </c>
      <c r="D23" s="17" t="s">
        <v>90</v>
      </c>
      <c r="E23" s="17" t="s">
        <v>105</v>
      </c>
      <c r="F23" s="18">
        <f>100%/7</f>
        <v>0.14285714285714285</v>
      </c>
      <c r="G23" s="6">
        <f>IF(C23="yes",(1*F23),IF(C23="no",(0*F23),""))</f>
        <v>0.14285714285714285</v>
      </c>
    </row>
    <row r="24" spans="1:7" ht="12.75">
      <c r="A24" s="11"/>
      <c r="B24" s="15"/>
      <c r="C24" s="9"/>
      <c r="D24" s="10"/>
      <c r="E24" s="10"/>
      <c r="F24" s="11"/>
      <c r="G24" s="11"/>
    </row>
    <row r="25" spans="1:7" ht="15">
      <c r="A25" s="29" t="s">
        <v>10</v>
      </c>
      <c r="B25" s="30"/>
      <c r="C25" s="31"/>
      <c r="D25" s="32"/>
      <c r="E25" s="32"/>
      <c r="F25" s="33" t="str">
        <f>IF(SUM(F16:F23)&lt;&gt;100%,"ERROR","100%")</f>
        <v>100%</v>
      </c>
      <c r="G25" s="33">
        <f>SUM(G16:G23)</f>
        <v>0.857142857142857</v>
      </c>
    </row>
    <row r="26" spans="1:7" ht="14.25">
      <c r="A26" s="12"/>
      <c r="B26" s="13"/>
      <c r="C26" s="1"/>
      <c r="D26" s="14"/>
      <c r="E26" s="14"/>
      <c r="F26" s="12"/>
      <c r="G26" s="12"/>
    </row>
    <row r="27" spans="1:7" ht="24" customHeight="1">
      <c r="A27" s="24" t="s">
        <v>51</v>
      </c>
      <c r="B27" s="34"/>
      <c r="C27" s="35"/>
      <c r="D27" s="36"/>
      <c r="E27" s="36"/>
      <c r="F27" s="37"/>
      <c r="G27" s="37"/>
    </row>
    <row r="28" spans="1:7" ht="30.75" customHeight="1">
      <c r="A28" s="50" t="s">
        <v>7</v>
      </c>
      <c r="B28" s="50"/>
      <c r="C28" s="3" t="s">
        <v>8</v>
      </c>
      <c r="D28" s="3" t="s">
        <v>40</v>
      </c>
      <c r="E28" s="3" t="s">
        <v>41</v>
      </c>
      <c r="F28" s="2" t="s">
        <v>42</v>
      </c>
      <c r="G28" s="2" t="s">
        <v>6</v>
      </c>
    </row>
    <row r="29" spans="1:7" ht="108">
      <c r="A29" s="4">
        <v>1</v>
      </c>
      <c r="B29" s="5" t="s">
        <v>36</v>
      </c>
      <c r="C29" s="16" t="s">
        <v>69</v>
      </c>
      <c r="D29" s="17" t="s">
        <v>106</v>
      </c>
      <c r="E29" s="17" t="s">
        <v>0</v>
      </c>
      <c r="F29" s="18">
        <f>100%/13</f>
        <v>0.07692307692307693</v>
      </c>
      <c r="G29" s="6">
        <f aca="true" t="shared" si="1" ref="G29:G35">IF(C29="yes",(1*F29),IF(C29="no",(0*F29),""))</f>
        <v>0.07692307692307693</v>
      </c>
    </row>
    <row r="30" spans="1:7" ht="108">
      <c r="A30" s="4">
        <v>2</v>
      </c>
      <c r="B30" s="5" t="s">
        <v>52</v>
      </c>
      <c r="C30" s="16" t="s">
        <v>69</v>
      </c>
      <c r="D30" s="17" t="s">
        <v>80</v>
      </c>
      <c r="E30" s="17" t="s">
        <v>81</v>
      </c>
      <c r="F30" s="18">
        <f aca="true" t="shared" si="2" ref="F30:F41">100%/13</f>
        <v>0.07692307692307693</v>
      </c>
      <c r="G30" s="6">
        <f t="shared" si="1"/>
        <v>0.07692307692307693</v>
      </c>
    </row>
    <row r="31" spans="1:7" ht="120">
      <c r="A31" s="4">
        <v>3</v>
      </c>
      <c r="B31" s="5" t="s">
        <v>19</v>
      </c>
      <c r="C31" s="16" t="s">
        <v>69</v>
      </c>
      <c r="D31" s="17" t="s">
        <v>88</v>
      </c>
      <c r="E31" s="17" t="s">
        <v>107</v>
      </c>
      <c r="F31" s="18">
        <f t="shared" si="2"/>
        <v>0.07692307692307693</v>
      </c>
      <c r="G31" s="6">
        <f t="shared" si="1"/>
        <v>0.07692307692307693</v>
      </c>
    </row>
    <row r="32" spans="1:7" ht="99" customHeight="1">
      <c r="A32" s="4">
        <v>4</v>
      </c>
      <c r="B32" s="5" t="s">
        <v>53</v>
      </c>
      <c r="C32" s="16" t="s">
        <v>70</v>
      </c>
      <c r="D32" s="17" t="s">
        <v>89</v>
      </c>
      <c r="E32" s="17" t="s">
        <v>108</v>
      </c>
      <c r="F32" s="18">
        <f t="shared" si="2"/>
        <v>0.07692307692307693</v>
      </c>
      <c r="G32" s="6">
        <f t="shared" si="1"/>
        <v>0</v>
      </c>
    </row>
    <row r="33" spans="1:7" ht="118.5" customHeight="1">
      <c r="A33" s="4">
        <v>5</v>
      </c>
      <c r="B33" s="5" t="s">
        <v>34</v>
      </c>
      <c r="C33" s="16" t="s">
        <v>69</v>
      </c>
      <c r="D33" s="17" t="s">
        <v>109</v>
      </c>
      <c r="E33" s="17" t="s">
        <v>110</v>
      </c>
      <c r="F33" s="18">
        <f t="shared" si="2"/>
        <v>0.07692307692307693</v>
      </c>
      <c r="G33" s="6">
        <f t="shared" si="1"/>
        <v>0.07692307692307693</v>
      </c>
    </row>
    <row r="34" spans="1:7" ht="72">
      <c r="A34" s="4">
        <v>6</v>
      </c>
      <c r="B34" s="5" t="s">
        <v>12</v>
      </c>
      <c r="C34" s="16" t="s">
        <v>69</v>
      </c>
      <c r="D34" s="17" t="s">
        <v>111</v>
      </c>
      <c r="E34" s="17" t="s">
        <v>112</v>
      </c>
      <c r="F34" s="18">
        <f t="shared" si="2"/>
        <v>0.07692307692307693</v>
      </c>
      <c r="G34" s="6">
        <f t="shared" si="1"/>
        <v>0.07692307692307693</v>
      </c>
    </row>
    <row r="35" spans="1:7" ht="240">
      <c r="A35" s="4">
        <v>7</v>
      </c>
      <c r="B35" s="5" t="s">
        <v>20</v>
      </c>
      <c r="C35" s="16" t="s">
        <v>69</v>
      </c>
      <c r="D35" s="17" t="s">
        <v>113</v>
      </c>
      <c r="E35" s="17" t="s">
        <v>1</v>
      </c>
      <c r="F35" s="18">
        <f t="shared" si="2"/>
        <v>0.07692307692307693</v>
      </c>
      <c r="G35" s="6">
        <f t="shared" si="1"/>
        <v>0.07692307692307693</v>
      </c>
    </row>
    <row r="36" spans="1:7" ht="108">
      <c r="A36" s="4" t="s">
        <v>18</v>
      </c>
      <c r="B36" s="5" t="s">
        <v>21</v>
      </c>
      <c r="C36" s="16" t="s">
        <v>69</v>
      </c>
      <c r="D36" s="17" t="s">
        <v>92</v>
      </c>
      <c r="E36" s="17" t="s">
        <v>114</v>
      </c>
      <c r="F36" s="18">
        <f t="shared" si="2"/>
        <v>0.07692307692307693</v>
      </c>
      <c r="G36" s="6">
        <f aca="true" t="shared" si="3" ref="G36:G41">IF(C36="yes",(1*F36),IF(C36="no",(0*F36),""))</f>
        <v>0.07692307692307693</v>
      </c>
    </row>
    <row r="37" spans="1:7" ht="141" customHeight="1">
      <c r="A37" s="4" t="s">
        <v>22</v>
      </c>
      <c r="B37" s="5" t="s">
        <v>37</v>
      </c>
      <c r="C37" s="16" t="s">
        <v>69</v>
      </c>
      <c r="D37" s="17" t="s">
        <v>93</v>
      </c>
      <c r="E37" s="17" t="s">
        <v>2</v>
      </c>
      <c r="F37" s="18">
        <f t="shared" si="2"/>
        <v>0.07692307692307693</v>
      </c>
      <c r="G37" s="6">
        <f t="shared" si="3"/>
        <v>0.07692307692307693</v>
      </c>
    </row>
    <row r="38" spans="1:7" ht="99.75" customHeight="1">
      <c r="A38" s="4" t="s">
        <v>23</v>
      </c>
      <c r="B38" s="5" t="s">
        <v>13</v>
      </c>
      <c r="C38" s="16" t="s">
        <v>70</v>
      </c>
      <c r="D38" s="17" t="s">
        <v>91</v>
      </c>
      <c r="E38" s="17" t="s">
        <v>94</v>
      </c>
      <c r="F38" s="18">
        <f t="shared" si="2"/>
        <v>0.07692307692307693</v>
      </c>
      <c r="G38" s="6">
        <f t="shared" si="3"/>
        <v>0</v>
      </c>
    </row>
    <row r="39" spans="1:7" ht="99.75" customHeight="1">
      <c r="A39" s="4" t="s">
        <v>24</v>
      </c>
      <c r="B39" s="5" t="s">
        <v>54</v>
      </c>
      <c r="C39" s="16" t="s">
        <v>69</v>
      </c>
      <c r="D39" s="17" t="s">
        <v>95</v>
      </c>
      <c r="E39" s="17" t="s">
        <v>115</v>
      </c>
      <c r="F39" s="18">
        <f t="shared" si="2"/>
        <v>0.07692307692307693</v>
      </c>
      <c r="G39" s="6">
        <f t="shared" si="3"/>
        <v>0.07692307692307693</v>
      </c>
    </row>
    <row r="40" spans="1:7" ht="96">
      <c r="A40" s="4" t="s">
        <v>25</v>
      </c>
      <c r="B40" s="5" t="s">
        <v>55</v>
      </c>
      <c r="C40" s="16" t="s">
        <v>70</v>
      </c>
      <c r="D40" s="17" t="s">
        <v>96</v>
      </c>
      <c r="E40" s="17" t="s">
        <v>115</v>
      </c>
      <c r="F40" s="18">
        <f t="shared" si="2"/>
        <v>0.07692307692307693</v>
      </c>
      <c r="G40" s="6">
        <f t="shared" si="3"/>
        <v>0</v>
      </c>
    </row>
    <row r="41" spans="1:7" ht="99.75" customHeight="1">
      <c r="A41" s="4" t="s">
        <v>26</v>
      </c>
      <c r="B41" s="5" t="s">
        <v>56</v>
      </c>
      <c r="C41" s="16" t="s">
        <v>70</v>
      </c>
      <c r="D41" s="17" t="s">
        <v>97</v>
      </c>
      <c r="E41" s="17" t="s">
        <v>116</v>
      </c>
      <c r="F41" s="18">
        <f t="shared" si="2"/>
        <v>0.07692307692307693</v>
      </c>
      <c r="G41" s="6">
        <f t="shared" si="3"/>
        <v>0</v>
      </c>
    </row>
    <row r="42" spans="1:7" ht="12.75">
      <c r="A42" s="11"/>
      <c r="B42" s="15"/>
      <c r="C42" s="9"/>
      <c r="D42" s="10"/>
      <c r="E42" s="10"/>
      <c r="F42" s="11"/>
      <c r="G42" s="11"/>
    </row>
    <row r="43" spans="1:7" ht="15">
      <c r="A43" s="29" t="s">
        <v>10</v>
      </c>
      <c r="B43" s="30"/>
      <c r="C43" s="31"/>
      <c r="D43" s="32"/>
      <c r="E43" s="32"/>
      <c r="F43" s="33" t="str">
        <f>IF(SUM(F29:F41)&lt;&gt;100%,"ERROR","100%")</f>
        <v>100%</v>
      </c>
      <c r="G43" s="33">
        <f>SUM(G29:G41)</f>
        <v>0.6923076923076923</v>
      </c>
    </row>
    <row r="44" spans="1:7" ht="14.25">
      <c r="A44" s="12"/>
      <c r="B44" s="13"/>
      <c r="C44" s="1"/>
      <c r="D44" s="14"/>
      <c r="E44" s="14"/>
      <c r="F44" s="12"/>
      <c r="G44" s="12"/>
    </row>
    <row r="45" spans="1:7" ht="24" customHeight="1">
      <c r="A45" s="24" t="s">
        <v>57</v>
      </c>
      <c r="B45" s="34"/>
      <c r="C45" s="38"/>
      <c r="D45" s="39"/>
      <c r="E45" s="36"/>
      <c r="F45" s="37"/>
      <c r="G45" s="37"/>
    </row>
    <row r="46" spans="1:7" ht="30.75" customHeight="1">
      <c r="A46" s="50" t="s">
        <v>7</v>
      </c>
      <c r="B46" s="50"/>
      <c r="C46" s="3" t="s">
        <v>8</v>
      </c>
      <c r="D46" s="3" t="s">
        <v>40</v>
      </c>
      <c r="E46" s="3" t="s">
        <v>41</v>
      </c>
      <c r="F46" s="2" t="s">
        <v>42</v>
      </c>
      <c r="G46" s="2" t="s">
        <v>6</v>
      </c>
    </row>
    <row r="47" spans="1:7" ht="84">
      <c r="A47" s="4">
        <v>1</v>
      </c>
      <c r="B47" s="19" t="s">
        <v>27</v>
      </c>
      <c r="C47" s="16" t="s">
        <v>70</v>
      </c>
      <c r="D47" s="17" t="s">
        <v>73</v>
      </c>
      <c r="E47" s="17"/>
      <c r="F47" s="18">
        <v>0.2</v>
      </c>
      <c r="G47" s="6">
        <f>IF(C47="yes",(1*F47),IF(C47="no",(0*F47),IF(C47="small extent",(0.33*F47),IF(C47="large extent",(0.67*F47),""))))</f>
        <v>0</v>
      </c>
    </row>
    <row r="48" spans="1:7" ht="15.75" customHeight="1">
      <c r="A48" s="4"/>
      <c r="B48" s="40" t="s">
        <v>58</v>
      </c>
      <c r="C48" s="57"/>
      <c r="D48" s="58"/>
      <c r="E48" s="58"/>
      <c r="F48" s="58"/>
      <c r="G48" s="59"/>
    </row>
    <row r="49" spans="1:7" ht="14.25" customHeight="1">
      <c r="A49" s="4"/>
      <c r="B49" s="41" t="s">
        <v>28</v>
      </c>
      <c r="C49" s="60"/>
      <c r="D49" s="61"/>
      <c r="E49" s="61"/>
      <c r="F49" s="62"/>
      <c r="G49" s="63"/>
    </row>
    <row r="50" spans="1:7" ht="27.75" customHeight="1">
      <c r="A50" s="4"/>
      <c r="B50" s="42" t="s">
        <v>59</v>
      </c>
      <c r="C50" s="64"/>
      <c r="D50" s="65"/>
      <c r="E50" s="65"/>
      <c r="F50" s="65"/>
      <c r="G50" s="66"/>
    </row>
    <row r="51" spans="1:7" ht="18" customHeight="1">
      <c r="A51" s="4"/>
      <c r="B51" s="40" t="s">
        <v>60</v>
      </c>
      <c r="C51" s="57"/>
      <c r="D51" s="58"/>
      <c r="E51" s="58"/>
      <c r="F51" s="58"/>
      <c r="G51" s="59"/>
    </row>
    <row r="52" spans="1:7" ht="17.25" customHeight="1">
      <c r="A52" s="4"/>
      <c r="B52" s="41" t="s">
        <v>28</v>
      </c>
      <c r="C52" s="60"/>
      <c r="D52" s="61"/>
      <c r="E52" s="61"/>
      <c r="F52" s="62"/>
      <c r="G52" s="63"/>
    </row>
    <row r="53" spans="1:7" ht="22.5">
      <c r="A53" s="4"/>
      <c r="B53" s="42" t="s">
        <v>59</v>
      </c>
      <c r="C53" s="64"/>
      <c r="D53" s="65"/>
      <c r="E53" s="65"/>
      <c r="F53" s="65"/>
      <c r="G53" s="66"/>
    </row>
    <row r="54" spans="1:7" ht="16.5" customHeight="1">
      <c r="A54" s="4"/>
      <c r="B54" s="40" t="s">
        <v>61</v>
      </c>
      <c r="C54" s="57"/>
      <c r="D54" s="58"/>
      <c r="E54" s="58"/>
      <c r="F54" s="58"/>
      <c r="G54" s="59"/>
    </row>
    <row r="55" spans="1:7" ht="18" customHeight="1">
      <c r="A55" s="4"/>
      <c r="B55" s="41" t="s">
        <v>28</v>
      </c>
      <c r="C55" s="60"/>
      <c r="D55" s="61"/>
      <c r="E55" s="61"/>
      <c r="F55" s="62"/>
      <c r="G55" s="63"/>
    </row>
    <row r="56" spans="1:7" ht="22.5">
      <c r="A56" s="4"/>
      <c r="B56" s="42" t="s">
        <v>59</v>
      </c>
      <c r="C56" s="64"/>
      <c r="D56" s="65"/>
      <c r="E56" s="65"/>
      <c r="F56" s="65"/>
      <c r="G56" s="66"/>
    </row>
    <row r="57" spans="1:7" ht="108">
      <c r="A57" s="20">
        <v>2</v>
      </c>
      <c r="B57" s="21" t="s">
        <v>29</v>
      </c>
      <c r="C57" s="47" t="s">
        <v>74</v>
      </c>
      <c r="D57" s="17" t="s">
        <v>3</v>
      </c>
      <c r="E57" s="17"/>
      <c r="F57" s="18">
        <v>0.2</v>
      </c>
      <c r="G57" s="6">
        <f>IF(C57="yes",(1*F57),IF(C57="no",(0*F57),IF(C57="small extent",(0.33*F57),IF(C57="large extent",(0.67*F57),""))))</f>
        <v>0.134</v>
      </c>
    </row>
    <row r="58" spans="1:7" ht="12.75">
      <c r="A58" s="4"/>
      <c r="B58" s="40" t="s">
        <v>62</v>
      </c>
      <c r="C58" s="67" t="s">
        <v>117</v>
      </c>
      <c r="D58" s="58"/>
      <c r="E58" s="58"/>
      <c r="F58" s="58"/>
      <c r="G58" s="59"/>
    </row>
    <row r="59" spans="1:7" ht="12.75">
      <c r="A59" s="4"/>
      <c r="B59" s="41" t="s">
        <v>30</v>
      </c>
      <c r="C59" s="68" t="s">
        <v>118</v>
      </c>
      <c r="D59" s="61"/>
      <c r="E59" s="61"/>
      <c r="F59" s="61"/>
      <c r="G59" s="63"/>
    </row>
    <row r="60" spans="1:7" ht="12.75">
      <c r="A60" s="4"/>
      <c r="B60" s="42" t="s">
        <v>63</v>
      </c>
      <c r="C60" s="69" t="s">
        <v>119</v>
      </c>
      <c r="D60" s="65"/>
      <c r="E60" s="65"/>
      <c r="F60" s="65"/>
      <c r="G60" s="66"/>
    </row>
    <row r="61" spans="1:7" ht="12.75">
      <c r="A61" s="4"/>
      <c r="B61" s="41" t="s">
        <v>64</v>
      </c>
      <c r="C61" s="68" t="s">
        <v>82</v>
      </c>
      <c r="D61" s="61"/>
      <c r="E61" s="61"/>
      <c r="F61" s="61"/>
      <c r="G61" s="63"/>
    </row>
    <row r="62" spans="1:7" ht="12.75">
      <c r="A62" s="4"/>
      <c r="B62" s="41" t="s">
        <v>30</v>
      </c>
      <c r="C62" s="68" t="s">
        <v>120</v>
      </c>
      <c r="D62" s="61"/>
      <c r="E62" s="61"/>
      <c r="F62" s="61"/>
      <c r="G62" s="63"/>
    </row>
    <row r="63" spans="1:7" ht="12.75">
      <c r="A63" s="4"/>
      <c r="B63" s="42" t="s">
        <v>63</v>
      </c>
      <c r="C63" s="69" t="s">
        <v>121</v>
      </c>
      <c r="D63" s="65"/>
      <c r="E63" s="65"/>
      <c r="F63" s="65"/>
      <c r="G63" s="66"/>
    </row>
    <row r="64" spans="1:7" ht="12.75">
      <c r="A64" s="4"/>
      <c r="B64" s="41" t="s">
        <v>65</v>
      </c>
      <c r="C64" s="68" t="s">
        <v>4</v>
      </c>
      <c r="D64" s="61"/>
      <c r="E64" s="61"/>
      <c r="F64" s="61"/>
      <c r="G64" s="63"/>
    </row>
    <row r="65" spans="1:7" ht="12.75">
      <c r="A65" s="4"/>
      <c r="B65" s="41" t="s">
        <v>30</v>
      </c>
      <c r="C65" s="68" t="s">
        <v>122</v>
      </c>
      <c r="D65" s="61"/>
      <c r="E65" s="61"/>
      <c r="F65" s="61"/>
      <c r="G65" s="63"/>
    </row>
    <row r="66" spans="1:7" ht="12.75">
      <c r="A66" s="4"/>
      <c r="B66" s="42" t="s">
        <v>63</v>
      </c>
      <c r="C66" s="69" t="s">
        <v>123</v>
      </c>
      <c r="D66" s="65"/>
      <c r="E66" s="65"/>
      <c r="F66" s="65"/>
      <c r="G66" s="66"/>
    </row>
    <row r="67" spans="1:7" ht="12.75">
      <c r="A67" s="4"/>
      <c r="B67" s="43"/>
      <c r="C67" s="70" t="s">
        <v>66</v>
      </c>
      <c r="D67" s="49"/>
      <c r="E67" s="49"/>
      <c r="F67" s="49"/>
      <c r="G67" s="49"/>
    </row>
    <row r="68" spans="1:7" ht="60">
      <c r="A68" s="4">
        <v>3</v>
      </c>
      <c r="B68" s="5" t="s">
        <v>38</v>
      </c>
      <c r="C68" s="22" t="s">
        <v>70</v>
      </c>
      <c r="D68" s="17" t="s">
        <v>75</v>
      </c>
      <c r="E68" s="17" t="s">
        <v>124</v>
      </c>
      <c r="F68" s="18">
        <v>0.2</v>
      </c>
      <c r="G68" s="6">
        <f>IF(C68="yes",(1*F68),IF(C68="no",(0*F68),IF(C68="small extent",(0.33*F68),IF(C68="large extent",(0.67*F68),""))))</f>
        <v>0</v>
      </c>
    </row>
    <row r="69" spans="1:7" ht="59.25" customHeight="1">
      <c r="A69" s="4">
        <v>4</v>
      </c>
      <c r="B69" s="5" t="s">
        <v>31</v>
      </c>
      <c r="C69" s="16" t="s">
        <v>71</v>
      </c>
      <c r="D69" s="17" t="s">
        <v>5</v>
      </c>
      <c r="E69" s="17"/>
      <c r="F69" s="18">
        <v>0</v>
      </c>
      <c r="G69" s="6">
        <f>IF(C69="yes",(1*F69),IF(C69="no",(0*F69),IF(C69="small extent",(0.33*F69),IF(C69="large extent",(0.67*F69),""))))</f>
      </c>
    </row>
    <row r="70" spans="1:7" ht="60">
      <c r="A70" s="23">
        <v>5</v>
      </c>
      <c r="B70" s="5" t="s">
        <v>32</v>
      </c>
      <c r="C70" s="47" t="s">
        <v>74</v>
      </c>
      <c r="D70" s="17" t="s">
        <v>126</v>
      </c>
      <c r="E70" s="17" t="s">
        <v>125</v>
      </c>
      <c r="F70" s="18">
        <v>0.2</v>
      </c>
      <c r="G70" s="6">
        <f>IF(C70="yes",(1*F70),IF(C70="no",(0*F70),IF(C70="small extent",(0.33*F70),IF(C70="large extent",(0.67*F70),""))))</f>
        <v>0.134</v>
      </c>
    </row>
    <row r="71" spans="1:7" ht="63.75" customHeight="1">
      <c r="A71" s="4" t="s">
        <v>67</v>
      </c>
      <c r="B71" s="5" t="s">
        <v>68</v>
      </c>
      <c r="C71" s="48" t="s">
        <v>98</v>
      </c>
      <c r="D71" s="17" t="s">
        <v>99</v>
      </c>
      <c r="E71" s="17" t="s">
        <v>127</v>
      </c>
      <c r="F71" s="18">
        <v>0.2</v>
      </c>
      <c r="G71" s="6">
        <f>IF(C71="yes",(1*F71),IF(C71="no",(0*F71),IF(C71="small extent",(0.33*F71),IF(C71="large extent",(0.67*F71),""))))</f>
        <v>0.066</v>
      </c>
    </row>
    <row r="72" spans="1:7" ht="12.75">
      <c r="A72" s="11"/>
      <c r="B72" s="5"/>
      <c r="C72" s="9"/>
      <c r="D72" s="10"/>
      <c r="E72" s="10"/>
      <c r="F72" s="11"/>
      <c r="G72" s="11"/>
    </row>
    <row r="73" spans="1:7" ht="15">
      <c r="A73" s="29" t="s">
        <v>10</v>
      </c>
      <c r="B73" s="44"/>
      <c r="C73" s="45"/>
      <c r="D73" s="46"/>
      <c r="E73" s="46"/>
      <c r="F73" s="33" t="str">
        <f>IF(SUM(F47:F71)&lt;&gt;100%,"ERROR","100%")</f>
        <v>100%</v>
      </c>
      <c r="G73" s="33">
        <f>SUM(G47:G71)</f>
        <v>0.334</v>
      </c>
    </row>
  </sheetData>
  <mergeCells count="26">
    <mergeCell ref="C65:G65"/>
    <mergeCell ref="C66:G66"/>
    <mergeCell ref="C67:G67"/>
    <mergeCell ref="C61:G61"/>
    <mergeCell ref="C62:G62"/>
    <mergeCell ref="C63:G63"/>
    <mergeCell ref="C64:G64"/>
    <mergeCell ref="C56:G56"/>
    <mergeCell ref="C58:G58"/>
    <mergeCell ref="C59:G59"/>
    <mergeCell ref="C60:G60"/>
    <mergeCell ref="C52:G52"/>
    <mergeCell ref="C53:G53"/>
    <mergeCell ref="C54:G54"/>
    <mergeCell ref="C55:G55"/>
    <mergeCell ref="C48:G48"/>
    <mergeCell ref="C49:G49"/>
    <mergeCell ref="C50:G50"/>
    <mergeCell ref="C51:G51"/>
    <mergeCell ref="A46:B46"/>
    <mergeCell ref="A1:G1"/>
    <mergeCell ref="A5:B5"/>
    <mergeCell ref="A15:B15"/>
    <mergeCell ref="A28:B28"/>
    <mergeCell ref="A2:G2"/>
    <mergeCell ref="A3:G3"/>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2002-08-15T16:26:29Z</cp:lastPrinted>
  <dcterms:created xsi:type="dcterms:W3CDTF">2002-04-18T17:14:40Z</dcterms:created>
  <dcterms:modified xsi:type="dcterms:W3CDTF">2003-01-24T19:49:36Z</dcterms:modified>
  <cp:category/>
  <cp:version/>
  <cp:contentType/>
  <cp:contentStatus/>
</cp:coreProperties>
</file>