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25" windowWidth="15360" windowHeight="9105" activeTab="0"/>
  </bookViews>
  <sheets>
    <sheet name="$29 &amp; $23 Cycle Timing" sheetId="1" r:id="rId1"/>
    <sheet name="4.8-2b NuMI TCLK &amp; MIBS Events" sheetId="2" r:id="rId2"/>
  </sheets>
  <definedNames/>
  <calcPr fullCalcOnLoad="1"/>
</workbook>
</file>

<file path=xl/sharedStrings.xml><?xml version="1.0" encoding="utf-8"?>
<sst xmlns="http://schemas.openxmlformats.org/spreadsheetml/2006/main" count="114" uniqueCount="94">
  <si>
    <t xml:space="preserve">Issued by Operator Command.  Rcvd by C200 and C201 Modules.  Clears Latched Inputs of C200.  </t>
  </si>
  <si>
    <t>Initiate Transfer of 120 GeV P-Bar Prod Beam to P-Bar Tgt</t>
  </si>
  <si>
    <t>NuMI Beam Permit System Reset</t>
  </si>
  <si>
    <t>Reflected MIBS $ED</t>
  </si>
  <si>
    <t>MIBS</t>
  </si>
  <si>
    <t>$AA</t>
  </si>
  <si>
    <t>Main Injector Revolution Marker</t>
  </si>
  <si>
    <t xml:space="preserve">Once Every 588 RF Cycles.  Approximate 10 Microsecond Period.  </t>
  </si>
  <si>
    <t>Reflected as TCLK $81.</t>
  </si>
  <si>
    <t>Initiate Transfer of 120 GeV NuMI Beam to NuMI Primary Beamline</t>
  </si>
  <si>
    <t>Reflected as TCLK $A9.</t>
  </si>
  <si>
    <t>$ED</t>
  </si>
  <si>
    <t>Request for a MIBS Transfer Event Has Been Denied</t>
  </si>
  <si>
    <t>Event</t>
  </si>
  <si>
    <t>Description / Comment</t>
  </si>
  <si>
    <t>Time in Milliseconds</t>
  </si>
  <si>
    <t>3 x 15 Hz Ticks Before $29 MI Reset or -201 ms</t>
  </si>
  <si>
    <t>Main Injector Reset</t>
  </si>
  <si>
    <t>Start of Ramp</t>
  </si>
  <si>
    <t>Start of Flattop</t>
  </si>
  <si>
    <t>MIBS $79</t>
  </si>
  <si>
    <t>Initiate P-Bar Production Beam Transfer</t>
  </si>
  <si>
    <t>$FA</t>
  </si>
  <si>
    <t>Reflected as TCLK $FA.  This is a Generic Event.  If One Expects to See $74 or $79 and Does Not, This $ED Event Should Be Generated.</t>
  </si>
  <si>
    <t>TCLK</t>
  </si>
  <si>
    <t>DEFINITION</t>
  </si>
  <si>
    <t>COMMENT</t>
  </si>
  <si>
    <t>$A5</t>
  </si>
  <si>
    <t>NuMI Reset for Extracted Beam</t>
  </si>
  <si>
    <t>Booster Reset for P-Bar Production Beam</t>
  </si>
  <si>
    <t>Normally One High Intensity Batch.</t>
  </si>
  <si>
    <t>Main Injector Flattop</t>
  </si>
  <si>
    <t>Reflected MIBS Event $79</t>
  </si>
  <si>
    <t>Reflected MIBS Event $74</t>
  </si>
  <si>
    <t>All Beam Should be Gone.</t>
  </si>
  <si>
    <t>$A6</t>
  </si>
  <si>
    <t>NuMI Beam Permit Has Fallen to Non-Permit State</t>
  </si>
  <si>
    <t>Serves to Inhibit Accelerating Beam Associated With Booster $19 Reset.  Also Will Inhibit Generation of MIBS $74.</t>
  </si>
  <si>
    <t>$A8</t>
  </si>
  <si>
    <t>Expected to be Synchronous Within a Few Microseconds.</t>
  </si>
  <si>
    <t>$A9</t>
  </si>
  <si>
    <t>MI-52 Kicker Fire Time   MIBS $79 + 24.918 MR Rev</t>
  </si>
  <si>
    <t>End of Beam Operations</t>
  </si>
  <si>
    <t>Total $29 Cycle Time</t>
  </si>
  <si>
    <t>Flattop to Actual P-Bar Production Beam Extraction</t>
  </si>
  <si>
    <t>Beam for Previous Booster Reset Will Be Accelerated.</t>
  </si>
  <si>
    <t>A Generic Event.</t>
  </si>
  <si>
    <t>Beam for Previous Booster Reset Will Not Be Accelerated.</t>
  </si>
  <si>
    <t>$1F</t>
  </si>
  <si>
    <t>Booster Beam About to be Transferred to Main Injector</t>
  </si>
  <si>
    <t>Main Injector Ramp Begins</t>
  </si>
  <si>
    <t>Detected Fall of the Main Injector Beam Permit</t>
  </si>
  <si>
    <t>$2F</t>
  </si>
  <si>
    <t>Fire the Main Injector Abort</t>
  </si>
  <si>
    <t>Happens Every Cycle.</t>
  </si>
  <si>
    <t>End of Beam Operations in the Main Injector</t>
  </si>
  <si>
    <t>$29 P-Bar Production Cycle - Previous Timing Observations</t>
  </si>
  <si>
    <t>Note</t>
  </si>
  <si>
    <t>Note 1</t>
  </si>
  <si>
    <t>Note 2</t>
  </si>
  <si>
    <t>?</t>
  </si>
  <si>
    <t>The $29 to $22 Interval Accommodates One $14 Booster Batch to Main Injector.</t>
  </si>
  <si>
    <t>Note 3</t>
  </si>
  <si>
    <t>Note 4</t>
  </si>
  <si>
    <t>Note 5</t>
  </si>
  <si>
    <t>5 &amp; 6</t>
  </si>
  <si>
    <t>Note 6</t>
  </si>
  <si>
    <t>MIBS $74</t>
  </si>
  <si>
    <t>Flattop to Actual NuMI Beam Extraction</t>
  </si>
  <si>
    <t>Initiate NuMI Beam Extraction</t>
  </si>
  <si>
    <t>Total $23 Cycle Time</t>
  </si>
  <si>
    <t>Note 7</t>
  </si>
  <si>
    <t>Note 8</t>
  </si>
  <si>
    <t>Note 9</t>
  </si>
  <si>
    <t>The Expected $23 Cycle is Judged to be Twenty-Seven 15 Hz Ticks Long.</t>
  </si>
  <si>
    <t xml:space="preserve">The Current $29 Cycle is Judged to be Twenty-Two 15 Hz Ticks Long. </t>
  </si>
  <si>
    <t>Signature Event for P-Bar Production Cycle</t>
  </si>
  <si>
    <t>Signature Event for NuMI Beam Cycle</t>
  </si>
  <si>
    <t>The $29 to $22 Interval of 89 ms is Extended by Five 15 Hz Ticks for the $23 Ramp Scenario.  Subsequent Times Generally Advance by 333.3 ms.</t>
  </si>
  <si>
    <t>Expected to be Closely Synchronous With and Well in Advance of NuMI Extracted Beam.  Primary Reset for NuMI Ramped Devices.</t>
  </si>
  <si>
    <t>Main Injector Cycle Reset for P-Bar Production and NuMI Operations</t>
  </si>
  <si>
    <t>Usually Has Beam for Both P-Bar Production and NuMI Operations.  But Could Have Beam for Only One Destination.</t>
  </si>
  <si>
    <t>Booster Reset for NuMI Operations Beam</t>
  </si>
  <si>
    <t xml:space="preserve">Normally One to Five Batches for NuMI with Programmable Intensity.  </t>
  </si>
  <si>
    <t>$23 P-Bar Production and NuMI Operations Cycle - Expected Timing</t>
  </si>
  <si>
    <t xml:space="preserve">$80 May be Placed Before or After the $23, but Must be Before the $14.  </t>
  </si>
  <si>
    <t>MI-52 Kicker Fire Time   MIBS $79 + 24.918 MI Rev</t>
  </si>
  <si>
    <t>NuMI TCLK and MIBS EVENTS</t>
  </si>
  <si>
    <t>Fires the Main Injector Abort Kicker</t>
  </si>
  <si>
    <t>I:KPS6N Kicker Fire Time   MIBS $74 + 20.xxx MI Rev</t>
  </si>
  <si>
    <t>Exact Placement of MIBS Extraction Event is Subject to Observed Peak of Longitudinal Bunch Length and Number of Integral MI Turns of Beam After MIBS $74.</t>
  </si>
  <si>
    <t>The $23 to $22 Interval Will Accommodate Six Booster Batches to Main Injector.  Normally a Single $14 Batch for P-Bar Production and 5 x $19 Batches for NuMI.</t>
  </si>
  <si>
    <t>The $A5 Event is Now Expected to be Imediately Before the $23 MI Reset.  That Stated, $A5 May be Placed Before or After the $23,  but Must be Before the $19s.</t>
  </si>
  <si>
    <t>Time is About 1 ms After P-Bar Production Beam Extraction When Longitudinal Bunch Length is Peaked.  20 MI Revolutions is the Suggested Integral Value of Delay After MIBS $74.  ".xxx" Fractional Turn Delay to be Field Determined.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</si>
</sst>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"/>
    <numFmt numFmtId="166" formatCode="#,##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1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1">
      <selection activeCell="B39" sqref="B39:D39"/>
    </sheetView>
  </sheetViews>
  <sheetFormatPr defaultColWidth="9.00390625" defaultRowHeight="12"/>
  <cols>
    <col min="1" max="1" width="12.125" style="2" customWidth="1"/>
    <col min="2" max="2" width="53.00390625" style="2" customWidth="1"/>
    <col min="3" max="3" width="25.125" style="2" customWidth="1"/>
    <col min="4" max="4" width="12.00390625" style="2" customWidth="1"/>
    <col min="5" max="5" width="3.00390625" style="2" customWidth="1"/>
    <col min="6" max="16384" width="10.875" style="2" customWidth="1"/>
  </cols>
  <sheetData>
    <row r="1" spans="1:4" ht="24" customHeight="1" thickBot="1">
      <c r="A1" s="27" t="s">
        <v>56</v>
      </c>
      <c r="B1" s="27"/>
      <c r="C1" s="27"/>
      <c r="D1" s="27"/>
    </row>
    <row r="2" spans="1:4" s="10" customFormat="1" ht="19.5" customHeight="1">
      <c r="A2" s="12" t="s">
        <v>13</v>
      </c>
      <c r="B2" s="13" t="s">
        <v>14</v>
      </c>
      <c r="C2" s="14" t="s">
        <v>15</v>
      </c>
      <c r="D2" s="14" t="s">
        <v>57</v>
      </c>
    </row>
    <row r="3" spans="1:4" ht="16.5" customHeight="1">
      <c r="A3" s="4">
        <v>80</v>
      </c>
      <c r="B3" s="1" t="s">
        <v>16</v>
      </c>
      <c r="C3" s="5">
        <f>-3*67</f>
        <v>-201</v>
      </c>
      <c r="D3" s="17"/>
    </row>
    <row r="4" spans="1:4" ht="16.5" customHeight="1">
      <c r="A4" s="4">
        <v>29</v>
      </c>
      <c r="B4" s="1" t="s">
        <v>17</v>
      </c>
      <c r="C4" s="5">
        <v>0</v>
      </c>
      <c r="D4" s="28">
        <v>1</v>
      </c>
    </row>
    <row r="5" spans="1:4" ht="16.5" customHeight="1">
      <c r="A5" s="4">
        <v>22</v>
      </c>
      <c r="B5" s="1" t="s">
        <v>18</v>
      </c>
      <c r="C5" s="5">
        <v>89</v>
      </c>
      <c r="D5" s="29"/>
    </row>
    <row r="6" spans="1:4" ht="16.5" customHeight="1">
      <c r="A6" s="4">
        <v>25</v>
      </c>
      <c r="B6" s="1" t="s">
        <v>19</v>
      </c>
      <c r="C6" s="5">
        <v>778.9</v>
      </c>
      <c r="D6" s="17"/>
    </row>
    <row r="7" spans="1:4" ht="16.5" customHeight="1">
      <c r="A7" s="6" t="s">
        <v>20</v>
      </c>
      <c r="B7" s="1" t="s">
        <v>21</v>
      </c>
      <c r="C7" s="5">
        <v>838.9</v>
      </c>
      <c r="D7" s="17"/>
    </row>
    <row r="8" spans="1:4" ht="16.5" customHeight="1">
      <c r="A8" s="6"/>
      <c r="B8" s="1" t="s">
        <v>41</v>
      </c>
      <c r="C8" s="5">
        <f>C7+24.918*0.0101</f>
        <v>839.1516718</v>
      </c>
      <c r="D8" s="17"/>
    </row>
    <row r="9" spans="1:4" ht="16.5" customHeight="1">
      <c r="A9" s="4">
        <v>26</v>
      </c>
      <c r="B9" s="1" t="s">
        <v>42</v>
      </c>
      <c r="C9" s="5">
        <v>848.9</v>
      </c>
      <c r="D9" s="17"/>
    </row>
    <row r="10" spans="1:4" ht="16.5" customHeight="1">
      <c r="A10" s="6"/>
      <c r="B10" s="1" t="s">
        <v>43</v>
      </c>
      <c r="C10" s="5">
        <v>1466.7</v>
      </c>
      <c r="D10" s="17">
        <v>2</v>
      </c>
    </row>
    <row r="11" spans="1:4" ht="16.5" customHeight="1" thickBot="1">
      <c r="A11" s="7"/>
      <c r="B11" s="8" t="s">
        <v>44</v>
      </c>
      <c r="C11" s="9">
        <f>C8-C6</f>
        <v>60.251671800000054</v>
      </c>
      <c r="D11" s="18"/>
    </row>
    <row r="13" spans="1:4" ht="30" customHeight="1">
      <c r="A13" s="10" t="s">
        <v>58</v>
      </c>
      <c r="B13" s="30" t="s">
        <v>61</v>
      </c>
      <c r="C13" s="30"/>
      <c r="D13" s="30"/>
    </row>
    <row r="14" spans="1:4" ht="30" customHeight="1">
      <c r="A14" s="10" t="s">
        <v>59</v>
      </c>
      <c r="B14" s="26" t="s">
        <v>75</v>
      </c>
      <c r="C14" s="26"/>
      <c r="D14" s="26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24" customHeight="1" thickBot="1">
      <c r="A17" s="27" t="s">
        <v>84</v>
      </c>
      <c r="B17" s="27"/>
      <c r="C17" s="27"/>
      <c r="D17" s="27"/>
    </row>
    <row r="18" spans="1:4" ht="19.5" customHeight="1">
      <c r="A18" s="12" t="s">
        <v>13</v>
      </c>
      <c r="B18" s="13" t="s">
        <v>14</v>
      </c>
      <c r="C18" s="14" t="s">
        <v>15</v>
      </c>
      <c r="D18" s="14" t="s">
        <v>57</v>
      </c>
    </row>
    <row r="19" spans="1:4" ht="16.5" customHeight="1">
      <c r="A19" s="4">
        <v>80</v>
      </c>
      <c r="B19" s="1" t="s">
        <v>76</v>
      </c>
      <c r="C19" s="5" t="s">
        <v>60</v>
      </c>
      <c r="D19" s="17">
        <v>3</v>
      </c>
    </row>
    <row r="20" spans="1:4" ht="16.5" customHeight="1">
      <c r="A20" s="4" t="s">
        <v>27</v>
      </c>
      <c r="B20" s="1" t="s">
        <v>77</v>
      </c>
      <c r="C20" s="25">
        <v>-0.001</v>
      </c>
      <c r="D20" s="19">
        <v>4</v>
      </c>
    </row>
    <row r="21" spans="1:4" ht="16.5" customHeight="1">
      <c r="A21" s="4">
        <v>23</v>
      </c>
      <c r="B21" s="1" t="s">
        <v>17</v>
      </c>
      <c r="C21" s="5">
        <v>0</v>
      </c>
      <c r="D21" s="28" t="s">
        <v>65</v>
      </c>
    </row>
    <row r="22" spans="1:4" ht="16.5" customHeight="1">
      <c r="A22" s="4">
        <v>22</v>
      </c>
      <c r="B22" s="1" t="s">
        <v>18</v>
      </c>
      <c r="C22" s="5">
        <v>422.3</v>
      </c>
      <c r="D22" s="29"/>
    </row>
    <row r="23" spans="1:4" ht="16.5" customHeight="1">
      <c r="A23" s="4">
        <v>25</v>
      </c>
      <c r="B23" s="1" t="s">
        <v>19</v>
      </c>
      <c r="C23" s="5">
        <v>1112.2</v>
      </c>
      <c r="D23" s="17"/>
    </row>
    <row r="24" spans="1:4" ht="16.5" customHeight="1">
      <c r="A24" s="6" t="s">
        <v>20</v>
      </c>
      <c r="B24" s="1" t="s">
        <v>21</v>
      </c>
      <c r="C24" s="5">
        <v>1172.2</v>
      </c>
      <c r="D24" s="17"/>
    </row>
    <row r="25" spans="1:4" ht="16.5" customHeight="1">
      <c r="A25" s="6"/>
      <c r="B25" s="1" t="s">
        <v>86</v>
      </c>
      <c r="C25" s="5">
        <f>C24+24.918*0.0101</f>
        <v>1172.4516718</v>
      </c>
      <c r="D25" s="17"/>
    </row>
    <row r="26" spans="1:4" ht="16.5" customHeight="1">
      <c r="A26" s="6" t="s">
        <v>67</v>
      </c>
      <c r="B26" s="1" t="s">
        <v>69</v>
      </c>
      <c r="C26" s="5">
        <v>1173.3</v>
      </c>
      <c r="D26" s="17">
        <v>7</v>
      </c>
    </row>
    <row r="27" spans="1:4" ht="16.5" customHeight="1">
      <c r="A27" s="6"/>
      <c r="B27" s="1" t="s">
        <v>89</v>
      </c>
      <c r="C27" s="5">
        <v>1173.5</v>
      </c>
      <c r="D27" s="17">
        <v>8</v>
      </c>
    </row>
    <row r="28" spans="1:4" ht="16.5" customHeight="1">
      <c r="A28" s="4">
        <v>26</v>
      </c>
      <c r="B28" s="1" t="s">
        <v>42</v>
      </c>
      <c r="C28" s="5">
        <v>1182.2</v>
      </c>
      <c r="D28" s="17"/>
    </row>
    <row r="29" spans="1:4" ht="16.5" customHeight="1">
      <c r="A29" s="6"/>
      <c r="B29" s="1" t="s">
        <v>70</v>
      </c>
      <c r="C29" s="5">
        <v>1800</v>
      </c>
      <c r="D29" s="17">
        <v>9</v>
      </c>
    </row>
    <row r="30" spans="1:4" ht="16.5" customHeight="1">
      <c r="A30" s="20"/>
      <c r="B30" s="21" t="s">
        <v>44</v>
      </c>
      <c r="C30" s="22">
        <f>C25-C23</f>
        <v>60.25167179999994</v>
      </c>
      <c r="D30" s="23"/>
    </row>
    <row r="31" spans="1:4" ht="16.5" customHeight="1" thickBot="1">
      <c r="A31" s="7"/>
      <c r="B31" s="8" t="s">
        <v>68</v>
      </c>
      <c r="C31" s="9">
        <f>C27-C23</f>
        <v>61.299999999999955</v>
      </c>
      <c r="D31" s="18"/>
    </row>
    <row r="33" spans="1:4" ht="30" customHeight="1">
      <c r="A33" s="10" t="s">
        <v>62</v>
      </c>
      <c r="B33" s="26" t="s">
        <v>85</v>
      </c>
      <c r="C33" s="26"/>
      <c r="D33" s="26"/>
    </row>
    <row r="34" spans="1:4" ht="30" customHeight="1">
      <c r="A34" s="10" t="s">
        <v>63</v>
      </c>
      <c r="B34" s="26" t="s">
        <v>92</v>
      </c>
      <c r="C34" s="26"/>
      <c r="D34" s="26"/>
    </row>
    <row r="35" spans="1:4" ht="42" customHeight="1">
      <c r="A35" s="10" t="s">
        <v>64</v>
      </c>
      <c r="B35" s="26" t="s">
        <v>91</v>
      </c>
      <c r="C35" s="26"/>
      <c r="D35" s="26"/>
    </row>
    <row r="36" spans="1:4" ht="30" customHeight="1">
      <c r="A36" s="10" t="s">
        <v>66</v>
      </c>
      <c r="B36" s="26" t="s">
        <v>78</v>
      </c>
      <c r="C36" s="26"/>
      <c r="D36" s="26"/>
    </row>
    <row r="37" spans="1:4" ht="30" customHeight="1">
      <c r="A37" s="10" t="s">
        <v>71</v>
      </c>
      <c r="B37" s="26" t="s">
        <v>90</v>
      </c>
      <c r="C37" s="26"/>
      <c r="D37" s="26"/>
    </row>
    <row r="38" spans="1:4" ht="42" customHeight="1">
      <c r="A38" s="10" t="s">
        <v>72</v>
      </c>
      <c r="B38" s="26" t="s">
        <v>93</v>
      </c>
      <c r="C38" s="26"/>
      <c r="D38" s="26"/>
    </row>
    <row r="39" spans="1:4" ht="30" customHeight="1">
      <c r="A39" s="10" t="s">
        <v>73</v>
      </c>
      <c r="B39" s="26" t="s">
        <v>74</v>
      </c>
      <c r="C39" s="26"/>
      <c r="D39" s="26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ht="12.75">
      <c r="C42" s="24"/>
    </row>
  </sheetData>
  <mergeCells count="13">
    <mergeCell ref="B14:D14"/>
    <mergeCell ref="A1:D1"/>
    <mergeCell ref="A17:D17"/>
    <mergeCell ref="D21:D22"/>
    <mergeCell ref="D4:D5"/>
    <mergeCell ref="B13:D13"/>
    <mergeCell ref="B39:D39"/>
    <mergeCell ref="B36:D36"/>
    <mergeCell ref="B33:D33"/>
    <mergeCell ref="B34:D34"/>
    <mergeCell ref="B37:D37"/>
    <mergeCell ref="B38:D38"/>
    <mergeCell ref="B35:D35"/>
  </mergeCells>
  <printOptions horizontalCentered="1" verticalCentered="1"/>
  <pageMargins left="0.75" right="0.75" top="0.75" bottom="0.75" header="0.5" footer="0.5"/>
  <pageSetup fitToHeight="1" fitToWidth="1" orientation="portrait" scale="85" r:id="rId1"/>
  <headerFooter alignWithMargins="0">
    <oddFooter>&amp;L&amp;F&amp;RBob Ducar  20-Aug-03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B3" sqref="B3"/>
    </sheetView>
  </sheetViews>
  <sheetFormatPr defaultColWidth="9.00390625" defaultRowHeight="12"/>
  <cols>
    <col min="1" max="1" width="7.375" style="3" customWidth="1"/>
    <col min="2" max="2" width="56.625" style="3" customWidth="1"/>
    <col min="3" max="3" width="49.375" style="3" customWidth="1"/>
    <col min="4" max="5" width="3.00390625" style="3" customWidth="1"/>
    <col min="6" max="16384" width="10.875" style="3" customWidth="1"/>
  </cols>
  <sheetData>
    <row r="1" spans="1:3" ht="48" customHeight="1">
      <c r="A1" s="31" t="s">
        <v>87</v>
      </c>
      <c r="B1" s="31"/>
      <c r="C1" s="31"/>
    </row>
    <row r="2" spans="1:3" s="15" customFormat="1" ht="22.5" customHeight="1">
      <c r="A2" s="16" t="s">
        <v>24</v>
      </c>
      <c r="B2" s="16" t="s">
        <v>25</v>
      </c>
      <c r="C2" s="16" t="s">
        <v>26</v>
      </c>
    </row>
    <row r="3" spans="1:3" ht="42" customHeight="1">
      <c r="A3" s="11" t="s">
        <v>27</v>
      </c>
      <c r="B3" s="1" t="s">
        <v>28</v>
      </c>
      <c r="C3" s="1" t="s">
        <v>79</v>
      </c>
    </row>
    <row r="4" spans="1:3" ht="42" customHeight="1">
      <c r="A4" s="11">
        <v>23</v>
      </c>
      <c r="B4" s="1" t="s">
        <v>80</v>
      </c>
      <c r="C4" s="1" t="s">
        <v>81</v>
      </c>
    </row>
    <row r="5" spans="1:3" ht="16.5" customHeight="1">
      <c r="A5" s="11">
        <v>14</v>
      </c>
      <c r="B5" s="1" t="s">
        <v>29</v>
      </c>
      <c r="C5" s="1" t="s">
        <v>30</v>
      </c>
    </row>
    <row r="6" spans="1:3" ht="30.75" customHeight="1">
      <c r="A6" s="11">
        <v>19</v>
      </c>
      <c r="B6" s="1" t="s">
        <v>82</v>
      </c>
      <c r="C6" s="1" t="s">
        <v>83</v>
      </c>
    </row>
    <row r="7" spans="1:3" ht="16.5" customHeight="1">
      <c r="A7" s="11">
        <v>52</v>
      </c>
      <c r="B7" s="1" t="s">
        <v>45</v>
      </c>
      <c r="C7" s="1" t="s">
        <v>46</v>
      </c>
    </row>
    <row r="8" spans="1:3" ht="16.5" customHeight="1">
      <c r="A8" s="11">
        <v>53</v>
      </c>
      <c r="B8" s="1" t="s">
        <v>47</v>
      </c>
      <c r="C8" s="1" t="s">
        <v>46</v>
      </c>
    </row>
    <row r="9" spans="1:3" ht="16.5" customHeight="1">
      <c r="A9" s="1" t="s">
        <v>48</v>
      </c>
      <c r="B9" s="1" t="s">
        <v>49</v>
      </c>
      <c r="C9" s="1" t="s">
        <v>46</v>
      </c>
    </row>
    <row r="10" spans="1:3" ht="16.5" customHeight="1">
      <c r="A10" s="11">
        <v>22</v>
      </c>
      <c r="B10" s="1" t="s">
        <v>50</v>
      </c>
      <c r="C10" s="1" t="s">
        <v>46</v>
      </c>
    </row>
    <row r="11" spans="1:3" ht="16.5" customHeight="1">
      <c r="A11" s="11">
        <v>25</v>
      </c>
      <c r="B11" s="1" t="s">
        <v>31</v>
      </c>
      <c r="C11" s="1" t="s">
        <v>46</v>
      </c>
    </row>
    <row r="12" spans="1:3" ht="27" customHeight="1">
      <c r="A12" s="11">
        <v>81</v>
      </c>
      <c r="B12" s="1" t="s">
        <v>32</v>
      </c>
      <c r="C12" s="1" t="s">
        <v>39</v>
      </c>
    </row>
    <row r="13" spans="1:3" ht="27" customHeight="1">
      <c r="A13" s="1" t="s">
        <v>40</v>
      </c>
      <c r="B13" s="1" t="s">
        <v>33</v>
      </c>
      <c r="C13" s="1" t="s">
        <v>39</v>
      </c>
    </row>
    <row r="14" spans="1:3" ht="21.75" customHeight="1">
      <c r="A14" s="11">
        <v>27</v>
      </c>
      <c r="B14" s="1" t="s">
        <v>51</v>
      </c>
      <c r="C14" s="1" t="s">
        <v>88</v>
      </c>
    </row>
    <row r="15" spans="1:3" ht="16.5" customHeight="1">
      <c r="A15" s="1" t="s">
        <v>52</v>
      </c>
      <c r="B15" s="1" t="s">
        <v>53</v>
      </c>
      <c r="C15" s="1" t="s">
        <v>54</v>
      </c>
    </row>
    <row r="16" spans="1:3" ht="16.5" customHeight="1">
      <c r="A16" s="11">
        <v>26</v>
      </c>
      <c r="B16" s="1" t="s">
        <v>55</v>
      </c>
      <c r="C16" s="1" t="s">
        <v>34</v>
      </c>
    </row>
    <row r="17" spans="1:3" ht="42.75" customHeight="1">
      <c r="A17" s="1" t="s">
        <v>35</v>
      </c>
      <c r="B17" s="1" t="s">
        <v>36</v>
      </c>
      <c r="C17" s="1" t="s">
        <v>37</v>
      </c>
    </row>
    <row r="18" spans="1:3" ht="42" customHeight="1">
      <c r="A18" s="1" t="s">
        <v>38</v>
      </c>
      <c r="B18" s="1" t="s">
        <v>2</v>
      </c>
      <c r="C18" s="1" t="s">
        <v>0</v>
      </c>
    </row>
    <row r="19" spans="1:3" ht="16.5" customHeight="1">
      <c r="A19" s="1" t="s">
        <v>22</v>
      </c>
      <c r="B19" s="1" t="s">
        <v>3</v>
      </c>
      <c r="C19" s="1" t="s">
        <v>46</v>
      </c>
    </row>
    <row r="20" s="2" customFormat="1" ht="21" customHeight="1"/>
    <row r="21" spans="1:3" s="15" customFormat="1" ht="18.75" customHeight="1">
      <c r="A21" s="16" t="s">
        <v>4</v>
      </c>
      <c r="B21" s="16" t="s">
        <v>25</v>
      </c>
      <c r="C21" s="16" t="s">
        <v>26</v>
      </c>
    </row>
    <row r="22" spans="1:3" ht="28.5" customHeight="1">
      <c r="A22" s="1" t="s">
        <v>5</v>
      </c>
      <c r="B22" s="1" t="s">
        <v>6</v>
      </c>
      <c r="C22" s="1" t="s">
        <v>7</v>
      </c>
    </row>
    <row r="23" spans="1:3" ht="16.5" customHeight="1">
      <c r="A23" s="11">
        <v>79</v>
      </c>
      <c r="B23" s="1" t="s">
        <v>1</v>
      </c>
      <c r="C23" s="1" t="s">
        <v>8</v>
      </c>
    </row>
    <row r="24" spans="1:3" ht="33" customHeight="1">
      <c r="A24" s="11">
        <v>74</v>
      </c>
      <c r="B24" s="1" t="s">
        <v>9</v>
      </c>
      <c r="C24" s="1" t="s">
        <v>10</v>
      </c>
    </row>
    <row r="25" spans="1:3" ht="50.25" customHeight="1">
      <c r="A25" s="1" t="s">
        <v>11</v>
      </c>
      <c r="B25" s="1" t="s">
        <v>12</v>
      </c>
      <c r="C25" s="1" t="s">
        <v>23</v>
      </c>
    </row>
  </sheetData>
  <mergeCells count="1">
    <mergeCell ref="A1:C1"/>
  </mergeCells>
  <printOptions horizontalCentered="1" verticalCentered="1"/>
  <pageMargins left="0.75" right="0.75" top="0.75" bottom="0.75" header="0.5" footer="0.5"/>
  <pageSetup fitToHeight="1" fitToWidth="1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Beams Div. / 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 Mac Setup</dc:creator>
  <cp:keywords/>
  <dc:description/>
  <cp:lastModifiedBy>NuMI/Minos</cp:lastModifiedBy>
  <cp:lastPrinted>2003-12-02T15:38:53Z</cp:lastPrinted>
  <dcterms:created xsi:type="dcterms:W3CDTF">2001-09-13T13:59:33Z</dcterms:created>
  <dcterms:modified xsi:type="dcterms:W3CDTF">2004-01-12T22:58:55Z</dcterms:modified>
  <cp:category/>
  <cp:version/>
  <cp:contentType/>
  <cp:contentStatus/>
</cp:coreProperties>
</file>