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/xl/workbook.xml"/>
  <Relationship Id="rId2" Type="http://schemas.openxmlformats.org/officeDocument/2006/relationships/extended-properties" Target="/docProps/app.xml"/>
  <Relationship Id="rId3" Type="http://schemas.openxmlformats.org/package/2006/relationships/metadata/core-properties" Target="/docProps/core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595" windowHeight="9210" firstSheet="3" activeTab="7"/>
  </bookViews>
  <sheets>
    <sheet name="Ex administrativo" sheetId="1" r:id="rId1"/>
    <sheet name="Ex metrológico" sheetId="2" r:id="rId2"/>
    <sheet name="RESULTADO" sheetId="3" r:id="rId3"/>
    <sheet name="Orden de trabajo" sheetId="9" r:id="rId4"/>
    <sheet name="CERTIFICADO VERIFICACIÓN" sheetId="7" r:id="rId5"/>
    <sheet name="INHABILITACIÓN" sheetId="8" r:id="rId6"/>
    <sheet name="certRes1" sheetId="10" r:id="rId7"/>
    <sheet name="certRes2" sheetId="11" r:id="rId8"/>
    <sheet name="certIdent" sheetId="12" r:id="rId9"/>
  </sheets>
  <externalReferences>
    <externalReference r:id="rId10"/>
    <externalReference r:id="rId11"/>
  </externalReferences>
  <definedNames>
    <definedName name="_xlnm.Print_Area" localSheetId="4">'CERTIFICADO VERIFICACIÓN'!$A$1:$H$58</definedName>
  </definedNames>
  <calcPr calcId="124519"/>
</workbook>
</file>

<file path=xl/calcChain.xml><?xml version="1.0" encoding="utf-8"?>
<calcChain xmlns="http://schemas.openxmlformats.org/spreadsheetml/2006/main">
  <c r="C16" i="10"/>
  <c r="B16"/>
  <c r="C15"/>
  <c r="B15"/>
  <c r="A33" i="8"/>
  <c r="G47"/>
  <c r="D44"/>
  <c r="G46" i="7"/>
  <c r="C23"/>
  <c r="C24" i="8" s="1"/>
  <c r="F22" i="7"/>
  <c r="B22"/>
  <c r="F24"/>
  <c r="F25" i="8" s="1"/>
  <c r="C24" i="7"/>
  <c r="C25" i="8" s="1"/>
  <c r="C43" i="7"/>
  <c r="A12"/>
  <c r="A11"/>
  <c r="A10"/>
  <c r="D3"/>
  <c r="A9" i="9"/>
  <c r="K2"/>
  <c r="J3"/>
  <c r="S17" i="2"/>
  <c r="S18"/>
  <c r="S19"/>
  <c r="C21"/>
  <c r="R17"/>
  <c r="R18"/>
  <c r="R19"/>
  <c r="C20"/>
  <c r="J20"/>
  <c r="L20"/>
  <c r="A13" i="8"/>
  <c r="A12"/>
  <c r="A11"/>
  <c r="C4"/>
  <c r="F23"/>
  <c r="B23"/>
  <c r="R1" i="3"/>
  <c r="R1" i="2"/>
</calcChain>
</file>

<file path=xl/sharedStrings.xml><?xml version="1.0" encoding="utf-8"?>
<sst xmlns="http://schemas.openxmlformats.org/spreadsheetml/2006/main" count="229" uniqueCount="191">
  <si>
    <t>Informe nº</t>
  </si>
  <si>
    <t>Pág 1 de 3</t>
  </si>
  <si>
    <t>INSTRUMENTO</t>
  </si>
  <si>
    <t>TITULAR</t>
  </si>
  <si>
    <t>DIRECCIÓN</t>
  </si>
  <si>
    <t>LOCALIDAD</t>
  </si>
  <si>
    <t>EMPLAZAMIENTO</t>
  </si>
  <si>
    <t>FABRICANTE</t>
  </si>
  <si>
    <t>MARCA</t>
  </si>
  <si>
    <t>MODELO</t>
  </si>
  <si>
    <t>Nº DE SERIE</t>
  </si>
  <si>
    <t>RANGO</t>
  </si>
  <si>
    <t>UNIDAD DE MEDIDA</t>
  </si>
  <si>
    <t>RESOLUCIÓN</t>
  </si>
  <si>
    <t>FECHA DE INSTALACIÓN</t>
  </si>
  <si>
    <t>CLASE DE PRECISIÓN</t>
  </si>
  <si>
    <t>1. EXAMEN ADMINISTRATIVO</t>
  </si>
  <si>
    <t xml:space="preserve">SI </t>
  </si>
  <si>
    <t xml:space="preserve">NO </t>
  </si>
  <si>
    <t>N/A</t>
  </si>
  <si>
    <t>1.1 El sistema de medida responde al Boletín de Identificación que ha sido entregado por</t>
  </si>
  <si>
    <t>el solicitante</t>
  </si>
  <si>
    <t>1.2 El instrumento posee la Declaración de conformidad acreditándolo a través de su marcado</t>
  </si>
  <si>
    <t>1.3 El instrumento posee la Aprobación de Modelo acreditándolo a través de su marcado</t>
  </si>
  <si>
    <t>1.4 El instrumento posee la Verificación Primitiva acreditándolo a través de su marcado</t>
  </si>
  <si>
    <t>1.5 El instrumento dispone de placa de características con las indicaciones mínimas exigibles</t>
  </si>
  <si>
    <t>1.6 El instrumento está debidamente precintado</t>
  </si>
  <si>
    <t>PRECINTOS</t>
  </si>
  <si>
    <t>Marca y Organismo</t>
  </si>
  <si>
    <t>Antes de Verificación</t>
  </si>
  <si>
    <t>Después de Verificación</t>
  </si>
  <si>
    <t>1.7 Observaciones</t>
  </si>
  <si>
    <t>2. EXAMEN METROLOGICO</t>
  </si>
  <si>
    <t>2.1 ENSAYO DE MEDIDA DE TEMPERATURA</t>
  </si>
  <si>
    <t>2.1.1 Temperatura de utilización del equipo</t>
  </si>
  <si>
    <t>2.1.2 Temperatura de ensayo</t>
  </si>
  <si>
    <r>
      <t>2.1.3 Lectura del instrumento (T</t>
    </r>
    <r>
      <rPr>
        <vertAlign val="subscript"/>
        <sz val="10"/>
        <rFont val="Arial"/>
        <family val="2"/>
      </rPr>
      <t>i</t>
    </r>
    <r>
      <rPr>
        <sz val="10"/>
        <rFont val="Arial"/>
      </rPr>
      <t>)</t>
    </r>
  </si>
  <si>
    <r>
      <t>2.1.4 Lectura del patrón (T</t>
    </r>
    <r>
      <rPr>
        <vertAlign val="subscript"/>
        <sz val="10"/>
        <rFont val="Arial"/>
        <family val="2"/>
      </rPr>
      <t>p</t>
    </r>
    <r>
      <rPr>
        <sz val="10"/>
        <rFont val="Arial"/>
      </rPr>
      <t>)</t>
    </r>
  </si>
  <si>
    <t>2.3 ETIQUETAS</t>
  </si>
  <si>
    <r>
      <t xml:space="preserve">2.3.1 RESULTADO </t>
    </r>
    <r>
      <rPr>
        <b/>
        <sz val="10"/>
        <rFont val="Arial"/>
        <family val="2"/>
      </rPr>
      <t>FAVORABLE</t>
    </r>
  </si>
  <si>
    <t>Quedó adherida, cumplimentada y sellada la correspondiente etiqueta de conformidad</t>
  </si>
  <si>
    <r>
      <t xml:space="preserve">2.3.2 RESULTADO </t>
    </r>
    <r>
      <rPr>
        <b/>
        <sz val="10"/>
        <rFont val="Arial"/>
        <family val="2"/>
      </rPr>
      <t>DESFAVORABLE</t>
    </r>
  </si>
  <si>
    <t>Quedó adherida la correspondiente etiqueta de inhabilitación</t>
  </si>
  <si>
    <t>REALIZADO POR</t>
  </si>
  <si>
    <t>CERTIFICADO DE VERIFICACIÓN</t>
  </si>
  <si>
    <t>Ctdo. Número:</t>
  </si>
  <si>
    <t>Página 1 de 1 páginas</t>
  </si>
  <si>
    <t>TITULAR/SOLICITANTE:</t>
  </si>
  <si>
    <t>Fecha(s) de verificación:</t>
  </si>
  <si>
    <t>Signatario/s autorizado/s:</t>
  </si>
  <si>
    <t>Fecha de emisión:</t>
  </si>
  <si>
    <t>INSTRUMENTO:</t>
  </si>
  <si>
    <t>Nº de serie:</t>
  </si>
  <si>
    <t>Marca:</t>
  </si>
  <si>
    <t>Modelo:</t>
  </si>
  <si>
    <t>INHABILITACIÓN PARA EL SERVICIO</t>
  </si>
  <si>
    <t>Número:</t>
  </si>
  <si>
    <t>ANOMALÍAS DETECTADAS:</t>
  </si>
  <si>
    <t>FECHA(S) DE VERIFICACIÓN</t>
  </si>
  <si>
    <t>Equipos patrón</t>
  </si>
  <si>
    <t>Descripción</t>
  </si>
  <si>
    <t>Termómetro digital</t>
  </si>
  <si>
    <t>Pág 2 de 3</t>
  </si>
  <si>
    <t>Medio Isotermo</t>
  </si>
  <si>
    <r>
      <t>T</t>
    </r>
    <r>
      <rPr>
        <vertAlign val="subscript"/>
        <sz val="10"/>
        <rFont val="Arial"/>
        <family val="2"/>
      </rPr>
      <t>p1</t>
    </r>
  </si>
  <si>
    <r>
      <t>T</t>
    </r>
    <r>
      <rPr>
        <vertAlign val="subscript"/>
        <sz val="10"/>
        <rFont val="Arial"/>
        <family val="2"/>
      </rPr>
      <t>p2</t>
    </r>
  </si>
  <si>
    <t>Lectura del patrón 1 teniendo en cuenta su incertidumbre</t>
  </si>
  <si>
    <t>Lectura del patrón 2 teniendo en cuenta su incertidumbre</t>
  </si>
  <si>
    <t>Media de la lectura de los patrones</t>
  </si>
  <si>
    <t>2.1.6 Error 1</t>
  </si>
  <si>
    <t>Error 2</t>
  </si>
  <si>
    <t>Mayor error</t>
  </si>
  <si>
    <t>Pág 3 de 3</t>
  </si>
  <si>
    <t>(sólo aplicable a verificación tras reparación o modificación)</t>
  </si>
  <si>
    <t>ORDEN DE TRABAJO</t>
  </si>
  <si>
    <t>Nº de informe</t>
  </si>
  <si>
    <t>FECHA</t>
  </si>
  <si>
    <t>FECHA LIMITE</t>
  </si>
  <si>
    <t xml:space="preserve">CÓDIGO </t>
  </si>
  <si>
    <t>DESCRIPCIÓN</t>
  </si>
  <si>
    <t>PERSONA</t>
  </si>
  <si>
    <t>PROCEDIMIENTO</t>
  </si>
  <si>
    <t>OBSERVACIONES</t>
  </si>
  <si>
    <t>FIRMA Y FECHA</t>
  </si>
  <si>
    <t>ANTES DE ENSAYO</t>
  </si>
  <si>
    <t>DESPUES DE ENSAYO</t>
  </si>
  <si>
    <t>Emplazamiento: N/A</t>
  </si>
  <si>
    <t>Fecha de entrada: N/A</t>
  </si>
  <si>
    <t>Fecha de entrada: NA</t>
  </si>
  <si>
    <t>Depositada por: N/A</t>
  </si>
  <si>
    <t>PERSONA DE CONTACTO:</t>
  </si>
  <si>
    <t>DIRECCIÓN Y/O TFNO.</t>
  </si>
  <si>
    <t>ENVIAR</t>
  </si>
  <si>
    <t>RECOGER</t>
  </si>
  <si>
    <t>INFORME</t>
  </si>
  <si>
    <t>Termómetros y registradores</t>
  </si>
  <si>
    <t>Cámara Climática</t>
  </si>
  <si>
    <t>I00059</t>
  </si>
  <si>
    <t>Nº de serie sonda:</t>
  </si>
  <si>
    <t>Canal nº:</t>
  </si>
  <si>
    <t>Nº serie de la sonda</t>
  </si>
  <si>
    <t>Canal nº</t>
  </si>
  <si>
    <t>TERMÓMETRO</t>
  </si>
  <si>
    <t xml:space="preserve">INSTRUMENTO: </t>
  </si>
  <si>
    <t>ANOMALIAS DETECTADAS:</t>
  </si>
  <si>
    <t>Identificación sonda:</t>
  </si>
  <si>
    <t>VERIFICACIÓN DE TERMÓMETROS</t>
  </si>
  <si>
    <t>Pp</t>
  </si>
  <si>
    <t>Tfno: 666666666</t>
  </si>
  <si>
    <t>Fax: 555555555</t>
  </si>
  <si>
    <t xml:space="preserve"> ML</t>
  </si>
  <si>
    <t>Pppp</t>
  </si>
  <si>
    <t>ML</t>
  </si>
  <si>
    <t>M1</t>
  </si>
  <si>
    <t>M8</t>
  </si>
  <si>
    <t>PPPP</t>
  </si>
  <si>
    <t>FORMATO</t>
  </si>
  <si>
    <t>Verificación</t>
  </si>
  <si>
    <t>Pepe</t>
  </si>
  <si>
    <t>y registro</t>
  </si>
  <si>
    <t>PM/12121</t>
  </si>
  <si>
    <t>PPPPPPP</t>
  </si>
  <si>
    <t>Tfno:66666666</t>
  </si>
  <si>
    <t>Fax: 99999999</t>
  </si>
  <si>
    <t>De acuerdo con la Orden ….</t>
  </si>
  <si>
    <t>TER</t>
  </si>
  <si>
    <t>El certificado ….</t>
  </si>
  <si>
    <t>Este certificado ….</t>
  </si>
  <si>
    <t>El plazo de validez …</t>
  </si>
  <si>
    <t>Los patrones…</t>
  </si>
  <si>
    <t>Los resultados …</t>
  </si>
  <si>
    <t>No se permite…</t>
  </si>
  <si>
    <t>PPPPP</t>
  </si>
  <si>
    <t>FFFF</t>
  </si>
  <si>
    <t>FFFFFF</t>
  </si>
  <si>
    <t>Tfno:+34 666666666</t>
  </si>
  <si>
    <t>Fax: +34 999999999</t>
  </si>
  <si>
    <t>De acuerdo …</t>
  </si>
  <si>
    <t>Una vez…</t>
  </si>
  <si>
    <t>Pepe Perez</t>
  </si>
  <si>
    <t>Dtor. Dpto. pepes</t>
  </si>
  <si>
    <t>Técnico Dpto. de Pepes</t>
  </si>
  <si>
    <t>Dtor. Dpto. de Pepes</t>
  </si>
  <si>
    <t>Pepe perez</t>
  </si>
  <si>
    <t>Los patrones….</t>
  </si>
  <si>
    <t>Los resultados…</t>
  </si>
  <si>
    <t>Instrumento</t>
  </si>
  <si>
    <t/>
  </si>
  <si>
    <t>Nº de Muestra</t>
  </si>
  <si>
    <t>&lt;NUMMUESTRA /&gt;</t>
  </si>
  <si>
    <t>08/02642</t>
  </si>
  <si>
    <t>Marca</t>
  </si>
  <si>
    <t>&lt;MARCA /&gt;</t>
  </si>
  <si>
    <t>FLUKE</t>
  </si>
  <si>
    <t>Modelo</t>
  </si>
  <si>
    <t>&lt;MODELO /&gt;</t>
  </si>
  <si>
    <t>189</t>
  </si>
  <si>
    <t>Número de Serie</t>
  </si>
  <si>
    <t>&lt;NUMSERIE /&gt;</t>
  </si>
  <si>
    <t>91470102</t>
  </si>
  <si>
    <t>Órden de Trabajo</t>
  </si>
  <si>
    <t>&lt;OT /&gt;</t>
  </si>
  <si>
    <t>OT-08/248-1</t>
  </si>
  <si>
    <t>Fecha de Recepción</t>
  </si>
  <si>
    <t>&lt;FECHARECEP /&gt;</t>
  </si>
  <si>
    <t>28/05/2008</t>
  </si>
  <si>
    <t>Fecha de Calibración</t>
  </si>
  <si>
    <t>&lt;FECHACAL /&gt;</t>
  </si>
  <si>
    <t>30/05/2008</t>
  </si>
  <si>
    <t>Temp. Máxima</t>
  </si>
  <si>
    <t>Temp. Mínima</t>
  </si>
  <si>
    <t>Humedad Máx.</t>
  </si>
  <si>
    <t>Humedad Mín.</t>
  </si>
  <si>
    <t>&lt;DATOS&gt;</t>
  </si>
  <si>
    <t>1.- IDENTIFICACIÓN</t>
  </si>
  <si>
    <t>&lt;/DATOS&gt;</t>
  </si>
  <si>
    <t>hola</t>
  </si>
  <si>
    <t>&lt;TABLA&gt;</t>
  </si>
  <si>
    <t>&lt;TEXTOANTES /&gt;</t>
  </si>
  <si>
    <t>2.- CONDICIONES AMBIENTALES</t>
  </si>
  <si>
    <t>&lt;COLUMNAS /&gt;</t>
  </si>
  <si>
    <t>&lt;DATOST&gt;</t>
  </si>
  <si>
    <t>MAGNITUD</t>
  </si>
  <si>
    <t>MÁXIMA</t>
  </si>
  <si>
    <t>MÍNIMA</t>
  </si>
  <si>
    <t>Temperatura (ºC)</t>
  </si>
  <si>
    <t>Humedad Relativa (%)</t>
  </si>
  <si>
    <t>&lt;/DATOST&gt;</t>
  </si>
  <si>
    <t>&lt;/TABLA&gt;</t>
  </si>
  <si>
    <t>adios</t>
  </si>
  <si>
    <t>&lt;FIN /&gt;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</si>
</sst>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</font>
    <font>
      <b/>
      <sz val="18"/>
      <name val="Arial"/>
      <family val="2"/>
    </font>
    <font>
      <sz val="12"/>
      <name val="Arial"/>
      <family val="2"/>
    </font>
    <font>
      <sz val="12"/>
      <name val="Arial"/>
    </font>
    <font>
      <sz val="16"/>
      <name val="Arial"/>
    </font>
    <font>
      <b/>
      <sz val="16"/>
      <name val="Arial"/>
      <family val="2"/>
    </font>
    <font>
      <sz val="11"/>
      <name val="Arial"/>
    </font>
    <font>
      <b/>
      <sz val="12"/>
      <name val="Arial"/>
      <family val="2"/>
    </font>
    <font>
      <sz val="9"/>
      <name val="Arial"/>
    </font>
    <font>
      <sz val="10"/>
      <name val="Arial"/>
      <family val="2"/>
    </font>
    <font>
      <sz val="10"/>
      <name val="Arial"/>
    </font>
    <font>
      <b/>
      <sz val="10"/>
      <color indexed="9"/>
      <name val="Arial"/>
      <family val="2"/>
    </font>
    <font>
      <b/>
      <i/>
      <sz val="1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rgb="FFFFFF66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2" borderId="1" xfId="0" applyFill="1" applyBorder="1"/>
    <xf numFmtId="0" fontId="0" fillId="0" borderId="0" xfId="0" applyNumberFormat="1" applyProtection="1"/>
    <xf numFmtId="0" fontId="3" fillId="2" borderId="1" xfId="0" applyNumberFormat="1" applyFon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/>
    <xf numFmtId="0" fontId="0" fillId="2" borderId="3" xfId="0" applyNumberFormat="1" applyFill="1" applyBorder="1" applyAlignment="1" applyProtection="1"/>
    <xf numFmtId="0" fontId="0" fillId="2" borderId="4" xfId="0" applyNumberFormat="1" applyFill="1" applyBorder="1" applyAlignment="1" applyProtection="1"/>
    <xf numFmtId="0" fontId="0" fillId="0" borderId="0" xfId="0" applyProtection="1"/>
    <xf numFmtId="0" fontId="0" fillId="2" borderId="0" xfId="0" applyFill="1" applyProtection="1"/>
    <xf numFmtId="0" fontId="7" fillId="0" borderId="0" xfId="0" applyFont="1" applyAlignment="1" applyProtection="1"/>
    <xf numFmtId="0" fontId="8" fillId="0" borderId="0" xfId="0" applyFont="1" applyProtection="1"/>
    <xf numFmtId="0" fontId="0" fillId="0" borderId="5" xfId="0" applyBorder="1" applyProtection="1"/>
    <xf numFmtId="0" fontId="3" fillId="0" borderId="0" xfId="0" applyFont="1" applyAlignment="1" applyProtection="1"/>
    <xf numFmtId="0" fontId="3" fillId="0" borderId="0" xfId="0" applyFont="1" applyProtection="1"/>
    <xf numFmtId="0" fontId="11" fillId="0" borderId="0" xfId="0" applyFont="1" applyAlignment="1" applyProtection="1">
      <alignment horizontal="justify"/>
    </xf>
    <xf numFmtId="14" fontId="0" fillId="0" borderId="0" xfId="0" applyNumberFormat="1" applyProtection="1"/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protection locked="0"/>
    </xf>
    <xf numFmtId="14" fontId="0" fillId="0" borderId="0" xfId="0" applyNumberFormat="1" applyFill="1" applyProtection="1">
      <protection locked="0"/>
    </xf>
    <xf numFmtId="0" fontId="0" fillId="0" borderId="5" xfId="0" applyBorder="1"/>
    <xf numFmtId="0" fontId="0" fillId="2" borderId="1" xfId="0" applyFill="1" applyBorder="1" applyAlignment="1">
      <alignment horizontal="left" vertical="center"/>
    </xf>
    <xf numFmtId="2" fontId="0" fillId="2" borderId="1" xfId="0" applyNumberFormat="1" applyFill="1" applyBorder="1" applyAlignment="1"/>
    <xf numFmtId="0" fontId="0" fillId="0" borderId="0" xfId="0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2" xfId="0" applyNumberFormat="1" applyFill="1" applyBorder="1" applyAlignment="1" applyProtection="1">
      <alignment horizontal="left" vertical="center"/>
      <protection locked="0"/>
    </xf>
    <xf numFmtId="2" fontId="0" fillId="0" borderId="7" xfId="0" applyNumberFormat="1" applyBorder="1" applyAlignment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1" xfId="0" applyBorder="1" applyProtection="1"/>
    <xf numFmtId="0" fontId="0" fillId="0" borderId="6" xfId="0" applyBorder="1" applyProtection="1"/>
    <xf numFmtId="14" fontId="0" fillId="0" borderId="7" xfId="0" applyNumberFormat="1" applyBorder="1" applyProtection="1"/>
    <xf numFmtId="0" fontId="0" fillId="0" borderId="12" xfId="0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0" fillId="0" borderId="1" xfId="0" applyBorder="1" applyProtection="1"/>
    <xf numFmtId="14" fontId="0" fillId="0" borderId="0" xfId="0" applyNumberFormat="1" applyBorder="1" applyProtection="1"/>
    <xf numFmtId="0" fontId="0" fillId="0" borderId="0" xfId="0" applyBorder="1"/>
    <xf numFmtId="0" fontId="0" fillId="3" borderId="0" xfId="0" applyFill="1" applyBorder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0" borderId="1" xfId="0" applyFill="1" applyBorder="1" applyAlignment="1" applyProtection="1">
      <protection locked="0"/>
    </xf>
    <xf numFmtId="0" fontId="14" fillId="0" borderId="1" xfId="0" applyFont="1" applyFill="1" applyBorder="1" applyAlignment="1" applyProtection="1">
      <protection locked="0"/>
    </xf>
    <xf numFmtId="0" fontId="3" fillId="0" borderId="0" xfId="0" applyNumberFormat="1" applyFont="1" applyAlignment="1" applyProtection="1"/>
    <xf numFmtId="0" fontId="3" fillId="0" borderId="0" xfId="0" applyFont="1" applyAlignment="1"/>
    <xf numFmtId="0" fontId="0" fillId="0" borderId="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4" fontId="0" fillId="0" borderId="0" xfId="0" applyNumberFormat="1" applyFill="1" applyProtection="1"/>
    <xf numFmtId="0" fontId="0" fillId="2" borderId="2" xfId="0" applyNumberFormat="1" applyFill="1" applyBorder="1" applyAlignment="1" applyProtection="1">
      <alignment horizontal="left" vertical="center"/>
    </xf>
    <xf numFmtId="0" fontId="0" fillId="2" borderId="4" xfId="0" applyNumberFormat="1" applyFill="1" applyBorder="1" applyAlignment="1" applyProtection="1">
      <alignment horizontal="left" vertical="center"/>
    </xf>
    <xf numFmtId="0" fontId="0" fillId="2" borderId="7" xfId="0" applyNumberFormat="1" applyFill="1" applyBorder="1" applyAlignment="1" applyProtection="1">
      <alignment horizontal="left" vertical="center"/>
    </xf>
    <xf numFmtId="0" fontId="0" fillId="2" borderId="10" xfId="0" applyNumberForma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/>
    <xf numFmtId="0" fontId="0" fillId="2" borderId="1" xfId="0" applyNumberFormat="1" applyFill="1" applyBorder="1" applyAlignment="1" applyProtection="1"/>
    <xf numFmtId="0" fontId="0" fillId="2" borderId="1" xfId="0" applyNumberFormat="1" applyFill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15" xfId="0" applyNumberFormat="1" applyFont="1" applyFill="1" applyBorder="1" applyAlignment="1" applyProtection="1">
      <alignment horizontal="center"/>
    </xf>
    <xf numFmtId="0" fontId="3" fillId="2" borderId="13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NumberFormat="1" applyBorder="1" applyAlignment="1" applyProtection="1">
      <protection locked="0"/>
    </xf>
    <xf numFmtId="0" fontId="14" fillId="0" borderId="1" xfId="0" applyNumberFormat="1" applyFont="1" applyBorder="1" applyAlignment="1" applyProtection="1">
      <protection locked="0"/>
    </xf>
    <xf numFmtId="49" fontId="14" fillId="0" borderId="1" xfId="0" applyNumberFormat="1" applyFont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0" fillId="2" borderId="7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2" borderId="10" xfId="0" applyNumberFormat="1" applyFill="1" applyBorder="1" applyAlignment="1" applyProtection="1"/>
    <xf numFmtId="0" fontId="0" fillId="2" borderId="15" xfId="0" applyNumberFormat="1" applyFill="1" applyBorder="1" applyAlignment="1" applyProtection="1"/>
    <xf numFmtId="0" fontId="0" fillId="2" borderId="13" xfId="0" applyNumberFormat="1" applyFill="1" applyBorder="1" applyAlignment="1" applyProtection="1"/>
    <xf numFmtId="0" fontId="0" fillId="2" borderId="14" xfId="0" applyNumberFormat="1" applyFill="1" applyBorder="1" applyAlignment="1" applyProtection="1"/>
    <xf numFmtId="0" fontId="0" fillId="0" borderId="1" xfId="0" quotePrefix="1" applyNumberFormat="1" applyBorder="1" applyAlignment="1" applyProtection="1">
      <protection locked="0"/>
    </xf>
    <xf numFmtId="0" fontId="3" fillId="0" borderId="0" xfId="0" applyNumberFormat="1" applyFont="1" applyAlignment="1" applyProtection="1"/>
    <xf numFmtId="0" fontId="0" fillId="0" borderId="0" xfId="0" applyNumberFormat="1" applyAlignment="1" applyProtection="1"/>
    <xf numFmtId="0" fontId="0" fillId="0" borderId="11" xfId="0" applyNumberFormat="1" applyBorder="1" applyAlignment="1" applyProtection="1">
      <protection locked="0"/>
    </xf>
    <xf numFmtId="0" fontId="0" fillId="0" borderId="10" xfId="0" applyNumberFormat="1" applyBorder="1" applyAlignment="1" applyProtection="1">
      <protection locked="0"/>
    </xf>
    <xf numFmtId="0" fontId="0" fillId="0" borderId="6" xfId="0" applyNumberFormat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0" borderId="8" xfId="0" applyNumberFormat="1" applyBorder="1" applyAlignment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9" xfId="0" applyNumberFormat="1" applyBorder="1" applyAlignment="1" applyProtection="1">
      <protection locked="0"/>
    </xf>
    <xf numFmtId="0" fontId="0" fillId="0" borderId="7" xfId="0" applyNumberFormat="1" applyBorder="1" applyAlignment="1" applyProtection="1">
      <protection locked="0"/>
    </xf>
    <xf numFmtId="0" fontId="0" fillId="0" borderId="5" xfId="0" applyNumberFormat="1" applyBorder="1" applyAlignment="1" applyProtection="1">
      <protection locked="0"/>
    </xf>
    <xf numFmtId="0" fontId="0" fillId="0" borderId="0" xfId="0" applyNumberFormat="1" applyBorder="1" applyAlignment="1" applyProtection="1">
      <protection locked="0"/>
    </xf>
    <xf numFmtId="0" fontId="0" fillId="0" borderId="2" xfId="0" applyNumberFormat="1" applyBorder="1" applyAlignment="1" applyProtection="1">
      <protection locked="0"/>
    </xf>
    <xf numFmtId="0" fontId="0" fillId="0" borderId="4" xfId="0" applyNumberFormat="1" applyBorder="1" applyAlignment="1" applyProtection="1">
      <protection locked="0"/>
    </xf>
    <xf numFmtId="0" fontId="0" fillId="5" borderId="15" xfId="0" applyFill="1" applyBorder="1" applyAlignment="1"/>
    <xf numFmtId="0" fontId="0" fillId="5" borderId="13" xfId="0" applyFill="1" applyBorder="1" applyAlignment="1"/>
    <xf numFmtId="0" fontId="0" fillId="5" borderId="14" xfId="0" applyFill="1" applyBorder="1" applyAlignment="1"/>
    <xf numFmtId="0" fontId="0" fillId="2" borderId="15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" xfId="0" applyFill="1" applyBorder="1" applyAlignment="1"/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3" fillId="2" borderId="7" xfId="0" applyFont="1" applyFill="1" applyBorder="1" applyAlignment="1"/>
    <xf numFmtId="0" fontId="0" fillId="2" borderId="5" xfId="0" applyFill="1" applyBorder="1" applyAlignment="1"/>
    <xf numFmtId="0" fontId="0" fillId="2" borderId="10" xfId="0" applyFill="1" applyBorder="1" applyAlignment="1"/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14" xfId="0" applyBorder="1"/>
    <xf numFmtId="0" fontId="0" fillId="0" borderId="15" xfId="0" applyBorder="1" applyAlignment="1">
      <alignment horizontal="left" vertical="center"/>
    </xf>
    <xf numFmtId="0" fontId="0" fillId="0" borderId="13" xfId="0" applyBorder="1" applyAlignment="1"/>
    <xf numFmtId="0" fontId="0" fillId="0" borderId="14" xfId="0" applyBorder="1" applyAlignment="1"/>
    <xf numFmtId="0" fontId="14" fillId="4" borderId="15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4" fillId="0" borderId="15" xfId="0" applyFon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14" fillId="6" borderId="15" xfId="0" applyFont="1" applyFill="1" applyBorder="1" applyAlignment="1" applyProtection="1"/>
    <xf numFmtId="0" fontId="0" fillId="6" borderId="13" xfId="0" applyFill="1" applyBorder="1" applyAlignment="1" applyProtection="1"/>
    <xf numFmtId="0" fontId="0" fillId="6" borderId="14" xfId="0" applyFill="1" applyBorder="1" applyAlignment="1" applyProtection="1"/>
    <xf numFmtId="0" fontId="0" fillId="0" borderId="1" xfId="0" applyBorder="1" applyAlignment="1">
      <alignment horizontal="left" vertical="center"/>
    </xf>
    <xf numFmtId="0" fontId="14" fillId="0" borderId="15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2" borderId="15" xfId="0" applyFont="1" applyFill="1" applyBorder="1" applyAlignment="1" applyProtection="1"/>
    <xf numFmtId="0" fontId="0" fillId="2" borderId="13" xfId="0" applyFill="1" applyBorder="1" applyAlignment="1" applyProtection="1"/>
    <xf numFmtId="0" fontId="0" fillId="2" borderId="14" xfId="0" applyFill="1" applyBorder="1" applyAlignment="1" applyProtection="1"/>
    <xf numFmtId="0" fontId="3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0" fillId="2" borderId="1" xfId="0" applyFill="1" applyBorder="1" applyAlignment="1" applyProtection="1"/>
    <xf numFmtId="0" fontId="0" fillId="2" borderId="6" xfId="0" applyFill="1" applyBorder="1" applyAlignment="1" applyProtection="1"/>
    <xf numFmtId="14" fontId="0" fillId="0" borderId="1" xfId="0" applyNumberForma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9" xfId="0" applyBorder="1" applyAlignment="1" applyProtection="1"/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4" xfId="0" applyBorder="1" applyAlignment="1" applyProtection="1"/>
    <xf numFmtId="0" fontId="0" fillId="0" borderId="3" xfId="0" applyBorder="1" applyAlignment="1" applyProtection="1"/>
    <xf numFmtId="0" fontId="0" fillId="0" borderId="8" xfId="0" applyBorder="1" applyAlignment="1" applyProtection="1"/>
    <xf numFmtId="0" fontId="0" fillId="0" borderId="7" xfId="0" applyBorder="1" applyAlignment="1" applyProtection="1"/>
    <xf numFmtId="0" fontId="0" fillId="0" borderId="5" xfId="0" applyBorder="1" applyAlignment="1" applyProtection="1"/>
    <xf numFmtId="0" fontId="0" fillId="0" borderId="10" xfId="0" applyBorder="1" applyAlignment="1" applyProtection="1"/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14" fontId="0" fillId="0" borderId="8" xfId="0" applyNumberFormat="1" applyBorder="1" applyAlignment="1" applyProtection="1"/>
    <xf numFmtId="0" fontId="0" fillId="0" borderId="0" xfId="0" applyAlignment="1" applyProtection="1"/>
    <xf numFmtId="0" fontId="0" fillId="0" borderId="15" xfId="0" applyBorder="1" applyAlignment="1" applyProtection="1"/>
    <xf numFmtId="0" fontId="0" fillId="0" borderId="13" xfId="0" applyBorder="1" applyAlignment="1" applyProtection="1"/>
    <xf numFmtId="0" fontId="0" fillId="0" borderId="14" xfId="0" applyBorder="1" applyAlignment="1" applyProtection="1"/>
    <xf numFmtId="0" fontId="0" fillId="0" borderId="1" xfId="0" applyBorder="1" applyAlignment="1" applyProtection="1"/>
    <xf numFmtId="0" fontId="0" fillId="0" borderId="1" xfId="0" applyBorder="1" applyAlignment="1" applyProtection="1">
      <alignment horizontal="center"/>
    </xf>
    <xf numFmtId="0" fontId="11" fillId="0" borderId="0" xfId="0" applyFont="1" applyAlignment="1" applyProtection="1">
      <alignment horizontal="justify" wrapText="1"/>
    </xf>
    <xf numFmtId="0" fontId="3" fillId="0" borderId="3" xfId="0" applyFont="1" applyBorder="1" applyAlignment="1" applyProtection="1"/>
    <xf numFmtId="0" fontId="13" fillId="0" borderId="0" xfId="0" applyFont="1" applyAlignment="1" applyProtection="1">
      <alignment wrapText="1"/>
    </xf>
    <xf numFmtId="0" fontId="13" fillId="0" borderId="3" xfId="0" applyFont="1" applyBorder="1" applyAlignment="1" applyProtection="1">
      <alignment horizontal="justify" wrapText="1"/>
    </xf>
    <xf numFmtId="0" fontId="13" fillId="0" borderId="0" xfId="0" applyFont="1" applyAlignment="1" applyProtection="1">
      <alignment horizontal="justify" wrapText="1"/>
    </xf>
    <xf numFmtId="0" fontId="3" fillId="0" borderId="0" xfId="0" applyFont="1" applyAlignment="1" applyProtection="1"/>
    <xf numFmtId="0" fontId="0" fillId="0" borderId="0" xfId="0" applyNumberFormat="1" applyAlignment="1"/>
    <xf numFmtId="0" fontId="14" fillId="0" borderId="0" xfId="0" applyFont="1" applyAlignment="1" applyProtection="1"/>
    <xf numFmtId="0" fontId="0" fillId="0" borderId="0" xfId="0" applyAlignment="1"/>
    <xf numFmtId="0" fontId="0" fillId="0" borderId="0" xfId="0" applyAlignment="1" applyProtection="1">
      <alignment horizontal="justify" wrapText="1"/>
    </xf>
    <xf numFmtId="0" fontId="12" fillId="0" borderId="0" xfId="0" applyFont="1" applyAlignment="1" applyProtection="1"/>
    <xf numFmtId="0" fontId="7" fillId="0" borderId="0" xfId="0" applyFont="1" applyAlignment="1" applyProtection="1"/>
    <xf numFmtId="49" fontId="0" fillId="0" borderId="0" xfId="0" applyNumberFormat="1" applyAlignment="1" applyProtection="1"/>
    <xf numFmtId="0" fontId="6" fillId="0" borderId="0" xfId="0" applyFont="1" applyAlignment="1" applyProtection="1">
      <alignment horizontal="center"/>
    </xf>
    <xf numFmtId="0" fontId="15" fillId="0" borderId="0" xfId="0" applyFont="1" applyAlignment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11" fillId="0" borderId="3" xfId="0" applyFont="1" applyBorder="1" applyAlignment="1" applyProtection="1">
      <alignment horizontal="justify" wrapText="1"/>
    </xf>
    <xf numFmtId="0" fontId="0" fillId="0" borderId="3" xfId="0" applyBorder="1" applyAlignment="1" applyProtection="1">
      <alignment horizontal="justify"/>
    </xf>
    <xf numFmtId="0" fontId="0" fillId="0" borderId="0" xfId="0" applyAlignment="1" applyProtection="1">
      <alignment horizontal="justify"/>
    </xf>
    <xf numFmtId="0" fontId="3" fillId="0" borderId="5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/>
    <xf numFmtId="0" fontId="0" fillId="0" borderId="0" xfId="0" applyAlignment="1" applyProtection="1">
      <alignment horizontal="left"/>
    </xf>
    <xf numFmtId="0" fontId="1" fillId="0" borderId="0" xfId="0" applyFont="1" applyAlignment="1" applyProtection="1"/>
    <xf numFmtId="0" fontId="11" fillId="0" borderId="0" xfId="0" applyFont="1" applyBorder="1" applyAlignment="1" applyProtection="1">
      <alignment horizontal="justify" wrapText="1"/>
    </xf>
    <xf numFmtId="0" fontId="0" fillId="0" borderId="0" xfId="0" applyBorder="1" applyAlignment="1" applyProtection="1">
      <alignment horizontal="justify"/>
    </xf>
    <xf numFmtId="0" fontId="14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/>
    <xf numFmtId="0" fontId="3" fillId="3" borderId="16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0" fillId="3" borderId="17" xfId="0" applyNumberForma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49" fontId="17" fillId="3" borderId="17" xfId="0" applyNumberFormat="1" applyFont="1" applyFill="1" applyBorder="1" applyAlignment="1">
      <alignment horizontal="left" vertical="center"/>
    </xf>
    <xf numFmtId="49" fontId="14" fillId="3" borderId="17" xfId="0" applyNumberFormat="1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horizontal="left" vertical="center"/>
    </xf>
    <xf numFmtId="49" fontId="0" fillId="3" borderId="20" xfId="0" applyNumberFormat="1" applyFill="1" applyBorder="1" applyAlignment="1">
      <alignment horizontal="left" vertical="center"/>
    </xf>
    <xf numFmtId="0" fontId="18" fillId="3" borderId="0" xfId="0" applyFont="1" applyFill="1"/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7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  <color rgb="FFFFFF00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externalLink" Target="externalLinks/externalLink1.xml"/>
  <Relationship Id="rId11" Type="http://schemas.openxmlformats.org/officeDocument/2006/relationships/externalLink" Target="externalLinks/externalLink2.xml"/>
  <Relationship Id="rId12" Type="http://schemas.openxmlformats.org/officeDocument/2006/relationships/theme" Target="theme/theme1.xml"/>
  <Relationship Id="rId13" Type="http://schemas.openxmlformats.org/officeDocument/2006/relationships/styles" Target="styles.xml"/>
  <Relationship Id="rId14" Type="http://schemas.openxmlformats.org/officeDocument/2006/relationships/sharedStrings" Target="sharedStrings.xml"/>
  <Relationship Id="rId15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HTD_ML1501.%20Rev%2001.xlsx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/Documents%20and%20Settings/jmiguel/Escritorio/Panel%20de%20control%20LEGALNOVA/samples/certificates/datosIndustrial.xls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 administrativo"/>
      <sheetName val="Ex metrológico"/>
      <sheetName val="RESULTADO"/>
      <sheetName val="Orden de trabajo"/>
      <sheetName val="CERTIFICADO VERIFICACIÓN"/>
      <sheetName val="INHABILITACIÓN"/>
    </sheetNames>
    <sheetDataSet>
      <sheetData sheetId="0"/>
      <sheetData sheetId="1" refreshError="1"/>
      <sheetData sheetId="2">
        <row r="1">
          <cell r="R1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rtIdent"/>
      <sheetName val="Identificación"/>
      <sheetName val="VDC"/>
      <sheetName val="VAC"/>
      <sheetName val="IDC"/>
      <sheetName val="IAC"/>
      <sheetName val="R"/>
      <sheetName val="f"/>
      <sheetName val="C"/>
      <sheetName val="Especificaciones"/>
      <sheetName val="certRes1"/>
      <sheetName val="certRes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workbookViewId="0">
      <selection activeCell="A8" sqref="A8:G8"/>
    </sheetView>
  </sheetViews>
  <sheetFormatPr baseColWidth="10" defaultRowHeight="12.75"/>
  <cols>
    <col min="1" max="2" width="4.5703125" hidden="false" bestFit="false" style="7"/>
    <col min="3" max="3" width="4.28515625" hidden="false" bestFit="false" style="7"/>
    <col min="4" max="5" width="5.28515625" hidden="false" bestFit="false" style="7"/>
    <col min="6" max="6" width="3.85546875" hidden="false" bestFit="false" style="7"/>
    <col min="7" max="7" width="5.5703125" hidden="false" bestFit="false" style="7"/>
    <col min="8" max="8" width="5.42578125" hidden="false" bestFit="false" style="7"/>
    <col min="9" max="9" width="4.0" hidden="false" bestFit="false" style="7"/>
    <col min="10" max="10" width="3.42578125" hidden="false" bestFit="false" style="7"/>
    <col min="11" max="11" width="4.140625" hidden="false" bestFit="false" style="7"/>
    <col min="12" max="12" width="5.140625" hidden="false" bestFit="false" style="7"/>
    <col min="13" max="13" width="5.0" hidden="false" bestFit="false" style="7"/>
    <col min="14" max="14" width="5.140625" hidden="false" bestFit="false" style="7"/>
    <col min="15" max="15" width="6.7109375" hidden="false" bestFit="false" style="7"/>
    <col min="16" max="16" width="5.28515625" hidden="false" bestFit="false" style="7"/>
    <col min="17" max="17" width="4.42578125" hidden="false" bestFit="false" style="7"/>
    <col min="18" max="18" width="4.5703125" hidden="false" bestFit="false" style="7"/>
    <col min="19" max="19" width="6.7109375" hidden="false" bestFit="false" style="7"/>
  </cols>
  <sheetData>
    <row r="1" spans="1:19">
      <c r="A1" s="65"/>
      <c r="B1" s="65"/>
      <c r="C1" s="65"/>
      <c r="D1" s="65"/>
      <c r="E1" s="65"/>
      <c r="F1" s="65"/>
      <c r="G1" s="65"/>
      <c r="H1" s="65"/>
      <c r="I1" s="65"/>
      <c r="J1" s="65" t="s">
        <v>107</v>
      </c>
      <c r="K1" s="65"/>
      <c r="L1" s="65"/>
      <c r="M1" s="65"/>
      <c r="N1" s="65"/>
      <c r="O1" s="65"/>
      <c r="P1" s="60" t="s">
        <v>0</v>
      </c>
      <c r="Q1" s="61"/>
      <c r="R1" s="67"/>
      <c r="S1" s="68"/>
    </row>
    <row r="2" spans="1:19">
      <c r="A2" s="65"/>
      <c r="B2" s="65"/>
      <c r="C2" s="65"/>
      <c r="D2" s="65"/>
      <c r="E2" s="65"/>
      <c r="F2" s="65"/>
      <c r="G2" s="65"/>
      <c r="H2" s="65"/>
      <c r="I2" s="65"/>
      <c r="J2" s="65" t="s">
        <v>108</v>
      </c>
      <c r="K2" s="65"/>
      <c r="L2" s="65"/>
      <c r="M2" s="65"/>
      <c r="N2" s="65"/>
      <c r="O2" s="65"/>
      <c r="P2" s="62"/>
      <c r="Q2" s="63"/>
      <c r="R2" s="69"/>
      <c r="S2" s="70"/>
    </row>
    <row r="3" spans="1:19">
      <c r="A3" s="65"/>
      <c r="B3" s="65"/>
      <c r="C3" s="65"/>
      <c r="D3" s="65"/>
      <c r="E3" s="65"/>
      <c r="F3" s="65"/>
      <c r="G3" s="65"/>
      <c r="H3" s="65"/>
      <c r="I3" s="65"/>
      <c r="J3" s="65" t="s">
        <v>109</v>
      </c>
      <c r="K3" s="65"/>
      <c r="L3" s="65"/>
      <c r="M3" s="65"/>
      <c r="N3" s="65"/>
      <c r="O3" s="65"/>
      <c r="P3" s="71" t="s">
        <v>1</v>
      </c>
      <c r="Q3" s="71"/>
      <c r="R3" s="71"/>
      <c r="S3" s="71"/>
    </row>
    <row r="4" spans="1:19">
      <c r="A4" s="65"/>
      <c r="B4" s="65"/>
      <c r="C4" s="65"/>
      <c r="D4" s="65"/>
      <c r="E4" s="65"/>
      <c r="F4" s="65"/>
      <c r="G4" s="65"/>
      <c r="H4" s="65"/>
      <c r="I4" s="65"/>
      <c r="J4" s="65">
        <v>33333</v>
      </c>
      <c r="K4" s="65"/>
      <c r="L4" s="65"/>
      <c r="M4" s="65"/>
      <c r="N4" s="65"/>
      <c r="O4" s="65"/>
      <c r="P4" s="71"/>
      <c r="Q4" s="71"/>
      <c r="R4" s="71"/>
      <c r="S4" s="71"/>
    </row>
    <row r="5" spans="1:19">
      <c r="A5" s="65"/>
      <c r="B5" s="65"/>
      <c r="C5" s="65"/>
      <c r="D5" s="65"/>
      <c r="E5" s="65"/>
      <c r="F5" s="65"/>
      <c r="G5" s="65"/>
      <c r="H5" s="65"/>
      <c r="I5" s="65"/>
      <c r="J5" s="72" t="s">
        <v>106</v>
      </c>
      <c r="K5" s="72"/>
      <c r="L5" s="72"/>
      <c r="M5" s="72"/>
      <c r="N5" s="72"/>
      <c r="O5" s="72"/>
      <c r="P5" s="72"/>
      <c r="Q5" s="72"/>
      <c r="R5" s="72"/>
      <c r="S5" s="72"/>
    </row>
    <row r="6" spans="1:19">
      <c r="A6" s="65"/>
      <c r="B6" s="65"/>
      <c r="C6" s="65"/>
      <c r="D6" s="65"/>
      <c r="E6" s="65"/>
      <c r="F6" s="65"/>
      <c r="G6" s="65"/>
      <c r="H6" s="65"/>
      <c r="I6" s="65"/>
      <c r="J6" s="72" t="s">
        <v>110</v>
      </c>
      <c r="K6" s="72"/>
      <c r="L6" s="72"/>
      <c r="M6" s="72"/>
      <c r="N6" s="72"/>
      <c r="O6" s="72"/>
      <c r="P6" s="72"/>
      <c r="Q6" s="72"/>
      <c r="R6" s="72"/>
      <c r="S6" s="72"/>
    </row>
    <row r="7" spans="1:19">
      <c r="A7" s="65"/>
      <c r="B7" s="65"/>
      <c r="C7" s="65"/>
      <c r="D7" s="65"/>
      <c r="E7" s="65"/>
      <c r="F7" s="65"/>
      <c r="G7" s="65"/>
      <c r="H7" s="65"/>
      <c r="I7" s="65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>
      <c r="A8" s="64" t="s">
        <v>2</v>
      </c>
      <c r="B8" s="64"/>
      <c r="C8" s="64"/>
      <c r="D8" s="64"/>
      <c r="E8" s="64"/>
      <c r="F8" s="64"/>
      <c r="G8" s="64"/>
      <c r="H8" s="73" t="s">
        <v>102</v>
      </c>
      <c r="I8" s="74"/>
      <c r="J8" s="74"/>
      <c r="K8" s="74"/>
      <c r="L8" s="75"/>
      <c r="M8" s="75"/>
      <c r="N8" s="75"/>
      <c r="O8" s="75"/>
      <c r="P8" s="75"/>
      <c r="Q8" s="75"/>
      <c r="R8" s="75"/>
      <c r="S8" s="76"/>
    </row>
    <row r="9" spans="1:19">
      <c r="A9" s="64" t="s">
        <v>3</v>
      </c>
      <c r="B9" s="6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>
      <c r="A10" s="64" t="s">
        <v>4</v>
      </c>
      <c r="B10" s="64"/>
      <c r="C10" s="64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>
      <c r="A11" s="64" t="s">
        <v>5</v>
      </c>
      <c r="B11" s="64"/>
      <c r="C11" s="64"/>
      <c r="D11" s="77"/>
      <c r="E11" s="77"/>
      <c r="F11" s="77"/>
      <c r="G11" s="77"/>
      <c r="H11" s="77"/>
      <c r="I11" s="77"/>
      <c r="J11" s="64" t="s">
        <v>6</v>
      </c>
      <c r="K11" s="64"/>
      <c r="L11" s="64"/>
      <c r="M11" s="64"/>
      <c r="N11" s="77"/>
      <c r="O11" s="77"/>
      <c r="P11" s="77"/>
      <c r="Q11" s="77"/>
      <c r="R11" s="77"/>
      <c r="S11" s="77"/>
    </row>
    <row r="12" spans="1:19">
      <c r="A12" s="64" t="s">
        <v>7</v>
      </c>
      <c r="B12" s="64"/>
      <c r="C12" s="64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19">
      <c r="A13" s="64" t="s">
        <v>8</v>
      </c>
      <c r="B13" s="64"/>
      <c r="C13" s="78"/>
      <c r="D13" s="77"/>
      <c r="E13" s="77"/>
      <c r="F13" s="77"/>
      <c r="G13" s="77"/>
      <c r="H13" s="77"/>
      <c r="I13" s="77"/>
      <c r="J13" s="64" t="s">
        <v>9</v>
      </c>
      <c r="K13" s="64"/>
      <c r="L13" s="64"/>
      <c r="M13" s="78"/>
      <c r="N13" s="77"/>
      <c r="O13" s="77"/>
      <c r="P13" s="77"/>
      <c r="Q13" s="77"/>
      <c r="R13" s="77"/>
      <c r="S13" s="77"/>
    </row>
    <row r="14" spans="1:19">
      <c r="A14" s="64" t="s">
        <v>10</v>
      </c>
      <c r="B14" s="64"/>
      <c r="C14" s="64"/>
      <c r="D14" s="79"/>
      <c r="E14" s="80"/>
      <c r="F14" s="80"/>
      <c r="G14" s="80"/>
      <c r="H14" s="80"/>
      <c r="I14" s="80"/>
      <c r="J14" s="64" t="s">
        <v>11</v>
      </c>
      <c r="K14" s="64"/>
      <c r="L14" s="80"/>
      <c r="M14" s="80"/>
      <c r="N14" s="80"/>
      <c r="O14" s="80"/>
      <c r="P14" s="80"/>
      <c r="Q14" s="80"/>
      <c r="R14" s="80"/>
      <c r="S14" s="80"/>
    </row>
    <row r="15" spans="1:19">
      <c r="A15" s="64" t="s">
        <v>12</v>
      </c>
      <c r="B15" s="64"/>
      <c r="C15" s="64"/>
      <c r="D15" s="64"/>
      <c r="E15" s="77"/>
      <c r="F15" s="77"/>
      <c r="G15" s="77"/>
      <c r="H15" s="77"/>
      <c r="I15" s="77"/>
      <c r="J15" s="64" t="s">
        <v>13</v>
      </c>
      <c r="K15" s="64"/>
      <c r="L15" s="64"/>
      <c r="M15" s="77"/>
      <c r="N15" s="77"/>
      <c r="O15" s="77"/>
      <c r="P15" s="77"/>
      <c r="Q15" s="77"/>
      <c r="R15" s="77"/>
      <c r="S15" s="77"/>
    </row>
    <row r="16" spans="1:19">
      <c r="A16" s="64" t="s">
        <v>14</v>
      </c>
      <c r="B16" s="64"/>
      <c r="C16" s="64"/>
      <c r="D16" s="64"/>
      <c r="E16" s="64"/>
      <c r="F16" s="79"/>
      <c r="G16" s="80"/>
      <c r="H16" s="80"/>
      <c r="I16" s="80"/>
      <c r="J16" s="64" t="s">
        <v>15</v>
      </c>
      <c r="K16" s="64"/>
      <c r="L16" s="64"/>
      <c r="M16" s="64"/>
      <c r="N16" s="64"/>
      <c r="O16" s="87"/>
      <c r="P16" s="77"/>
      <c r="Q16" s="77"/>
      <c r="R16" s="77"/>
      <c r="S16" s="77"/>
    </row>
    <row r="17" spans="1:2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2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U18" s="45"/>
    </row>
    <row r="19" spans="1:22">
      <c r="A19" s="88" t="s">
        <v>16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U19" s="46"/>
    </row>
    <row r="20" spans="1:2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U20" s="45"/>
    </row>
    <row r="21" spans="1:2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" t="s">
        <v>17</v>
      </c>
      <c r="R21" s="3" t="s">
        <v>18</v>
      </c>
      <c r="S21" s="3" t="s">
        <v>19</v>
      </c>
    </row>
    <row r="22" spans="1:22">
      <c r="A22" s="4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90"/>
      <c r="R22" s="90"/>
      <c r="S22" s="90"/>
    </row>
    <row r="23" spans="1:22">
      <c r="A23" s="84" t="s">
        <v>21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/>
      <c r="Q23" s="91"/>
      <c r="R23" s="92"/>
      <c r="S23" s="92"/>
    </row>
    <row r="24" spans="1:22">
      <c r="A24" s="81" t="s">
        <v>22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  <c r="Q24" s="18"/>
      <c r="R24" s="18"/>
      <c r="S24" s="18"/>
    </row>
    <row r="25" spans="1:22">
      <c r="A25" s="84" t="s">
        <v>23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  <c r="Q25" s="18"/>
      <c r="R25" s="18"/>
      <c r="S25" s="18"/>
    </row>
    <row r="26" spans="1:22">
      <c r="A26" s="84" t="s">
        <v>24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  <c r="Q26" s="18"/>
      <c r="R26" s="18"/>
      <c r="S26" s="18"/>
    </row>
    <row r="27" spans="1:22">
      <c r="A27" s="4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90"/>
      <c r="R27" s="90"/>
      <c r="S27" s="90"/>
      <c r="V27" s="24"/>
    </row>
    <row r="28" spans="1:22">
      <c r="A28" s="81" t="s">
        <v>73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  <c r="Q28" s="92"/>
      <c r="R28" s="92"/>
      <c r="S28" s="92"/>
    </row>
    <row r="29" spans="1:22">
      <c r="A29" s="84" t="s">
        <v>26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/>
      <c r="Q29" s="18"/>
      <c r="R29" s="18"/>
      <c r="S29" s="18"/>
    </row>
    <row r="30" spans="1:22">
      <c r="A30" s="66" t="s">
        <v>27</v>
      </c>
      <c r="B30" s="66"/>
      <c r="C30" s="66"/>
      <c r="D30" s="66"/>
      <c r="E30" s="93"/>
      <c r="F30" s="93"/>
      <c r="G30" s="93"/>
      <c r="H30" s="93"/>
      <c r="I30" s="66" t="s">
        <v>29</v>
      </c>
      <c r="J30" s="66"/>
      <c r="K30" s="66"/>
      <c r="L30" s="66"/>
      <c r="M30" s="66"/>
      <c r="N30" s="66"/>
      <c r="O30" s="66" t="s">
        <v>30</v>
      </c>
      <c r="P30" s="66"/>
      <c r="Q30" s="66"/>
      <c r="R30" s="66"/>
      <c r="S30" s="66"/>
    </row>
    <row r="31" spans="1:22">
      <c r="A31" s="77"/>
      <c r="B31" s="77"/>
      <c r="C31" s="77"/>
      <c r="D31" s="77"/>
      <c r="E31" s="65" t="s">
        <v>28</v>
      </c>
      <c r="F31" s="65"/>
      <c r="G31" s="65"/>
      <c r="H31" s="84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U31" s="24"/>
    </row>
    <row r="32" spans="1:22">
      <c r="A32" s="77"/>
      <c r="B32" s="77"/>
      <c r="C32" s="77"/>
      <c r="D32" s="77"/>
      <c r="E32" s="65" t="s">
        <v>28</v>
      </c>
      <c r="F32" s="65"/>
      <c r="G32" s="65"/>
      <c r="H32" s="84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>
      <c r="A33" s="77"/>
      <c r="B33" s="77"/>
      <c r="C33" s="77"/>
      <c r="D33" s="77"/>
      <c r="E33" s="65" t="s">
        <v>28</v>
      </c>
      <c r="F33" s="65"/>
      <c r="G33" s="65"/>
      <c r="H33" s="84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1:19">
      <c r="A34" s="77"/>
      <c r="B34" s="77"/>
      <c r="C34" s="77"/>
      <c r="D34" s="77"/>
      <c r="E34" s="65" t="s">
        <v>28</v>
      </c>
      <c r="F34" s="65"/>
      <c r="G34" s="65"/>
      <c r="H34" s="84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1:19">
      <c r="A35" s="84" t="s">
        <v>31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6"/>
    </row>
    <row r="36" spans="1:19">
      <c r="A36" s="100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101"/>
    </row>
    <row r="37" spans="1: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6"/>
    </row>
    <row r="38" spans="1: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6"/>
    </row>
    <row r="39" spans="1: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6"/>
    </row>
    <row r="40" spans="1: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</row>
    <row r="41" spans="1: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6"/>
    </row>
    <row r="42" spans="1: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6"/>
    </row>
    <row r="43" spans="1: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6"/>
    </row>
    <row r="44" spans="1: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</row>
    <row r="45" spans="1: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6"/>
    </row>
    <row r="46" spans="1:19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6"/>
    </row>
    <row r="47" spans="1:19">
      <c r="A47" s="94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6"/>
    </row>
    <row r="48" spans="1:19">
      <c r="A48" s="94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6"/>
    </row>
    <row r="49" spans="1:19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1"/>
    </row>
  </sheetData>
  <sheetProtection selectLockedCells="1"/>
  <mergeCells count="87">
    <mergeCell ref="A43:S43"/>
    <mergeCell ref="A48:S48"/>
    <mergeCell ref="A36:S36"/>
    <mergeCell ref="A37:S37"/>
    <mergeCell ref="A38:S38"/>
    <mergeCell ref="A41:S41"/>
    <mergeCell ref="A40:S40"/>
    <mergeCell ref="A49:S49"/>
    <mergeCell ref="A44:S44"/>
    <mergeCell ref="A45:S45"/>
    <mergeCell ref="A46:S46"/>
    <mergeCell ref="A47:S47"/>
    <mergeCell ref="O32:S32"/>
    <mergeCell ref="I31:N31"/>
    <mergeCell ref="I32:N32"/>
    <mergeCell ref="A42:S42"/>
    <mergeCell ref="A35:S35"/>
    <mergeCell ref="A32:D32"/>
    <mergeCell ref="A33:D33"/>
    <mergeCell ref="A34:D34"/>
    <mergeCell ref="E32:H32"/>
    <mergeCell ref="E33:H33"/>
    <mergeCell ref="A39:S39"/>
    <mergeCell ref="O34:S34"/>
    <mergeCell ref="I33:N33"/>
    <mergeCell ref="I34:N34"/>
    <mergeCell ref="E34:H34"/>
    <mergeCell ref="O33:S33"/>
    <mergeCell ref="R27:R28"/>
    <mergeCell ref="I30:N30"/>
    <mergeCell ref="O30:S30"/>
    <mergeCell ref="O31:S31"/>
    <mergeCell ref="S27:S28"/>
    <mergeCell ref="A30:D30"/>
    <mergeCell ref="E31:H31"/>
    <mergeCell ref="A31:D31"/>
    <mergeCell ref="E30:H30"/>
    <mergeCell ref="Q27:Q28"/>
    <mergeCell ref="A29:P29"/>
    <mergeCell ref="A28:P28"/>
    <mergeCell ref="A24:P24"/>
    <mergeCell ref="A25:P25"/>
    <mergeCell ref="A26:P26"/>
    <mergeCell ref="A16:E16"/>
    <mergeCell ref="J16:N16"/>
    <mergeCell ref="F16:I16"/>
    <mergeCell ref="O16:S16"/>
    <mergeCell ref="A19:S19"/>
    <mergeCell ref="A23:P23"/>
    <mergeCell ref="Q22:Q23"/>
    <mergeCell ref="R22:R23"/>
    <mergeCell ref="S22:S23"/>
    <mergeCell ref="A15:D15"/>
    <mergeCell ref="E15:I15"/>
    <mergeCell ref="J15:L15"/>
    <mergeCell ref="M15:S15"/>
    <mergeCell ref="A14:C14"/>
    <mergeCell ref="J14:K14"/>
    <mergeCell ref="D14:I14"/>
    <mergeCell ref="L14:S14"/>
    <mergeCell ref="A12:C12"/>
    <mergeCell ref="D12:S12"/>
    <mergeCell ref="A13:B13"/>
    <mergeCell ref="J13:L13"/>
    <mergeCell ref="M13:S13"/>
    <mergeCell ref="C13:I13"/>
    <mergeCell ref="A10:C10"/>
    <mergeCell ref="D10:S10"/>
    <mergeCell ref="A9:B9"/>
    <mergeCell ref="A11:C11"/>
    <mergeCell ref="D11:I11"/>
    <mergeCell ref="J11:M11"/>
    <mergeCell ref="N11:S11"/>
    <mergeCell ref="C9:S9"/>
    <mergeCell ref="P1:Q2"/>
    <mergeCell ref="A8:G8"/>
    <mergeCell ref="A1:I7"/>
    <mergeCell ref="J1:O1"/>
    <mergeCell ref="J2:O2"/>
    <mergeCell ref="J3:O3"/>
    <mergeCell ref="J4:O4"/>
    <mergeCell ref="J7:S7"/>
    <mergeCell ref="R1:S2"/>
    <mergeCell ref="P3:S4"/>
    <mergeCell ref="J5:S5"/>
    <mergeCell ref="J6:S6"/>
    <mergeCell ref="H8:S8"/>
  </mergeCells>
  <phoneticPr fontId="2" type="noConversion"/>
  <pageMargins left="0.75" right="0.75" top="1" bottom="1" header="0" footer="0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>
      <selection activeCell="J5" sqref="J5:S5"/>
    </sheetView>
  </sheetViews>
  <sheetFormatPr baseColWidth="10" defaultRowHeight="12.75"/>
  <cols>
    <col min="1" max="1" width="5.28515625" hidden="false" bestFit="false" style="0"/>
    <col min="2" max="2" width="13.0" hidden="false" bestFit="false" style="0"/>
    <col min="3" max="3" width="4.140625" hidden="false" bestFit="false" style="0"/>
    <col min="4" max="4" width="4.7109375" hidden="false" bestFit="false" style="0"/>
    <col min="5" max="5" width="4.5703125" hidden="false" bestFit="false" style="0"/>
    <col min="6" max="6" width="6.5703125" hidden="false" bestFit="false" style="0"/>
    <col min="7" max="7" width="5.0" hidden="false" bestFit="false" style="0"/>
    <col min="8" max="8" width="4.42578125" hidden="false" bestFit="false" style="0"/>
    <col min="9" max="9" width="4.85546875" hidden="false" bestFit="false" style="0"/>
    <col min="10" max="10" width="3.7109375" hidden="false" bestFit="false" style="0"/>
    <col min="11" max="11" width="3.85546875" hidden="false" bestFit="false" style="0"/>
    <col min="12" max="12" width="5.140625" hidden="false" bestFit="false" style="0"/>
    <col min="13" max="13" width="5.0" hidden="false" bestFit="false" style="0"/>
    <col min="14" max="14" width="4.140625" hidden="false" bestFit="false" style="0"/>
    <col min="15" max="15" width="5.85546875" hidden="false" bestFit="false" style="0"/>
    <col min="16" max="16" width="4.7109375" hidden="false" bestFit="false" style="0"/>
    <col min="17" max="17" width="5.42578125" hidden="false" bestFit="false" style="0"/>
    <col min="18" max="18" width="7.28515625" hidden="false" bestFit="false" style="0"/>
    <col min="19" max="19" width="9.42578125" hidden="false" bestFit="false" style="0"/>
  </cols>
  <sheetData>
    <row r="1" spans="1:19">
      <c r="A1" s="108"/>
      <c r="B1" s="108"/>
      <c r="C1" s="108"/>
      <c r="D1" s="108"/>
      <c r="E1" s="108"/>
      <c r="F1" s="108"/>
      <c r="G1" s="108"/>
      <c r="H1" s="108"/>
      <c r="I1" s="108"/>
      <c r="J1" s="108" t="s">
        <v>111</v>
      </c>
      <c r="K1" s="108"/>
      <c r="L1" s="108"/>
      <c r="M1" s="108"/>
      <c r="N1" s="108"/>
      <c r="O1" s="108"/>
      <c r="P1" s="115" t="s">
        <v>0</v>
      </c>
      <c r="Q1" s="116"/>
      <c r="R1" s="115">
        <f>'Ex administrativo'!R1:S2</f>
        <v>0</v>
      </c>
      <c r="S1" s="116"/>
    </row>
    <row r="2" spans="1:19">
      <c r="A2" s="108"/>
      <c r="B2" s="108"/>
      <c r="C2" s="108"/>
      <c r="D2" s="108"/>
      <c r="E2" s="108"/>
      <c r="F2" s="108"/>
      <c r="G2" s="108"/>
      <c r="H2" s="108"/>
      <c r="I2" s="108"/>
      <c r="J2" s="108" t="s">
        <v>108</v>
      </c>
      <c r="K2" s="108"/>
      <c r="L2" s="108"/>
      <c r="M2" s="108"/>
      <c r="N2" s="108"/>
      <c r="O2" s="108"/>
      <c r="P2" s="117"/>
      <c r="Q2" s="118"/>
      <c r="R2" s="117"/>
      <c r="S2" s="118"/>
    </row>
    <row r="3" spans="1:19">
      <c r="A3" s="108"/>
      <c r="B3" s="108"/>
      <c r="C3" s="108"/>
      <c r="D3" s="108"/>
      <c r="E3" s="108"/>
      <c r="F3" s="108"/>
      <c r="G3" s="108"/>
      <c r="H3" s="108"/>
      <c r="I3" s="108"/>
      <c r="J3" s="108" t="s">
        <v>109</v>
      </c>
      <c r="K3" s="108"/>
      <c r="L3" s="108"/>
      <c r="M3" s="108"/>
      <c r="N3" s="108"/>
      <c r="O3" s="108"/>
      <c r="P3" s="119" t="s">
        <v>62</v>
      </c>
      <c r="Q3" s="119"/>
      <c r="R3" s="119"/>
      <c r="S3" s="119"/>
    </row>
    <row r="4" spans="1:19">
      <c r="A4" s="108"/>
      <c r="B4" s="108"/>
      <c r="C4" s="108"/>
      <c r="D4" s="108"/>
      <c r="E4" s="108"/>
      <c r="F4" s="108"/>
      <c r="G4" s="108"/>
      <c r="H4" s="108"/>
      <c r="I4" s="108"/>
      <c r="J4" s="108">
        <v>33333</v>
      </c>
      <c r="K4" s="108"/>
      <c r="L4" s="108"/>
      <c r="M4" s="108"/>
      <c r="N4" s="108"/>
      <c r="O4" s="108"/>
      <c r="P4" s="119"/>
      <c r="Q4" s="119"/>
      <c r="R4" s="119"/>
      <c r="S4" s="119"/>
    </row>
    <row r="5" spans="1:19">
      <c r="A5" s="108"/>
      <c r="B5" s="108"/>
      <c r="C5" s="108"/>
      <c r="D5" s="108"/>
      <c r="E5" s="108"/>
      <c r="F5" s="108"/>
      <c r="G5" s="108"/>
      <c r="H5" s="108"/>
      <c r="I5" s="108"/>
      <c r="J5" s="120" t="s">
        <v>106</v>
      </c>
      <c r="K5" s="120"/>
      <c r="L5" s="120"/>
      <c r="M5" s="120"/>
      <c r="N5" s="120"/>
      <c r="O5" s="120"/>
      <c r="P5" s="120"/>
      <c r="Q5" s="120"/>
      <c r="R5" s="120"/>
      <c r="S5" s="120"/>
    </row>
    <row r="6" spans="1:19">
      <c r="A6" s="108"/>
      <c r="B6" s="108"/>
      <c r="C6" s="108"/>
      <c r="D6" s="108"/>
      <c r="E6" s="108"/>
      <c r="F6" s="108"/>
      <c r="G6" s="108"/>
      <c r="H6" s="108"/>
      <c r="I6" s="108"/>
      <c r="J6" s="120" t="s">
        <v>112</v>
      </c>
      <c r="K6" s="120"/>
      <c r="L6" s="120"/>
      <c r="M6" s="120"/>
      <c r="N6" s="120"/>
      <c r="O6" s="120"/>
      <c r="P6" s="120"/>
      <c r="Q6" s="120"/>
      <c r="R6" s="120"/>
      <c r="S6" s="120"/>
    </row>
    <row r="7" spans="1:19">
      <c r="A7" s="108"/>
      <c r="B7" s="108"/>
      <c r="C7" s="108"/>
      <c r="D7" s="108"/>
      <c r="E7" s="108"/>
      <c r="F7" s="108"/>
      <c r="G7" s="108"/>
      <c r="H7" s="108"/>
      <c r="I7" s="108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19">
      <c r="A8" s="122" t="s">
        <v>32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/>
    </row>
    <row r="9" spans="1:19">
      <c r="A9" s="112" t="s">
        <v>59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</row>
    <row r="10" spans="1:19">
      <c r="A10" s="141" t="s">
        <v>60</v>
      </c>
      <c r="B10" s="142"/>
      <c r="C10" s="105" t="s">
        <v>63</v>
      </c>
      <c r="D10" s="127"/>
      <c r="E10" s="128"/>
      <c r="F10" s="105" t="s">
        <v>113</v>
      </c>
      <c r="G10" s="107"/>
      <c r="H10" s="50"/>
      <c r="I10" s="108" t="s">
        <v>61</v>
      </c>
      <c r="J10" s="108"/>
      <c r="K10" s="108"/>
      <c r="L10" s="108"/>
      <c r="M10" s="105" t="s">
        <v>114</v>
      </c>
      <c r="N10" s="125"/>
      <c r="O10" s="50"/>
      <c r="P10" s="105"/>
      <c r="Q10" s="106"/>
      <c r="R10" s="127"/>
      <c r="S10" s="128"/>
    </row>
    <row r="11" spans="1:19">
      <c r="A11" s="143"/>
      <c r="B11" s="144"/>
      <c r="C11" s="105" t="s">
        <v>96</v>
      </c>
      <c r="D11" s="106"/>
      <c r="E11" s="106"/>
      <c r="F11" s="107"/>
      <c r="G11" s="105" t="s">
        <v>97</v>
      </c>
      <c r="H11" s="107"/>
      <c r="I11" s="49"/>
      <c r="J11" s="47"/>
      <c r="K11" s="47"/>
      <c r="L11" s="47"/>
      <c r="M11" s="47"/>
      <c r="N11" s="47"/>
      <c r="O11" s="47"/>
      <c r="P11" s="47"/>
      <c r="Q11" s="47"/>
      <c r="R11" s="47"/>
      <c r="S11" s="48"/>
    </row>
    <row r="12" spans="1:19">
      <c r="A12" s="129" t="s">
        <v>100</v>
      </c>
      <c r="B12" s="130"/>
      <c r="C12" s="131"/>
      <c r="D12" s="132"/>
      <c r="E12" s="132"/>
      <c r="F12" s="132"/>
      <c r="G12" s="132"/>
      <c r="H12" s="133"/>
      <c r="I12" s="134" t="s">
        <v>101</v>
      </c>
      <c r="J12" s="135"/>
      <c r="K12" s="135"/>
      <c r="L12" s="135"/>
      <c r="M12" s="136"/>
      <c r="N12" s="138"/>
      <c r="O12" s="139"/>
      <c r="P12" s="139"/>
      <c r="Q12" s="139"/>
      <c r="R12" s="139"/>
      <c r="S12" s="140"/>
    </row>
    <row r="13" spans="1:19">
      <c r="A13" s="102" t="s">
        <v>33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4"/>
    </row>
    <row r="14" spans="1:19">
      <c r="A14" s="105" t="s">
        <v>34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  <c r="S14" s="16"/>
    </row>
    <row r="15" spans="1:19">
      <c r="A15" s="105" t="s">
        <v>35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7"/>
      <c r="S15" s="16"/>
    </row>
    <row r="16" spans="1:19" ht="15.75">
      <c r="A16" s="105" t="s">
        <v>36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25"/>
    </row>
    <row r="17" spans="1:19" ht="15.75">
      <c r="A17" s="110" t="s">
        <v>37</v>
      </c>
      <c r="B17" s="137"/>
      <c r="C17" s="137"/>
      <c r="D17" s="137"/>
      <c r="E17" s="22" t="s">
        <v>64</v>
      </c>
      <c r="F17" s="26"/>
      <c r="G17" s="108" t="s">
        <v>66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23">
        <f>F17+0.1</f>
        <v>0.1</v>
      </c>
      <c r="S17" s="23">
        <f>F17-0.1</f>
        <v>-0.1</v>
      </c>
    </row>
    <row r="18" spans="1:19" ht="15.75">
      <c r="A18" s="137"/>
      <c r="B18" s="137"/>
      <c r="C18" s="137"/>
      <c r="D18" s="137"/>
      <c r="E18" s="22" t="s">
        <v>65</v>
      </c>
      <c r="F18" s="27"/>
      <c r="G18" s="108" t="s">
        <v>67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23">
        <f>F18+0.1</f>
        <v>0.1</v>
      </c>
      <c r="S18" s="23">
        <f>F18-0.1</f>
        <v>-0.1</v>
      </c>
    </row>
    <row r="19" spans="1:19">
      <c r="A19" s="126"/>
      <c r="B19" s="127"/>
      <c r="C19" s="127"/>
      <c r="D19" s="127"/>
      <c r="E19" s="127"/>
      <c r="F19" s="128"/>
      <c r="G19" s="105" t="s">
        <v>68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7"/>
      <c r="R19" s="23">
        <f>(R17+R18)/2</f>
        <v>0.1</v>
      </c>
      <c r="S19" s="23">
        <f>(S17+S18)/2</f>
        <v>-0.1</v>
      </c>
    </row>
    <row r="20" spans="1:19">
      <c r="A20" s="108" t="s">
        <v>69</v>
      </c>
      <c r="B20" s="108"/>
      <c r="C20" s="108">
        <f>S16-R19</f>
        <v>-0.1</v>
      </c>
      <c r="D20" s="108"/>
      <c r="E20" s="108"/>
      <c r="F20" s="108"/>
      <c r="G20" s="109" t="s">
        <v>71</v>
      </c>
      <c r="H20" s="110"/>
      <c r="I20" s="110"/>
      <c r="J20" s="110">
        <f>(IF((ABS(C21))&gt;=(ABS(C20)),(ABS(C21)),(ABS(C20))))</f>
        <v>0.1</v>
      </c>
      <c r="K20" s="110"/>
      <c r="L20" s="111" t="str">
        <f>IF((J20&lt;=2),"FAVORABLE","DESFAVORABLE")</f>
        <v>FAVORABLE</v>
      </c>
      <c r="M20" s="111"/>
      <c r="N20" s="111"/>
      <c r="O20" s="111"/>
      <c r="P20" s="111"/>
      <c r="Q20" s="111"/>
      <c r="R20" s="111"/>
      <c r="S20" s="111"/>
    </row>
    <row r="21" spans="1:19">
      <c r="B21" s="1" t="s">
        <v>70</v>
      </c>
      <c r="C21" s="108">
        <f>S16-S19</f>
        <v>0.1</v>
      </c>
      <c r="D21" s="108"/>
      <c r="E21" s="108"/>
      <c r="F21" s="108"/>
      <c r="G21" s="110"/>
      <c r="H21" s="110"/>
      <c r="I21" s="110"/>
      <c r="J21" s="110"/>
      <c r="K21" s="110"/>
      <c r="L21" s="111"/>
      <c r="M21" s="111"/>
      <c r="N21" s="111"/>
      <c r="O21" s="111"/>
      <c r="P21" s="111"/>
      <c r="Q21" s="111"/>
      <c r="R21" s="111"/>
      <c r="S21" s="111"/>
    </row>
  </sheetData>
  <sheetProtection selectLockedCells="1"/>
  <mergeCells count="40">
    <mergeCell ref="M10:N10"/>
    <mergeCell ref="I10:L10"/>
    <mergeCell ref="A20:B20"/>
    <mergeCell ref="A19:F19"/>
    <mergeCell ref="A12:B12"/>
    <mergeCell ref="C12:H12"/>
    <mergeCell ref="I12:M12"/>
    <mergeCell ref="A17:D18"/>
    <mergeCell ref="N12:S12"/>
    <mergeCell ref="F10:G10"/>
    <mergeCell ref="G19:Q19"/>
    <mergeCell ref="A10:B11"/>
    <mergeCell ref="C11:F11"/>
    <mergeCell ref="G11:H11"/>
    <mergeCell ref="C10:E10"/>
    <mergeCell ref="P10:S10"/>
    <mergeCell ref="A1:I7"/>
    <mergeCell ref="A9:S9"/>
    <mergeCell ref="P1:Q2"/>
    <mergeCell ref="R1:S2"/>
    <mergeCell ref="J1:O1"/>
    <mergeCell ref="J2:O2"/>
    <mergeCell ref="J3:O3"/>
    <mergeCell ref="P3:S4"/>
    <mergeCell ref="J4:O4"/>
    <mergeCell ref="J5:S5"/>
    <mergeCell ref="J6:S6"/>
    <mergeCell ref="J7:S7"/>
    <mergeCell ref="A8:S8"/>
    <mergeCell ref="A13:S13"/>
    <mergeCell ref="A14:R14"/>
    <mergeCell ref="C21:F21"/>
    <mergeCell ref="G20:I21"/>
    <mergeCell ref="J20:K21"/>
    <mergeCell ref="L20:S21"/>
    <mergeCell ref="A15:R15"/>
    <mergeCell ref="A16:R16"/>
    <mergeCell ref="G17:Q17"/>
    <mergeCell ref="G18:Q18"/>
    <mergeCell ref="C20:F20"/>
  </mergeCells>
  <phoneticPr fontId="2" type="noConversion"/>
  <pageMargins left="0.75" right="0.75" top="1" bottom="1" header="0" footer="0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>
      <selection activeCell="X18" sqref="X18"/>
    </sheetView>
  </sheetViews>
  <sheetFormatPr baseColWidth="10" defaultRowHeight="12.75"/>
  <cols>
    <col min="1" max="1" width="5.7109375" hidden="false" bestFit="false" style="7"/>
    <col min="2" max="2" width="3.42578125" hidden="false" bestFit="false" style="7"/>
    <col min="3" max="3" width="3.28515625" hidden="false" bestFit="false" style="7"/>
    <col min="4" max="4" width="4.42578125" hidden="false" bestFit="false" style="7"/>
    <col min="5" max="5" width="5.140625" hidden="false" bestFit="false" style="7"/>
    <col min="6" max="6" width="5.0" hidden="false" bestFit="false" style="7"/>
    <col min="7" max="7" width="5.5703125" hidden="false" bestFit="false" style="7"/>
    <col min="8" max="9" width="4.5703125" hidden="false" bestFit="false" style="7"/>
    <col min="10" max="10" width="3.28515625" hidden="false" bestFit="false" style="7"/>
    <col min="11" max="11" width="5.42578125" hidden="false" bestFit="false" style="7"/>
    <col min="12" max="12" width="4.42578125" hidden="false" bestFit="false" style="7"/>
    <col min="13" max="13" width="4.7109375" hidden="false" bestFit="false" style="7"/>
    <col min="14" max="14" width="5.140625" hidden="false" bestFit="false" style="7"/>
    <col min="15" max="15" width="4.28515625" hidden="false" bestFit="false" style="7"/>
    <col min="16" max="16" width="4.140625" hidden="false" bestFit="false" style="7"/>
    <col min="17" max="17" width="4.85546875" hidden="false" bestFit="false" style="7"/>
    <col min="18" max="18" width="4.42578125" hidden="false" bestFit="false" style="7"/>
    <col min="19" max="19" width="10.28515625" hidden="false" bestFit="false" style="7"/>
  </cols>
  <sheetData>
    <row r="1" spans="1:19">
      <c r="A1" s="157"/>
      <c r="B1" s="157"/>
      <c r="C1" s="157"/>
      <c r="D1" s="157"/>
      <c r="E1" s="157"/>
      <c r="F1" s="157"/>
      <c r="G1" s="157"/>
      <c r="H1" s="157"/>
      <c r="I1" s="157"/>
      <c r="J1" s="157" t="s">
        <v>115</v>
      </c>
      <c r="K1" s="157"/>
      <c r="L1" s="157"/>
      <c r="M1" s="157"/>
      <c r="N1" s="157"/>
      <c r="O1" s="157"/>
      <c r="P1" s="161" t="s">
        <v>0</v>
      </c>
      <c r="Q1" s="162"/>
      <c r="R1" s="161">
        <f>'Ex administrativo'!R1:S2</f>
        <v>0</v>
      </c>
      <c r="S1" s="162"/>
    </row>
    <row r="2" spans="1:19">
      <c r="A2" s="157"/>
      <c r="B2" s="157"/>
      <c r="C2" s="157"/>
      <c r="D2" s="157"/>
      <c r="E2" s="157"/>
      <c r="F2" s="157"/>
      <c r="G2" s="157"/>
      <c r="H2" s="157"/>
      <c r="I2" s="157"/>
      <c r="J2" s="157" t="s">
        <v>108</v>
      </c>
      <c r="K2" s="157"/>
      <c r="L2" s="157"/>
      <c r="M2" s="157"/>
      <c r="N2" s="157"/>
      <c r="O2" s="157"/>
      <c r="P2" s="163"/>
      <c r="Q2" s="164"/>
      <c r="R2" s="163"/>
      <c r="S2" s="164"/>
    </row>
    <row r="3" spans="1:19">
      <c r="A3" s="157"/>
      <c r="B3" s="157"/>
      <c r="C3" s="157"/>
      <c r="D3" s="157"/>
      <c r="E3" s="157"/>
      <c r="F3" s="157"/>
      <c r="G3" s="157"/>
      <c r="H3" s="157"/>
      <c r="I3" s="157"/>
      <c r="J3" s="157" t="s">
        <v>109</v>
      </c>
      <c r="K3" s="157"/>
      <c r="L3" s="157"/>
      <c r="M3" s="157"/>
      <c r="N3" s="157"/>
      <c r="O3" s="157"/>
      <c r="P3" s="165" t="s">
        <v>72</v>
      </c>
      <c r="Q3" s="165"/>
      <c r="R3" s="165"/>
      <c r="S3" s="165"/>
    </row>
    <row r="4" spans="1:19">
      <c r="A4" s="157"/>
      <c r="B4" s="157"/>
      <c r="C4" s="157"/>
      <c r="D4" s="157"/>
      <c r="E4" s="157"/>
      <c r="F4" s="157"/>
      <c r="G4" s="157"/>
      <c r="H4" s="157"/>
      <c r="I4" s="157"/>
      <c r="J4" s="157">
        <v>33333</v>
      </c>
      <c r="K4" s="157"/>
      <c r="L4" s="157"/>
      <c r="M4" s="157"/>
      <c r="N4" s="157"/>
      <c r="O4" s="157"/>
      <c r="P4" s="165"/>
      <c r="Q4" s="165"/>
      <c r="R4" s="165"/>
      <c r="S4" s="165"/>
    </row>
    <row r="5" spans="1:19">
      <c r="A5" s="157"/>
      <c r="B5" s="157"/>
      <c r="C5" s="157"/>
      <c r="D5" s="157"/>
      <c r="E5" s="157"/>
      <c r="F5" s="157"/>
      <c r="G5" s="157"/>
      <c r="H5" s="157"/>
      <c r="I5" s="157"/>
      <c r="J5" s="154" t="s">
        <v>106</v>
      </c>
      <c r="K5" s="154"/>
      <c r="L5" s="154"/>
      <c r="M5" s="154"/>
      <c r="N5" s="154"/>
      <c r="O5" s="154"/>
      <c r="P5" s="154"/>
      <c r="Q5" s="154"/>
      <c r="R5" s="154"/>
      <c r="S5" s="154"/>
    </row>
    <row r="6" spans="1:19">
      <c r="A6" s="157"/>
      <c r="B6" s="157"/>
      <c r="C6" s="157"/>
      <c r="D6" s="157"/>
      <c r="E6" s="157"/>
      <c r="F6" s="157"/>
      <c r="G6" s="157"/>
      <c r="H6" s="157"/>
      <c r="I6" s="157"/>
      <c r="J6" s="154" t="s">
        <v>110</v>
      </c>
      <c r="K6" s="154"/>
      <c r="L6" s="154"/>
      <c r="M6" s="154"/>
      <c r="N6" s="154"/>
      <c r="O6" s="154"/>
      <c r="P6" s="154"/>
      <c r="Q6" s="154"/>
      <c r="R6" s="154"/>
      <c r="S6" s="154"/>
    </row>
    <row r="7" spans="1:19">
      <c r="A7" s="157"/>
      <c r="B7" s="157"/>
      <c r="C7" s="157"/>
      <c r="D7" s="157"/>
      <c r="E7" s="157"/>
      <c r="F7" s="157"/>
      <c r="G7" s="157"/>
      <c r="H7" s="157"/>
      <c r="I7" s="157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9" spans="1:19">
      <c r="A9" s="156" t="s">
        <v>38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</row>
    <row r="10" spans="1:19">
      <c r="A10" s="157" t="s">
        <v>39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6"/>
    </row>
    <row r="11" spans="1:19">
      <c r="A11" s="8"/>
      <c r="B11" s="158" t="s">
        <v>40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7"/>
    </row>
    <row r="12" spans="1:19">
      <c r="A12" s="157" t="s">
        <v>41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6"/>
    </row>
    <row r="13" spans="1:19">
      <c r="A13" s="8"/>
      <c r="B13" s="158" t="s">
        <v>42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7"/>
    </row>
    <row r="15" spans="1:19">
      <c r="A15" s="156" t="s">
        <v>58</v>
      </c>
      <c r="B15" s="156"/>
      <c r="C15" s="156"/>
      <c r="D15" s="156"/>
      <c r="E15" s="156"/>
      <c r="F15" s="156"/>
      <c r="G15" s="159"/>
      <c r="H15" s="77"/>
      <c r="I15" s="77"/>
      <c r="J15" s="77"/>
      <c r="K15" s="77"/>
      <c r="L15" s="154" t="s">
        <v>43</v>
      </c>
      <c r="M15" s="157"/>
      <c r="N15" s="157"/>
      <c r="O15" s="157"/>
      <c r="P15" s="160"/>
      <c r="Q15" s="160"/>
      <c r="R15" s="160"/>
      <c r="S15" s="160"/>
    </row>
    <row r="16" spans="1:19">
      <c r="A16" s="151" t="s">
        <v>104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3"/>
    </row>
    <row r="17" spans="1:19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/>
    </row>
    <row r="18" spans="1:19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50"/>
    </row>
    <row r="19" spans="1:19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50"/>
    </row>
    <row r="20" spans="1:19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50"/>
    </row>
    <row r="21" spans="1:19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50"/>
    </row>
    <row r="22" spans="1:19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50"/>
    </row>
    <row r="23" spans="1:19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50"/>
    </row>
    <row r="24" spans="1:19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50"/>
    </row>
    <row r="25" spans="1:19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50"/>
    </row>
    <row r="26" spans="1:19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50"/>
    </row>
    <row r="27" spans="1:19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/>
    </row>
    <row r="28" spans="1:19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</row>
    <row r="29" spans="1:19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</row>
    <row r="30" spans="1:19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5"/>
    </row>
    <row r="31" spans="1:19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</row>
    <row r="32" spans="1:19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</row>
  </sheetData>
  <sheetProtection selectLockedCells="1"/>
  <mergeCells count="22">
    <mergeCell ref="J5:S5"/>
    <mergeCell ref="B13:R13"/>
    <mergeCell ref="P3:S4"/>
    <mergeCell ref="J2:O2"/>
    <mergeCell ref="J3:O3"/>
    <mergeCell ref="J4:O4"/>
    <mergeCell ref="A17:S26"/>
    <mergeCell ref="A16:S16"/>
    <mergeCell ref="J6:S6"/>
    <mergeCell ref="J7:S7"/>
    <mergeCell ref="A9:S9"/>
    <mergeCell ref="A10:R10"/>
    <mergeCell ref="B11:R11"/>
    <mergeCell ref="G15:K15"/>
    <mergeCell ref="L15:O15"/>
    <mergeCell ref="P15:S15"/>
    <mergeCell ref="A15:F15"/>
    <mergeCell ref="A12:R12"/>
    <mergeCell ref="A1:I7"/>
    <mergeCell ref="J1:O1"/>
    <mergeCell ref="P1:Q2"/>
    <mergeCell ref="R1:S2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C43" sqref="C43"/>
    </sheetView>
  </sheetViews>
  <sheetFormatPr baseColWidth="10" defaultRowHeight="12.75"/>
  <cols>
    <col min="3" max="3" width="14.140625" hidden="false" bestFit="false" style="0"/>
    <col min="6" max="6" width="15.85546875" hidden="false" bestFit="false" style="0"/>
    <col min="10" max="10" width="14.42578125" hidden="false" bestFit="false" style="0"/>
  </cols>
  <sheetData>
    <row r="1" spans="1:12">
      <c r="A1" s="173"/>
      <c r="B1" s="175"/>
      <c r="C1" s="174"/>
      <c r="D1" s="180" t="s">
        <v>74</v>
      </c>
      <c r="E1" s="181"/>
      <c r="F1" s="181"/>
      <c r="G1" s="181"/>
      <c r="H1" s="182"/>
      <c r="I1" s="28"/>
      <c r="J1" s="29"/>
      <c r="K1" s="29"/>
      <c r="L1" s="30"/>
    </row>
    <row r="2" spans="1:12">
      <c r="A2" s="176"/>
      <c r="B2" s="166"/>
      <c r="C2" s="167"/>
      <c r="D2" s="183"/>
      <c r="E2" s="184"/>
      <c r="F2" s="184"/>
      <c r="G2" s="184"/>
      <c r="H2" s="185"/>
      <c r="I2" s="31" t="s">
        <v>75</v>
      </c>
      <c r="J2" s="32"/>
      <c r="K2" s="32">
        <f>'Ex administrativo'!R1</f>
        <v>0</v>
      </c>
      <c r="L2" s="33"/>
    </row>
    <row r="3" spans="1:12">
      <c r="A3" s="176"/>
      <c r="B3" s="166"/>
      <c r="C3" s="167"/>
      <c r="D3" s="183"/>
      <c r="E3" s="184"/>
      <c r="F3" s="184"/>
      <c r="G3" s="184"/>
      <c r="H3" s="185"/>
      <c r="I3" s="31" t="s">
        <v>76</v>
      </c>
      <c r="J3" s="44">
        <f>RESULTADO!G15</f>
        <v>0</v>
      </c>
      <c r="K3" s="32" t="s">
        <v>77</v>
      </c>
      <c r="L3" s="33"/>
    </row>
    <row r="4" spans="1:12">
      <c r="A4" s="176"/>
      <c r="B4" s="166"/>
      <c r="C4" s="167"/>
      <c r="D4" s="186" t="s">
        <v>116</v>
      </c>
      <c r="E4" s="187"/>
      <c r="F4" s="187"/>
      <c r="G4" s="187"/>
      <c r="H4" s="188"/>
      <c r="I4" s="189"/>
      <c r="J4" s="190"/>
      <c r="K4" s="166"/>
      <c r="L4" s="167"/>
    </row>
    <row r="5" spans="1:12">
      <c r="A5" s="177"/>
      <c r="B5" s="178"/>
      <c r="C5" s="179"/>
      <c r="D5" s="34"/>
      <c r="E5" s="11"/>
      <c r="F5" s="11"/>
      <c r="G5" s="11"/>
      <c r="H5" s="35"/>
      <c r="I5" s="34"/>
      <c r="J5" s="11"/>
      <c r="K5" s="11"/>
      <c r="L5" s="35"/>
    </row>
    <row r="6" spans="1:1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>
      <c r="A7" s="36" t="s">
        <v>78</v>
      </c>
      <c r="B7" s="168" t="s">
        <v>79</v>
      </c>
      <c r="C7" s="169"/>
      <c r="D7" s="170" t="s">
        <v>80</v>
      </c>
      <c r="E7" s="171"/>
      <c r="F7" s="37" t="s">
        <v>81</v>
      </c>
      <c r="G7" s="168" t="s">
        <v>82</v>
      </c>
      <c r="H7" s="172"/>
      <c r="I7" s="172"/>
      <c r="J7" s="169"/>
      <c r="K7" s="173" t="s">
        <v>83</v>
      </c>
      <c r="L7" s="174"/>
    </row>
    <row r="8" spans="1:12">
      <c r="A8" s="38" t="s">
        <v>2</v>
      </c>
      <c r="B8" s="34"/>
      <c r="C8" s="35"/>
      <c r="D8" s="34"/>
      <c r="E8" s="35"/>
      <c r="F8" s="38"/>
      <c r="G8" s="34"/>
      <c r="H8" s="11"/>
      <c r="I8" s="11"/>
      <c r="J8" s="35"/>
      <c r="K8" s="39"/>
      <c r="L8" s="35"/>
    </row>
    <row r="9" spans="1:12">
      <c r="A9" s="37">
        <f>'Ex administrativo'!D14</f>
        <v>0</v>
      </c>
      <c r="B9" s="173" t="s">
        <v>117</v>
      </c>
      <c r="C9" s="174"/>
      <c r="D9" s="28" t="s">
        <v>118</v>
      </c>
      <c r="E9" s="30"/>
      <c r="F9" s="37" t="s">
        <v>120</v>
      </c>
      <c r="G9" s="28"/>
      <c r="H9" s="29"/>
      <c r="I9" s="29"/>
      <c r="J9" s="30"/>
      <c r="K9" s="28"/>
      <c r="L9" s="30"/>
    </row>
    <row r="10" spans="1:12">
      <c r="A10" s="40"/>
      <c r="B10" s="31" t="s">
        <v>119</v>
      </c>
      <c r="C10" s="33"/>
      <c r="D10" s="31" t="s">
        <v>118</v>
      </c>
      <c r="E10" s="33"/>
      <c r="F10" s="40"/>
      <c r="G10" s="31"/>
      <c r="H10" s="32"/>
      <c r="I10" s="32"/>
      <c r="J10" s="33"/>
      <c r="K10" s="31"/>
      <c r="L10" s="33"/>
    </row>
    <row r="11" spans="1:12">
      <c r="A11" s="40"/>
      <c r="B11" s="31"/>
      <c r="C11" s="33"/>
      <c r="D11" s="31"/>
      <c r="E11" s="33"/>
      <c r="F11" s="40"/>
      <c r="G11" s="31"/>
      <c r="H11" s="32"/>
      <c r="I11" s="32"/>
      <c r="J11" s="33"/>
      <c r="K11" s="31"/>
      <c r="L11" s="33"/>
    </row>
    <row r="12" spans="1:12">
      <c r="A12" s="40"/>
      <c r="B12" s="31"/>
      <c r="C12" s="33"/>
      <c r="D12" s="31"/>
      <c r="E12" s="33"/>
      <c r="F12" s="40"/>
      <c r="G12" s="31"/>
      <c r="H12" s="32"/>
      <c r="I12" s="32"/>
      <c r="J12" s="33"/>
      <c r="K12" s="31"/>
      <c r="L12" s="33"/>
    </row>
    <row r="13" spans="1:12">
      <c r="A13" s="40"/>
      <c r="B13" s="31"/>
      <c r="C13" s="33"/>
      <c r="D13" s="31"/>
      <c r="E13" s="33"/>
      <c r="F13" s="40"/>
      <c r="G13" s="31"/>
      <c r="H13" s="32"/>
      <c r="I13" s="32"/>
      <c r="J13" s="33"/>
      <c r="K13" s="31"/>
      <c r="L13" s="33"/>
    </row>
    <row r="14" spans="1:12">
      <c r="A14" s="40"/>
      <c r="B14" s="31"/>
      <c r="C14" s="33"/>
      <c r="D14" s="31"/>
      <c r="E14" s="33"/>
      <c r="F14" s="40"/>
      <c r="G14" s="31"/>
      <c r="H14" s="32"/>
      <c r="I14" s="32"/>
      <c r="J14" s="33"/>
      <c r="K14" s="31"/>
      <c r="L14" s="33"/>
    </row>
    <row r="15" spans="1:12">
      <c r="A15" s="40"/>
      <c r="B15" s="31"/>
      <c r="C15" s="33"/>
      <c r="D15" s="31"/>
      <c r="E15" s="33"/>
      <c r="F15" s="40"/>
      <c r="G15" s="31"/>
      <c r="H15" s="32"/>
      <c r="I15" s="32"/>
      <c r="J15" s="33"/>
      <c r="K15" s="31"/>
      <c r="L15" s="33"/>
    </row>
    <row r="16" spans="1:12">
      <c r="A16" s="40"/>
      <c r="B16" s="31"/>
      <c r="C16" s="33"/>
      <c r="D16" s="31"/>
      <c r="E16" s="33"/>
      <c r="F16" s="40"/>
      <c r="G16" s="31"/>
      <c r="H16" s="32"/>
      <c r="I16" s="32"/>
      <c r="J16" s="33"/>
      <c r="K16" s="31"/>
      <c r="L16" s="33"/>
    </row>
    <row r="17" spans="1:12">
      <c r="A17" s="40"/>
      <c r="B17" s="31"/>
      <c r="C17" s="33"/>
      <c r="D17" s="31"/>
      <c r="E17" s="33"/>
      <c r="F17" s="40"/>
      <c r="G17" s="31"/>
      <c r="H17" s="32"/>
      <c r="I17" s="32"/>
      <c r="J17" s="33"/>
      <c r="K17" s="31"/>
      <c r="L17" s="33"/>
    </row>
    <row r="18" spans="1:12">
      <c r="A18" s="40"/>
      <c r="B18" s="31"/>
      <c r="C18" s="33"/>
      <c r="D18" s="31"/>
      <c r="E18" s="33"/>
      <c r="F18" s="40"/>
      <c r="G18" s="31"/>
      <c r="H18" s="32"/>
      <c r="I18" s="32"/>
      <c r="J18" s="33"/>
      <c r="K18" s="31"/>
      <c r="L18" s="33"/>
    </row>
    <row r="19" spans="1:12">
      <c r="A19" s="40"/>
      <c r="B19" s="31"/>
      <c r="C19" s="33"/>
      <c r="D19" s="31"/>
      <c r="E19" s="33"/>
      <c r="F19" s="40"/>
      <c r="G19" s="31"/>
      <c r="H19" s="32"/>
      <c r="I19" s="32"/>
      <c r="J19" s="33"/>
      <c r="K19" s="31"/>
      <c r="L19" s="33"/>
    </row>
    <row r="20" spans="1:12">
      <c r="A20" s="40"/>
      <c r="B20" s="31"/>
      <c r="C20" s="33"/>
      <c r="D20" s="31"/>
      <c r="E20" s="33"/>
      <c r="F20" s="40"/>
      <c r="G20" s="31"/>
      <c r="H20" s="32"/>
      <c r="I20" s="32"/>
      <c r="J20" s="33"/>
      <c r="K20" s="31"/>
      <c r="L20" s="33"/>
    </row>
    <row r="21" spans="1:12">
      <c r="A21" s="40"/>
      <c r="B21" s="31"/>
      <c r="C21" s="33"/>
      <c r="D21" s="31"/>
      <c r="E21" s="33"/>
      <c r="F21" s="40"/>
      <c r="G21" s="31"/>
      <c r="H21" s="32"/>
      <c r="I21" s="32"/>
      <c r="J21" s="33"/>
      <c r="K21" s="31"/>
      <c r="L21" s="33"/>
    </row>
    <row r="22" spans="1:12">
      <c r="A22" s="40"/>
      <c r="B22" s="31"/>
      <c r="C22" s="33"/>
      <c r="D22" s="31"/>
      <c r="E22" s="33"/>
      <c r="F22" s="40"/>
      <c r="G22" s="31"/>
      <c r="H22" s="32"/>
      <c r="I22" s="32"/>
      <c r="J22" s="33"/>
      <c r="K22" s="31"/>
      <c r="L22" s="33"/>
    </row>
    <row r="23" spans="1:12">
      <c r="A23" s="40"/>
      <c r="B23" s="31"/>
      <c r="C23" s="33"/>
      <c r="D23" s="31"/>
      <c r="E23" s="33"/>
      <c r="F23" s="40"/>
      <c r="G23" s="31"/>
      <c r="H23" s="32"/>
      <c r="I23" s="32"/>
      <c r="J23" s="33"/>
      <c r="K23" s="31"/>
      <c r="L23" s="33"/>
    </row>
    <row r="24" spans="1:12">
      <c r="A24" s="40"/>
      <c r="B24" s="31"/>
      <c r="C24" s="33"/>
      <c r="D24" s="31"/>
      <c r="E24" s="33"/>
      <c r="F24" s="40"/>
      <c r="G24" s="31"/>
      <c r="H24" s="32"/>
      <c r="I24" s="32"/>
      <c r="J24" s="33"/>
      <c r="K24" s="31"/>
      <c r="L24" s="33"/>
    </row>
    <row r="25" spans="1:12">
      <c r="A25" s="40"/>
      <c r="B25" s="31"/>
      <c r="C25" s="33"/>
      <c r="D25" s="31"/>
      <c r="E25" s="33"/>
      <c r="F25" s="40"/>
      <c r="G25" s="31"/>
      <c r="H25" s="32"/>
      <c r="I25" s="32"/>
      <c r="J25" s="33"/>
      <c r="K25" s="31"/>
      <c r="L25" s="33"/>
    </row>
    <row r="26" spans="1:12">
      <c r="A26" s="38"/>
      <c r="B26" s="34"/>
      <c r="C26" s="35"/>
      <c r="D26" s="34"/>
      <c r="E26" s="35"/>
      <c r="F26" s="38"/>
      <c r="G26" s="34"/>
      <c r="H26" s="11"/>
      <c r="I26" s="11"/>
      <c r="J26" s="35"/>
      <c r="K26" s="34"/>
      <c r="L26" s="35"/>
    </row>
    <row r="27" spans="1:12">
      <c r="A27" s="41" t="s">
        <v>84</v>
      </c>
      <c r="B27" s="42"/>
      <c r="C27" s="29"/>
      <c r="D27" s="29"/>
      <c r="E27" s="29"/>
      <c r="F27" s="30"/>
      <c r="G27" s="41" t="s">
        <v>85</v>
      </c>
      <c r="H27" s="42"/>
      <c r="I27" s="29"/>
      <c r="J27" s="29"/>
      <c r="K27" s="29"/>
      <c r="L27" s="30"/>
    </row>
    <row r="28" spans="1:12">
      <c r="A28" s="31" t="s">
        <v>86</v>
      </c>
      <c r="B28" s="32"/>
      <c r="C28" s="32"/>
      <c r="D28" s="32"/>
      <c r="E28" s="32"/>
      <c r="F28" s="33"/>
      <c r="G28" s="31" t="s">
        <v>86</v>
      </c>
      <c r="H28" s="32"/>
      <c r="I28" s="32"/>
      <c r="J28" s="32"/>
      <c r="K28" s="32"/>
      <c r="L28" s="33"/>
    </row>
    <row r="29" spans="1:12">
      <c r="A29" s="31" t="s">
        <v>87</v>
      </c>
      <c r="B29" s="32"/>
      <c r="C29" s="32"/>
      <c r="D29" s="32"/>
      <c r="E29" s="32"/>
      <c r="F29" s="33"/>
      <c r="G29" s="31" t="s">
        <v>88</v>
      </c>
      <c r="H29" s="32"/>
      <c r="I29" s="32"/>
      <c r="J29" s="32"/>
      <c r="K29" s="32"/>
      <c r="L29" s="33"/>
    </row>
    <row r="30" spans="1:12">
      <c r="A30" s="34" t="s">
        <v>89</v>
      </c>
      <c r="B30" s="11"/>
      <c r="C30" s="11"/>
      <c r="D30" s="11"/>
      <c r="E30" s="11"/>
      <c r="F30" s="35"/>
      <c r="G30" s="34" t="s">
        <v>89</v>
      </c>
      <c r="H30" s="11"/>
      <c r="I30" s="11"/>
      <c r="J30" s="11"/>
      <c r="K30" s="11"/>
      <c r="L30" s="35"/>
    </row>
    <row r="31" spans="1:1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>
      <c r="A32" s="43"/>
      <c r="B32" s="191" t="s">
        <v>90</v>
      </c>
      <c r="C32" s="192"/>
      <c r="D32" s="193"/>
      <c r="E32" s="195" t="s">
        <v>91</v>
      </c>
      <c r="F32" s="195"/>
      <c r="G32" s="195"/>
      <c r="H32" s="195"/>
      <c r="I32" s="195"/>
      <c r="J32" s="194"/>
      <c r="K32" s="43" t="s">
        <v>92</v>
      </c>
      <c r="L32" s="43" t="s">
        <v>93</v>
      </c>
    </row>
    <row r="33" spans="1:12">
      <c r="A33" s="43" t="s">
        <v>2</v>
      </c>
      <c r="B33" s="43" t="s">
        <v>95</v>
      </c>
      <c r="C33" s="43"/>
      <c r="D33" s="43"/>
      <c r="E33" s="194"/>
      <c r="F33" s="194"/>
      <c r="G33" s="194"/>
      <c r="H33" s="194"/>
      <c r="I33" s="194"/>
      <c r="J33" s="194"/>
      <c r="K33" s="43"/>
      <c r="L33" s="43"/>
    </row>
    <row r="34" spans="1:12">
      <c r="A34" s="43" t="s">
        <v>94</v>
      </c>
      <c r="B34" s="191"/>
      <c r="C34" s="192"/>
      <c r="D34" s="193"/>
      <c r="E34" s="194"/>
      <c r="F34" s="194"/>
      <c r="G34" s="194"/>
      <c r="H34" s="194"/>
      <c r="I34" s="194"/>
      <c r="J34" s="194"/>
      <c r="K34" s="43"/>
      <c r="L34" s="43"/>
    </row>
  </sheetData>
  <sheetProtection selectLockedCells="1"/>
  <mergeCells count="15">
    <mergeCell ref="B34:D34"/>
    <mergeCell ref="E34:J34"/>
    <mergeCell ref="B9:C9"/>
    <mergeCell ref="B32:D32"/>
    <mergeCell ref="E32:J32"/>
    <mergeCell ref="E33:J33"/>
    <mergeCell ref="K4:L4"/>
    <mergeCell ref="B7:C7"/>
    <mergeCell ref="D7:E7"/>
    <mergeCell ref="G7:J7"/>
    <mergeCell ref="K7:L7"/>
    <mergeCell ref="A1:C5"/>
    <mergeCell ref="D1:H3"/>
    <mergeCell ref="D4:H4"/>
    <mergeCell ref="I4:J4"/>
  </mergeCells>
  <phoneticPr fontId="2" type="noConversion"/>
  <pageMargins left="0.75" right="0.75" top="1" bottom="1" header="0" footer="0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opLeftCell="A31" workbookViewId="0">
      <selection activeCell="C53" sqref="C53"/>
    </sheetView>
  </sheetViews>
  <sheetFormatPr baseColWidth="10" defaultRowHeight="12.75"/>
  <cols>
    <col min="4" max="4" width="13.42578125" hidden="false" bestFit="false" style="0"/>
    <col min="8" max="8" width="13.42578125" hidden="false" bestFit="false" style="0"/>
  </cols>
  <sheetData>
    <row r="1" spans="1:8" ht="23.25">
      <c r="A1" s="209" t="s">
        <v>44</v>
      </c>
      <c r="B1" s="209"/>
      <c r="C1" s="209"/>
      <c r="D1" s="209"/>
      <c r="E1" s="209"/>
      <c r="F1" s="209"/>
      <c r="G1" s="209"/>
      <c r="H1" s="209"/>
    </row>
    <row r="2" spans="1:8">
      <c r="A2" s="7"/>
      <c r="B2" s="7"/>
      <c r="C2" s="7"/>
      <c r="D2" s="7"/>
      <c r="E2" s="7"/>
      <c r="F2" s="7"/>
      <c r="G2" s="7"/>
      <c r="H2" s="7"/>
    </row>
    <row r="3" spans="1:8" ht="15">
      <c r="A3" s="7"/>
      <c r="B3" s="207" t="s">
        <v>45</v>
      </c>
      <c r="C3" s="190"/>
      <c r="D3" s="10">
        <f>[1]RESULTADO!R1</f>
        <v>0</v>
      </c>
      <c r="E3" s="7"/>
      <c r="F3" s="190"/>
      <c r="G3" s="190"/>
      <c r="H3" s="190"/>
    </row>
    <row r="4" spans="1:8">
      <c r="A4" s="7"/>
      <c r="B4" s="7"/>
      <c r="C4" s="7"/>
      <c r="D4" s="7"/>
      <c r="E4" s="7"/>
      <c r="F4" s="190"/>
      <c r="G4" s="190"/>
      <c r="H4" s="190"/>
    </row>
    <row r="5" spans="1:8">
      <c r="A5" s="7"/>
      <c r="B5" s="210" t="s">
        <v>46</v>
      </c>
      <c r="C5" s="210"/>
      <c r="D5" s="210"/>
      <c r="E5" s="7"/>
      <c r="F5" s="190"/>
      <c r="G5" s="190"/>
      <c r="H5" s="190"/>
    </row>
    <row r="6" spans="1:8">
      <c r="A6" s="7"/>
      <c r="B6" s="7"/>
      <c r="C6" s="7"/>
      <c r="D6" s="7"/>
      <c r="E6" s="7"/>
      <c r="F6" s="166"/>
      <c r="G6" s="166"/>
      <c r="H6" s="166"/>
    </row>
    <row r="7" spans="1:8">
      <c r="A7" s="11"/>
      <c r="B7" s="11"/>
      <c r="C7" s="11"/>
      <c r="D7" s="11"/>
      <c r="E7" s="11"/>
      <c r="F7" s="11"/>
      <c r="G7" s="11"/>
      <c r="H7" s="11"/>
    </row>
    <row r="8" spans="1:8" ht="12.75" customHeight="1">
      <c r="A8" s="211" t="s">
        <v>47</v>
      </c>
      <c r="B8" s="211"/>
      <c r="C8" s="211"/>
      <c r="D8" s="190"/>
      <c r="E8" s="7"/>
      <c r="F8" s="212" t="s">
        <v>133</v>
      </c>
      <c r="G8" s="212"/>
      <c r="H8" s="212"/>
    </row>
    <row r="9" spans="1:8" ht="12.75" customHeight="1">
      <c r="A9" s="211"/>
      <c r="B9" s="211"/>
      <c r="C9" s="211"/>
      <c r="D9" s="190"/>
      <c r="E9" s="7"/>
      <c r="F9" s="212"/>
      <c r="G9" s="212"/>
      <c r="H9" s="212"/>
    </row>
    <row r="10" spans="1:8">
      <c r="A10" s="203">
        <f>'[1]Ex administrativo'!C9</f>
        <v>0</v>
      </c>
      <c r="B10" s="203"/>
      <c r="C10" s="203"/>
      <c r="D10" s="203"/>
      <c r="E10" s="7"/>
      <c r="F10" s="201" t="s">
        <v>121</v>
      </c>
      <c r="G10" s="201"/>
      <c r="H10" s="201"/>
    </row>
    <row r="11" spans="1:8">
      <c r="A11" s="203">
        <f>'[1]Ex administrativo'!D10</f>
        <v>0</v>
      </c>
      <c r="B11" s="203"/>
      <c r="C11" s="203"/>
      <c r="D11" s="203"/>
      <c r="E11" s="7"/>
      <c r="F11" s="201">
        <v>33333</v>
      </c>
      <c r="G11" s="201"/>
      <c r="H11" s="201"/>
    </row>
    <row r="12" spans="1:8">
      <c r="A12" s="217">
        <f>'[1]Ex administrativo'!D11</f>
        <v>0</v>
      </c>
      <c r="B12" s="218"/>
      <c r="C12" s="218"/>
      <c r="D12" s="218"/>
      <c r="E12" s="7"/>
      <c r="F12" s="201" t="s">
        <v>122</v>
      </c>
      <c r="G12" s="201"/>
      <c r="H12" s="201"/>
    </row>
    <row r="13" spans="1:8">
      <c r="E13" s="11"/>
      <c r="F13" s="216" t="s">
        <v>123</v>
      </c>
      <c r="G13" s="216"/>
      <c r="H13" s="216"/>
    </row>
    <row r="14" spans="1:8" ht="12.75" customHeight="1">
      <c r="A14" s="213" t="s">
        <v>124</v>
      </c>
      <c r="B14" s="214"/>
      <c r="C14" s="214"/>
      <c r="D14" s="214"/>
      <c r="E14" s="214"/>
      <c r="F14" s="214"/>
      <c r="G14" s="214"/>
      <c r="H14" s="214"/>
    </row>
    <row r="15" spans="1:8">
      <c r="A15" s="215"/>
      <c r="B15" s="215"/>
      <c r="C15" s="215"/>
      <c r="D15" s="215"/>
      <c r="E15" s="215"/>
      <c r="F15" s="215"/>
      <c r="G15" s="215"/>
      <c r="H15" s="215"/>
    </row>
    <row r="16" spans="1:8">
      <c r="A16" s="215"/>
      <c r="B16" s="215"/>
      <c r="C16" s="215"/>
      <c r="D16" s="215"/>
      <c r="E16" s="215"/>
      <c r="F16" s="215"/>
      <c r="G16" s="215"/>
      <c r="H16" s="215"/>
    </row>
    <row r="17" spans="1:8">
      <c r="A17" s="215"/>
      <c r="B17" s="215"/>
      <c r="C17" s="215"/>
      <c r="D17" s="215"/>
      <c r="E17" s="215"/>
      <c r="F17" s="215"/>
      <c r="G17" s="215"/>
      <c r="H17" s="215"/>
    </row>
    <row r="18" spans="1:8">
      <c r="A18" s="215"/>
      <c r="B18" s="215"/>
      <c r="C18" s="215"/>
      <c r="D18" s="215"/>
      <c r="E18" s="215"/>
      <c r="F18" s="215"/>
      <c r="G18" s="215"/>
      <c r="H18" s="215"/>
    </row>
    <row r="19" spans="1:8">
      <c r="A19" s="215"/>
      <c r="B19" s="215"/>
      <c r="C19" s="215"/>
      <c r="D19" s="215"/>
      <c r="E19" s="215"/>
      <c r="F19" s="215"/>
      <c r="G19" s="215"/>
      <c r="H19" s="215"/>
    </row>
    <row r="20" spans="1:8">
      <c r="A20" s="7"/>
      <c r="B20" s="7"/>
      <c r="C20" s="7"/>
      <c r="D20" s="7"/>
      <c r="E20" s="7"/>
      <c r="F20" s="7"/>
      <c r="G20" s="7"/>
      <c r="H20" s="7"/>
    </row>
    <row r="21" spans="1:8" ht="15.75">
      <c r="A21" s="206" t="s">
        <v>51</v>
      </c>
      <c r="B21" s="190"/>
      <c r="C21" s="207" t="s">
        <v>125</v>
      </c>
      <c r="D21" s="190"/>
      <c r="E21" s="190"/>
      <c r="F21" s="190"/>
      <c r="G21" s="190"/>
      <c r="H21" s="190"/>
    </row>
    <row r="22" spans="1:8">
      <c r="A22" s="13" t="s">
        <v>53</v>
      </c>
      <c r="B22" s="190">
        <f>'Ex administrativo'!C13</f>
        <v>0</v>
      </c>
      <c r="C22" s="190"/>
      <c r="D22" s="190"/>
      <c r="E22" s="12" t="s">
        <v>54</v>
      </c>
      <c r="F22" s="203">
        <f>'Ex administrativo'!M13</f>
        <v>0</v>
      </c>
      <c r="G22" s="190"/>
      <c r="H22" s="190"/>
    </row>
    <row r="23" spans="1:8">
      <c r="A23" s="201" t="s">
        <v>52</v>
      </c>
      <c r="B23" s="201"/>
      <c r="C23" s="208">
        <f>'Ex administrativo'!D14</f>
        <v>0</v>
      </c>
      <c r="D23" s="190"/>
      <c r="E23" s="201"/>
      <c r="F23" s="204"/>
      <c r="G23" s="204"/>
      <c r="H23" s="204"/>
    </row>
    <row r="24" spans="1:8" ht="12.75" customHeight="1">
      <c r="A24" s="201" t="s">
        <v>105</v>
      </c>
      <c r="B24" s="201"/>
      <c r="C24" s="89">
        <f>'Ex metrológico'!C12:H12</f>
        <v>0</v>
      </c>
      <c r="D24" s="202"/>
      <c r="E24" s="52" t="s">
        <v>99</v>
      </c>
      <c r="F24" s="203">
        <f>'Ex metrológico'!N12</f>
        <v>0</v>
      </c>
      <c r="G24" s="204"/>
      <c r="H24" s="204"/>
    </row>
    <row r="25" spans="1:8" ht="12.75" customHeight="1">
      <c r="A25" s="196" t="s">
        <v>126</v>
      </c>
      <c r="B25" s="196"/>
      <c r="C25" s="196"/>
      <c r="D25" s="196"/>
      <c r="E25" s="196"/>
      <c r="F25" s="196"/>
      <c r="G25" s="196"/>
      <c r="H25" s="196"/>
    </row>
    <row r="26" spans="1:8" ht="12.75" customHeight="1">
      <c r="A26" s="196"/>
      <c r="B26" s="196"/>
      <c r="C26" s="196"/>
      <c r="D26" s="196"/>
      <c r="E26" s="196"/>
      <c r="F26" s="196"/>
      <c r="G26" s="196"/>
      <c r="H26" s="196"/>
    </row>
    <row r="27" spans="1:8" ht="12.75" customHeight="1">
      <c r="A27" s="196"/>
      <c r="B27" s="196"/>
      <c r="C27" s="196"/>
      <c r="D27" s="196"/>
      <c r="E27" s="196"/>
      <c r="F27" s="196"/>
      <c r="G27" s="196"/>
      <c r="H27" s="196"/>
    </row>
    <row r="28" spans="1:8" ht="12.75" customHeight="1">
      <c r="A28" s="196"/>
      <c r="B28" s="196"/>
      <c r="C28" s="196"/>
      <c r="D28" s="196"/>
      <c r="E28" s="196"/>
      <c r="F28" s="196"/>
      <c r="G28" s="196"/>
      <c r="H28" s="196"/>
    </row>
    <row r="29" spans="1:8" ht="12.75" customHeight="1">
      <c r="A29" s="196"/>
      <c r="B29" s="196"/>
      <c r="C29" s="196"/>
      <c r="D29" s="196"/>
      <c r="E29" s="196"/>
      <c r="F29" s="196"/>
      <c r="G29" s="196"/>
      <c r="H29" s="196"/>
    </row>
    <row r="30" spans="1:8" ht="12.75" customHeight="1">
      <c r="A30" s="196" t="s">
        <v>127</v>
      </c>
      <c r="B30" s="196"/>
      <c r="C30" s="196"/>
      <c r="D30" s="196"/>
      <c r="E30" s="196"/>
      <c r="F30" s="196"/>
      <c r="G30" s="196"/>
      <c r="H30" s="196"/>
    </row>
    <row r="31" spans="1:8" ht="12.75" customHeight="1">
      <c r="A31" s="196"/>
      <c r="B31" s="196"/>
      <c r="C31" s="196"/>
      <c r="D31" s="196"/>
      <c r="E31" s="196"/>
      <c r="F31" s="196"/>
      <c r="G31" s="196"/>
      <c r="H31" s="196"/>
    </row>
    <row r="32" spans="1:8">
      <c r="A32" s="196"/>
      <c r="B32" s="196"/>
      <c r="C32" s="196"/>
      <c r="D32" s="196"/>
      <c r="E32" s="196"/>
      <c r="F32" s="196"/>
      <c r="G32" s="196"/>
      <c r="H32" s="196"/>
    </row>
    <row r="33" spans="1:8">
      <c r="A33" s="196"/>
      <c r="B33" s="196"/>
      <c r="C33" s="196"/>
      <c r="D33" s="196"/>
      <c r="E33" s="196"/>
      <c r="F33" s="196"/>
      <c r="G33" s="196"/>
      <c r="H33" s="196"/>
    </row>
    <row r="34" spans="1:8" ht="12.75" customHeight="1">
      <c r="A34" s="196"/>
      <c r="B34" s="196"/>
      <c r="C34" s="196"/>
      <c r="D34" s="196"/>
      <c r="E34" s="196"/>
      <c r="F34" s="196"/>
      <c r="G34" s="196"/>
      <c r="H34" s="196"/>
    </row>
    <row r="35" spans="1:8" ht="12.75" customHeight="1">
      <c r="A35" s="196"/>
      <c r="B35" s="196"/>
      <c r="C35" s="196"/>
      <c r="D35" s="196"/>
      <c r="E35" s="196"/>
      <c r="F35" s="196"/>
      <c r="G35" s="196"/>
      <c r="H35" s="196"/>
    </row>
    <row r="36" spans="1:8" ht="12.75" customHeight="1">
      <c r="A36" s="205"/>
      <c r="B36" s="205"/>
      <c r="C36" s="205"/>
      <c r="D36" s="205"/>
      <c r="E36" s="205"/>
      <c r="F36" s="205"/>
      <c r="G36" s="205"/>
      <c r="H36" s="205"/>
    </row>
    <row r="37" spans="1:8" ht="12.75" customHeight="1">
      <c r="A37" s="205"/>
      <c r="B37" s="205"/>
      <c r="C37" s="205"/>
      <c r="D37" s="205"/>
      <c r="E37" s="205"/>
      <c r="F37" s="205"/>
      <c r="G37" s="205"/>
      <c r="H37" s="205"/>
    </row>
    <row r="38" spans="1:8">
      <c r="A38" s="196" t="s">
        <v>128</v>
      </c>
      <c r="B38" s="196"/>
      <c r="C38" s="196"/>
      <c r="D38" s="196"/>
      <c r="E38" s="196"/>
      <c r="F38" s="196"/>
      <c r="G38" s="196"/>
      <c r="H38" s="196"/>
    </row>
    <row r="39" spans="1:8">
      <c r="A39" s="196"/>
      <c r="B39" s="196"/>
      <c r="C39" s="196"/>
      <c r="D39" s="196"/>
      <c r="E39" s="196"/>
      <c r="F39" s="196"/>
      <c r="G39" s="196"/>
      <c r="H39" s="196"/>
    </row>
    <row r="40" spans="1:8">
      <c r="A40" s="196"/>
      <c r="B40" s="196"/>
      <c r="C40" s="196"/>
      <c r="D40" s="196"/>
      <c r="E40" s="196"/>
      <c r="F40" s="196"/>
      <c r="G40" s="196"/>
      <c r="H40" s="196"/>
    </row>
    <row r="41" spans="1:8">
      <c r="A41" s="196"/>
      <c r="B41" s="196"/>
      <c r="C41" s="196"/>
      <c r="D41" s="196"/>
      <c r="E41" s="196"/>
      <c r="F41" s="196"/>
      <c r="G41" s="196"/>
      <c r="H41" s="196"/>
    </row>
    <row r="42" spans="1:8">
      <c r="A42" s="11"/>
      <c r="B42" s="11"/>
      <c r="C42" s="11"/>
      <c r="D42" s="11"/>
      <c r="E42" s="11"/>
      <c r="F42" s="11"/>
      <c r="G42" s="11"/>
      <c r="H42" s="11"/>
    </row>
    <row r="43" spans="1:8">
      <c r="A43" s="197" t="s">
        <v>48</v>
      </c>
      <c r="B43" s="197"/>
      <c r="C43" s="51">
        <f>[1]RESULTADO!G15</f>
        <v>0</v>
      </c>
      <c r="D43" s="15"/>
      <c r="E43" s="7"/>
      <c r="F43" s="7"/>
      <c r="G43" s="7"/>
      <c r="H43" s="7"/>
    </row>
    <row r="44" spans="1:8">
      <c r="A44" s="7"/>
      <c r="B44" s="7"/>
      <c r="C44" s="7"/>
      <c r="D44" s="7"/>
      <c r="E44" s="7"/>
      <c r="F44" s="7"/>
      <c r="G44" s="7"/>
      <c r="H44" s="7"/>
    </row>
    <row r="45" spans="1:8">
      <c r="A45" s="11"/>
      <c r="B45" s="11"/>
      <c r="C45" s="11"/>
      <c r="D45" s="11"/>
      <c r="E45" s="11"/>
      <c r="F45" s="11"/>
      <c r="G45" s="11"/>
      <c r="H45" s="11"/>
    </row>
    <row r="46" spans="1:8">
      <c r="A46" s="190" t="s">
        <v>49</v>
      </c>
      <c r="B46" s="190"/>
      <c r="C46" s="190"/>
      <c r="D46" s="7"/>
      <c r="E46" s="190" t="s">
        <v>50</v>
      </c>
      <c r="F46" s="190"/>
      <c r="G46" s="20">
        <f ca="1">TODAY()</f>
        <v>39835</v>
      </c>
      <c r="H46" s="7"/>
    </row>
    <row r="47" spans="1:8">
      <c r="A47" s="7"/>
      <c r="B47" s="7"/>
      <c r="C47" s="7"/>
      <c r="D47" s="7"/>
      <c r="E47" s="7"/>
      <c r="F47" s="7"/>
      <c r="G47" s="7"/>
      <c r="H47" s="7"/>
    </row>
    <row r="48" spans="1:8">
      <c r="A48" s="7"/>
      <c r="B48" s="7"/>
      <c r="C48" s="7"/>
      <c r="D48" s="7"/>
      <c r="E48" s="7"/>
      <c r="F48" s="7"/>
      <c r="G48" s="7"/>
      <c r="H48" s="7"/>
    </row>
    <row r="49" spans="1:8">
      <c r="A49" s="7"/>
      <c r="B49" s="7"/>
      <c r="C49" s="7"/>
      <c r="D49" s="7"/>
      <c r="E49" s="7"/>
      <c r="F49" s="7"/>
      <c r="G49" s="7"/>
      <c r="H49" s="7"/>
    </row>
    <row r="50" spans="1:8" ht="12.75" customHeight="1">
      <c r="A50" s="7"/>
      <c r="B50" s="7"/>
      <c r="C50" s="7"/>
      <c r="D50" s="7"/>
      <c r="E50" s="7"/>
      <c r="F50" s="7"/>
      <c r="G50" s="7"/>
      <c r="H50" s="7"/>
    </row>
    <row r="51" spans="1:8">
      <c r="A51" s="190" t="s">
        <v>118</v>
      </c>
      <c r="B51" s="190"/>
      <c r="C51" s="190"/>
      <c r="D51" s="7"/>
      <c r="E51" s="190" t="s">
        <v>139</v>
      </c>
      <c r="F51" s="190"/>
      <c r="G51" s="190"/>
      <c r="H51" s="7"/>
    </row>
    <row r="52" spans="1:8">
      <c r="A52" s="178" t="s">
        <v>141</v>
      </c>
      <c r="B52" s="178"/>
      <c r="C52" s="178"/>
      <c r="D52" s="11"/>
      <c r="E52" s="178" t="s">
        <v>140</v>
      </c>
      <c r="F52" s="178"/>
      <c r="G52" s="178"/>
      <c r="H52" s="11"/>
    </row>
    <row r="53" spans="1:8" ht="12.75" customHeight="1">
      <c r="A53" s="11"/>
      <c r="B53" s="11"/>
      <c r="C53" s="11"/>
      <c r="D53" s="11"/>
      <c r="E53" s="11"/>
      <c r="F53" s="11"/>
      <c r="G53" s="11"/>
      <c r="H53" s="11"/>
    </row>
    <row r="54" spans="1:8" ht="12.75" customHeight="1">
      <c r="A54" s="199" t="s">
        <v>129</v>
      </c>
      <c r="B54" s="199"/>
      <c r="C54" s="199"/>
      <c r="D54" s="199"/>
      <c r="E54" s="199"/>
      <c r="F54" s="199"/>
      <c r="G54" s="199"/>
      <c r="H54" s="199"/>
    </row>
    <row r="55" spans="1:8">
      <c r="A55" s="200"/>
      <c r="B55" s="200"/>
      <c r="C55" s="200"/>
      <c r="D55" s="200"/>
      <c r="E55" s="200"/>
      <c r="F55" s="200"/>
      <c r="G55" s="200"/>
      <c r="H55" s="200"/>
    </row>
    <row r="56" spans="1:8">
      <c r="A56" s="200"/>
      <c r="B56" s="200"/>
      <c r="C56" s="200"/>
      <c r="D56" s="200"/>
      <c r="E56" s="200"/>
      <c r="F56" s="200"/>
      <c r="G56" s="200"/>
      <c r="H56" s="200"/>
    </row>
    <row r="57" spans="1:8">
      <c r="A57" s="198" t="s">
        <v>130</v>
      </c>
      <c r="B57" s="198"/>
      <c r="C57" s="198"/>
      <c r="D57" s="198"/>
      <c r="E57" s="198"/>
      <c r="F57" s="198"/>
      <c r="G57" s="198"/>
      <c r="H57" s="198"/>
    </row>
    <row r="58" spans="1:8">
      <c r="A58" s="198" t="s">
        <v>131</v>
      </c>
      <c r="B58" s="198"/>
      <c r="C58" s="198"/>
      <c r="D58" s="198"/>
      <c r="E58" s="198"/>
      <c r="F58" s="198"/>
      <c r="G58" s="198"/>
      <c r="H58" s="198"/>
    </row>
  </sheetData>
  <sheetProtection selectLockedCells="1"/>
  <mergeCells count="37">
    <mergeCell ref="A14:H19"/>
    <mergeCell ref="F10:H10"/>
    <mergeCell ref="F11:H11"/>
    <mergeCell ref="F12:H12"/>
    <mergeCell ref="F13:H13"/>
    <mergeCell ref="A12:D12"/>
    <mergeCell ref="A10:D10"/>
    <mergeCell ref="A11:D11"/>
    <mergeCell ref="A1:H1"/>
    <mergeCell ref="B3:C3"/>
    <mergeCell ref="F3:H6"/>
    <mergeCell ref="B5:D5"/>
    <mergeCell ref="A8:D9"/>
    <mergeCell ref="F8:H9"/>
    <mergeCell ref="A21:B21"/>
    <mergeCell ref="C21:H21"/>
    <mergeCell ref="B22:D22"/>
    <mergeCell ref="F22:H22"/>
    <mergeCell ref="A23:B23"/>
    <mergeCell ref="C23:D23"/>
    <mergeCell ref="E23:H23"/>
    <mergeCell ref="A24:B24"/>
    <mergeCell ref="C24:D24"/>
    <mergeCell ref="F24:H24"/>
    <mergeCell ref="A25:H29"/>
    <mergeCell ref="A30:H37"/>
    <mergeCell ref="A38:H41"/>
    <mergeCell ref="A43:B43"/>
    <mergeCell ref="A46:C46"/>
    <mergeCell ref="E46:F46"/>
    <mergeCell ref="A58:H58"/>
    <mergeCell ref="A51:C51"/>
    <mergeCell ref="E51:G51"/>
    <mergeCell ref="A52:C52"/>
    <mergeCell ref="E52:G52"/>
    <mergeCell ref="A54:H56"/>
    <mergeCell ref="A57:H57"/>
  </mergeCells>
  <phoneticPr fontId="2" type="noConversion"/>
  <pageMargins left="0.75" right="0.75" top="1" bottom="1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opLeftCell="A31" workbookViewId="0">
      <selection activeCell="A60" sqref="A60"/>
    </sheetView>
  </sheetViews>
  <sheetFormatPr baseColWidth="10" defaultRowHeight="12.75"/>
  <cols>
    <col min="8" max="8" width="15.140625" hidden="false" bestFit="false" style="0"/>
  </cols>
  <sheetData>
    <row r="1" spans="1:8">
      <c r="A1" s="7"/>
      <c r="B1" s="7"/>
      <c r="C1" s="7"/>
      <c r="D1" s="7"/>
      <c r="E1" s="7"/>
      <c r="F1" s="7"/>
      <c r="G1" s="7"/>
      <c r="H1" s="7"/>
    </row>
    <row r="2" spans="1:8" ht="23.25">
      <c r="A2" s="209" t="s">
        <v>55</v>
      </c>
      <c r="B2" s="209"/>
      <c r="C2" s="209"/>
      <c r="D2" s="209"/>
      <c r="E2" s="209"/>
      <c r="F2" s="209"/>
      <c r="G2" s="209"/>
      <c r="H2" s="209"/>
    </row>
    <row r="3" spans="1:8">
      <c r="A3" s="7"/>
      <c r="B3" s="7"/>
      <c r="C3" s="7"/>
      <c r="D3" s="7"/>
      <c r="E3" s="7"/>
      <c r="F3" s="7"/>
      <c r="G3" s="7"/>
      <c r="H3" s="7"/>
    </row>
    <row r="4" spans="1:8" ht="15">
      <c r="A4" s="7"/>
      <c r="B4" s="9" t="s">
        <v>56</v>
      </c>
      <c r="C4" s="19">
        <f>'Ex administrativo'!R1</f>
        <v>0</v>
      </c>
      <c r="D4" s="10"/>
      <c r="E4" s="7"/>
      <c r="F4" s="190"/>
      <c r="G4" s="190"/>
      <c r="H4" s="190"/>
    </row>
    <row r="5" spans="1:8">
      <c r="A5" s="7"/>
      <c r="B5" s="7"/>
      <c r="C5" s="7"/>
      <c r="D5" s="7"/>
      <c r="E5" s="7"/>
      <c r="F5" s="190"/>
      <c r="G5" s="190"/>
      <c r="H5" s="190"/>
    </row>
    <row r="6" spans="1:8">
      <c r="A6" s="7"/>
      <c r="B6" s="220" t="s">
        <v>46</v>
      </c>
      <c r="C6" s="220"/>
      <c r="D6" s="220"/>
      <c r="E6" s="7"/>
      <c r="F6" s="190"/>
      <c r="G6" s="190"/>
      <c r="H6" s="190"/>
    </row>
    <row r="7" spans="1:8">
      <c r="A7" s="7"/>
      <c r="B7" s="7"/>
      <c r="C7" s="7"/>
      <c r="D7" s="7"/>
      <c r="E7" s="7"/>
      <c r="F7" s="166"/>
      <c r="G7" s="166"/>
      <c r="H7" s="166"/>
    </row>
    <row r="8" spans="1:8">
      <c r="A8" s="11"/>
      <c r="B8" s="11"/>
      <c r="C8" s="11"/>
      <c r="D8" s="11"/>
      <c r="E8" s="11"/>
      <c r="F8" s="11"/>
      <c r="G8" s="11"/>
      <c r="H8" s="11"/>
    </row>
    <row r="9" spans="1:8">
      <c r="A9" s="211" t="s">
        <v>47</v>
      </c>
      <c r="B9" s="211"/>
      <c r="C9" s="211"/>
      <c r="D9" s="190"/>
      <c r="E9" s="7"/>
      <c r="F9" s="212" t="s">
        <v>134</v>
      </c>
      <c r="G9" s="212"/>
      <c r="H9" s="212"/>
    </row>
    <row r="10" spans="1:8">
      <c r="A10" s="211"/>
      <c r="B10" s="211"/>
      <c r="C10" s="211"/>
      <c r="D10" s="190"/>
      <c r="E10" s="7"/>
      <c r="F10" s="212"/>
      <c r="G10" s="212"/>
      <c r="H10" s="212"/>
    </row>
    <row r="11" spans="1:8">
      <c r="A11" s="190">
        <f>'Ex administrativo'!C9</f>
        <v>0</v>
      </c>
      <c r="B11" s="190"/>
      <c r="C11" s="190"/>
      <c r="D11" s="190"/>
      <c r="E11" s="7"/>
      <c r="F11" s="201" t="s">
        <v>132</v>
      </c>
      <c r="G11" s="201"/>
      <c r="H11" s="201"/>
    </row>
    <row r="12" spans="1:8">
      <c r="A12" s="190">
        <f>'Ex administrativo'!D10</f>
        <v>0</v>
      </c>
      <c r="B12" s="190"/>
      <c r="C12" s="190"/>
      <c r="D12" s="190"/>
      <c r="E12" s="7"/>
      <c r="F12" s="201">
        <v>33333</v>
      </c>
      <c r="G12" s="201"/>
      <c r="H12" s="201"/>
    </row>
    <row r="13" spans="1:8">
      <c r="A13" s="224">
        <f>'Ex administrativo'!D11</f>
        <v>0</v>
      </c>
      <c r="B13" s="225"/>
      <c r="C13" s="225"/>
      <c r="D13" s="225"/>
      <c r="E13" s="7"/>
      <c r="F13" s="201" t="s">
        <v>135</v>
      </c>
      <c r="G13" s="201"/>
      <c r="H13" s="201"/>
    </row>
    <row r="14" spans="1:8">
      <c r="A14" s="21"/>
      <c r="B14" s="21"/>
      <c r="C14" s="21"/>
      <c r="D14" s="21"/>
      <c r="E14" s="11"/>
      <c r="F14" s="216" t="s">
        <v>136</v>
      </c>
      <c r="G14" s="216"/>
      <c r="H14" s="216"/>
    </row>
    <row r="15" spans="1:8">
      <c r="A15" s="221" t="s">
        <v>137</v>
      </c>
      <c r="B15" s="222"/>
      <c r="C15" s="222"/>
      <c r="D15" s="222"/>
      <c r="E15" s="214"/>
      <c r="F15" s="214"/>
      <c r="G15" s="214"/>
      <c r="H15" s="214"/>
    </row>
    <row r="16" spans="1:8">
      <c r="A16" s="215"/>
      <c r="B16" s="215"/>
      <c r="C16" s="215"/>
      <c r="D16" s="215"/>
      <c r="E16" s="215"/>
      <c r="F16" s="215"/>
      <c r="G16" s="215"/>
      <c r="H16" s="215"/>
    </row>
    <row r="17" spans="1:8">
      <c r="A17" s="215"/>
      <c r="B17" s="215"/>
      <c r="C17" s="215"/>
      <c r="D17" s="215"/>
      <c r="E17" s="215"/>
      <c r="F17" s="215"/>
      <c r="G17" s="215"/>
      <c r="H17" s="215"/>
    </row>
    <row r="18" spans="1:8">
      <c r="A18" s="215"/>
      <c r="B18" s="215"/>
      <c r="C18" s="215"/>
      <c r="D18" s="215"/>
      <c r="E18" s="215"/>
      <c r="F18" s="215"/>
      <c r="G18" s="215"/>
      <c r="H18" s="215"/>
    </row>
    <row r="19" spans="1:8">
      <c r="A19" s="215"/>
      <c r="B19" s="215"/>
      <c r="C19" s="215"/>
      <c r="D19" s="215"/>
      <c r="E19" s="215"/>
      <c r="F19" s="215"/>
      <c r="G19" s="215"/>
      <c r="H19" s="215"/>
    </row>
    <row r="20" spans="1:8">
      <c r="A20" s="215"/>
      <c r="B20" s="215"/>
      <c r="C20" s="215"/>
      <c r="D20" s="215"/>
      <c r="E20" s="215"/>
      <c r="F20" s="215"/>
      <c r="G20" s="215"/>
      <c r="H20" s="215"/>
    </row>
    <row r="21" spans="1:8">
      <c r="A21" s="7"/>
      <c r="B21" s="7"/>
      <c r="C21" s="7"/>
      <c r="D21" s="7"/>
      <c r="E21" s="7"/>
      <c r="F21" s="7"/>
      <c r="G21" s="7"/>
      <c r="H21" s="7"/>
    </row>
    <row r="22" spans="1:8" ht="15.75">
      <c r="A22" s="206" t="s">
        <v>103</v>
      </c>
      <c r="B22" s="190"/>
      <c r="C22" s="207" t="s">
        <v>102</v>
      </c>
      <c r="D22" s="190"/>
      <c r="E22" s="190"/>
      <c r="F22" s="190"/>
      <c r="G22" s="190"/>
      <c r="H22" s="190"/>
    </row>
    <row r="23" spans="1:8">
      <c r="A23" s="13" t="s">
        <v>53</v>
      </c>
      <c r="B23" s="219">
        <f>'Ex administrativo'!C13</f>
        <v>0</v>
      </c>
      <c r="C23" s="219"/>
      <c r="D23" s="219"/>
      <c r="E23" s="12" t="s">
        <v>54</v>
      </c>
      <c r="F23" s="223">
        <f>'Ex administrativo'!M13</f>
        <v>0</v>
      </c>
      <c r="G23" s="219"/>
      <c r="H23" s="219"/>
    </row>
    <row r="24" spans="1:8">
      <c r="A24" s="201" t="s">
        <v>52</v>
      </c>
      <c r="B24" s="201"/>
      <c r="C24" s="208">
        <f>'CERTIFICADO VERIFICACIÓN'!C23:D23</f>
        <v>0</v>
      </c>
      <c r="D24" s="190"/>
      <c r="E24" s="201"/>
      <c r="F24" s="204"/>
      <c r="G24" s="204"/>
      <c r="H24" s="204"/>
    </row>
    <row r="25" spans="1:8">
      <c r="A25" s="201" t="s">
        <v>98</v>
      </c>
      <c r="B25" s="201"/>
      <c r="C25" s="89">
        <f>'CERTIFICADO VERIFICACIÓN'!C24:D24</f>
        <v>0</v>
      </c>
      <c r="D25" s="202"/>
      <c r="E25" s="52" t="s">
        <v>99</v>
      </c>
      <c r="F25" s="203">
        <f>'CERTIFICADO VERIFICACIÓN'!F24:H24</f>
        <v>0</v>
      </c>
      <c r="G25" s="204"/>
      <c r="H25" s="204"/>
    </row>
    <row r="26" spans="1:8">
      <c r="A26" s="196" t="s">
        <v>138</v>
      </c>
      <c r="B26" s="196"/>
      <c r="C26" s="196"/>
      <c r="D26" s="196"/>
      <c r="E26" s="196"/>
      <c r="F26" s="196"/>
      <c r="G26" s="196"/>
      <c r="H26" s="196"/>
    </row>
    <row r="27" spans="1:8">
      <c r="A27" s="196"/>
      <c r="B27" s="196"/>
      <c r="C27" s="196"/>
      <c r="D27" s="196"/>
      <c r="E27" s="196"/>
      <c r="F27" s="196"/>
      <c r="G27" s="196"/>
      <c r="H27" s="196"/>
    </row>
    <row r="28" spans="1:8">
      <c r="A28" s="196"/>
      <c r="B28" s="196"/>
      <c r="C28" s="196"/>
      <c r="D28" s="196"/>
      <c r="E28" s="196"/>
      <c r="F28" s="196"/>
      <c r="G28" s="196"/>
      <c r="H28" s="196"/>
    </row>
    <row r="29" spans="1:8">
      <c r="A29" s="196"/>
      <c r="B29" s="196"/>
      <c r="C29" s="196"/>
      <c r="D29" s="196"/>
      <c r="E29" s="196"/>
      <c r="F29" s="196"/>
      <c r="G29" s="196"/>
      <c r="H29" s="196"/>
    </row>
    <row r="30" spans="1:8">
      <c r="A30" s="196"/>
      <c r="B30" s="196"/>
      <c r="C30" s="196"/>
      <c r="D30" s="196"/>
      <c r="E30" s="196"/>
      <c r="F30" s="196"/>
      <c r="G30" s="196"/>
      <c r="H30" s="196"/>
    </row>
    <row r="31" spans="1:8" ht="14.25">
      <c r="A31" s="14"/>
      <c r="B31" s="14"/>
      <c r="C31" s="14"/>
      <c r="D31" s="14"/>
      <c r="E31" s="14"/>
      <c r="F31" s="14"/>
      <c r="G31" s="14"/>
      <c r="H31" s="14"/>
    </row>
    <row r="32" spans="1:8" ht="14.25">
      <c r="A32" s="196" t="s">
        <v>57</v>
      </c>
      <c r="B32" s="196"/>
      <c r="C32" s="196"/>
      <c r="D32" s="14"/>
      <c r="E32" s="14"/>
      <c r="F32" s="14"/>
      <c r="G32" s="14"/>
      <c r="H32" s="14"/>
    </row>
    <row r="33" spans="1:8">
      <c r="A33" s="196">
        <f>RESULTADO!A17</f>
        <v>0</v>
      </c>
      <c r="B33" s="205"/>
      <c r="C33" s="205"/>
      <c r="D33" s="205"/>
      <c r="E33" s="205"/>
      <c r="F33" s="205"/>
      <c r="G33" s="205"/>
      <c r="H33" s="205"/>
    </row>
    <row r="34" spans="1:8">
      <c r="A34" s="205"/>
      <c r="B34" s="205"/>
      <c r="C34" s="205"/>
      <c r="D34" s="205"/>
      <c r="E34" s="205"/>
      <c r="F34" s="205"/>
      <c r="G34" s="205"/>
      <c r="H34" s="205"/>
    </row>
    <row r="35" spans="1:8">
      <c r="A35" s="205"/>
      <c r="B35" s="205"/>
      <c r="C35" s="205"/>
      <c r="D35" s="205"/>
      <c r="E35" s="205"/>
      <c r="F35" s="205"/>
      <c r="G35" s="205"/>
      <c r="H35" s="205"/>
    </row>
    <row r="36" spans="1:8">
      <c r="A36" s="205"/>
      <c r="B36" s="205"/>
      <c r="C36" s="205"/>
      <c r="D36" s="205"/>
      <c r="E36" s="205"/>
      <c r="F36" s="205"/>
      <c r="G36" s="205"/>
      <c r="H36" s="205"/>
    </row>
    <row r="37" spans="1:8">
      <c r="A37" s="205"/>
      <c r="B37" s="205"/>
      <c r="C37" s="205"/>
      <c r="D37" s="205"/>
      <c r="E37" s="205"/>
      <c r="F37" s="205"/>
      <c r="G37" s="205"/>
      <c r="H37" s="205"/>
    </row>
    <row r="38" spans="1:8">
      <c r="A38" s="205"/>
      <c r="B38" s="205"/>
      <c r="C38" s="205"/>
      <c r="D38" s="205"/>
      <c r="E38" s="205"/>
      <c r="F38" s="205"/>
      <c r="G38" s="205"/>
      <c r="H38" s="205"/>
    </row>
    <row r="39" spans="1:8">
      <c r="A39" s="205"/>
      <c r="B39" s="205"/>
      <c r="C39" s="205"/>
      <c r="D39" s="205"/>
      <c r="E39" s="205"/>
      <c r="F39" s="205"/>
      <c r="G39" s="205"/>
      <c r="H39" s="205"/>
    </row>
    <row r="40" spans="1:8">
      <c r="A40" s="205"/>
      <c r="B40" s="205"/>
      <c r="C40" s="205"/>
      <c r="D40" s="205"/>
      <c r="E40" s="205"/>
      <c r="F40" s="205"/>
      <c r="G40" s="205"/>
      <c r="H40" s="205"/>
    </row>
    <row r="41" spans="1:8">
      <c r="A41" s="205"/>
      <c r="B41" s="205"/>
      <c r="C41" s="205"/>
      <c r="D41" s="205"/>
      <c r="E41" s="205"/>
      <c r="F41" s="205"/>
      <c r="G41" s="205"/>
      <c r="H41" s="205"/>
    </row>
    <row r="42" spans="1:8">
      <c r="A42" s="205"/>
      <c r="B42" s="205"/>
      <c r="C42" s="205"/>
      <c r="D42" s="205"/>
      <c r="E42" s="205"/>
      <c r="F42" s="205"/>
      <c r="G42" s="205"/>
      <c r="H42" s="205"/>
    </row>
    <row r="43" spans="1:8">
      <c r="A43" s="11"/>
      <c r="B43" s="11"/>
      <c r="C43" s="11"/>
      <c r="D43" s="11"/>
      <c r="E43" s="11"/>
      <c r="F43" s="11"/>
      <c r="G43" s="11"/>
      <c r="H43" s="11"/>
    </row>
    <row r="44" spans="1:8">
      <c r="A44" s="201" t="s">
        <v>48</v>
      </c>
      <c r="B44" s="201"/>
      <c r="C44" s="201"/>
      <c r="D44" s="2">
        <f>RESULTADO!G15</f>
        <v>0</v>
      </c>
      <c r="E44" s="7"/>
      <c r="F44" s="7"/>
      <c r="G44" s="7"/>
      <c r="H44" s="7"/>
    </row>
    <row r="45" spans="1:8">
      <c r="A45" s="7"/>
      <c r="B45" s="7"/>
      <c r="C45" s="7"/>
      <c r="D45" s="7"/>
      <c r="E45" s="7"/>
      <c r="F45" s="7"/>
      <c r="G45" s="7"/>
      <c r="H45" s="7"/>
    </row>
    <row r="46" spans="1:8">
      <c r="A46" s="11"/>
      <c r="B46" s="11"/>
      <c r="C46" s="11"/>
      <c r="D46" s="11"/>
      <c r="E46" s="11"/>
      <c r="F46" s="11"/>
      <c r="G46" s="11"/>
      <c r="H46" s="11"/>
    </row>
    <row r="47" spans="1:8">
      <c r="A47" s="190" t="s">
        <v>49</v>
      </c>
      <c r="B47" s="190"/>
      <c r="C47" s="190"/>
      <c r="D47" s="7"/>
      <c r="E47" s="190" t="s">
        <v>50</v>
      </c>
      <c r="F47" s="190"/>
      <c r="G47" s="59">
        <f ca="1">TODAY()</f>
        <v>39835</v>
      </c>
      <c r="H47" s="7"/>
    </row>
    <row r="48" spans="1:8">
      <c r="A48" s="7"/>
      <c r="B48" s="7"/>
      <c r="C48" s="7"/>
      <c r="D48" s="7"/>
      <c r="E48" s="7"/>
      <c r="F48" s="7"/>
      <c r="G48" s="7"/>
      <c r="H48" s="7"/>
    </row>
    <row r="49" spans="1:8">
      <c r="A49" s="7"/>
      <c r="B49" s="7"/>
      <c r="C49" s="7"/>
      <c r="D49" s="7"/>
      <c r="E49" s="7"/>
      <c r="F49" s="7"/>
      <c r="G49" s="7"/>
      <c r="H49" s="7"/>
    </row>
    <row r="50" spans="1:8">
      <c r="A50" s="7"/>
      <c r="B50" s="7"/>
      <c r="C50" s="7"/>
      <c r="D50" s="7"/>
      <c r="E50" s="7"/>
      <c r="F50" s="7"/>
      <c r="G50" s="7"/>
      <c r="H50" s="7"/>
    </row>
    <row r="51" spans="1:8">
      <c r="A51" s="7"/>
      <c r="B51" s="7"/>
      <c r="C51" s="7"/>
      <c r="D51" s="7"/>
      <c r="E51" s="7"/>
      <c r="F51" s="7"/>
      <c r="G51" s="7"/>
      <c r="H51" s="7"/>
    </row>
    <row r="52" spans="1:8">
      <c r="A52" s="190" t="s">
        <v>118</v>
      </c>
      <c r="B52" s="190"/>
      <c r="C52" s="190"/>
      <c r="D52" s="7"/>
      <c r="E52" s="190" t="s">
        <v>143</v>
      </c>
      <c r="F52" s="190"/>
      <c r="G52" s="190"/>
      <c r="H52" s="7"/>
    </row>
    <row r="53" spans="1:8">
      <c r="A53" s="178" t="s">
        <v>141</v>
      </c>
      <c r="B53" s="178"/>
      <c r="C53" s="178"/>
      <c r="D53" s="11"/>
      <c r="E53" s="178" t="s">
        <v>142</v>
      </c>
      <c r="F53" s="178"/>
      <c r="G53" s="178"/>
      <c r="H53" s="11"/>
    </row>
    <row r="54" spans="1:8">
      <c r="A54" s="11"/>
      <c r="B54" s="11"/>
      <c r="C54" s="11"/>
      <c r="D54" s="11"/>
      <c r="E54" s="11"/>
      <c r="F54" s="11"/>
      <c r="G54" s="11"/>
      <c r="H54" s="11"/>
    </row>
    <row r="55" spans="1:8">
      <c r="A55" s="199" t="s">
        <v>144</v>
      </c>
      <c r="B55" s="199"/>
      <c r="C55" s="199"/>
      <c r="D55" s="199"/>
      <c r="E55" s="199"/>
      <c r="F55" s="199"/>
      <c r="G55" s="199"/>
      <c r="H55" s="199"/>
    </row>
    <row r="56" spans="1:8">
      <c r="A56" s="200"/>
      <c r="B56" s="200"/>
      <c r="C56" s="200"/>
      <c r="D56" s="200"/>
      <c r="E56" s="200"/>
      <c r="F56" s="200"/>
      <c r="G56" s="200"/>
      <c r="H56" s="200"/>
    </row>
    <row r="57" spans="1:8">
      <c r="A57" s="200"/>
      <c r="B57" s="200"/>
      <c r="C57" s="200"/>
      <c r="D57" s="200"/>
      <c r="E57" s="200"/>
      <c r="F57" s="200"/>
      <c r="G57" s="200"/>
      <c r="H57" s="200"/>
    </row>
    <row r="58" spans="1:8">
      <c r="A58" s="198" t="s">
        <v>145</v>
      </c>
      <c r="B58" s="198"/>
      <c r="C58" s="198"/>
      <c r="D58" s="198"/>
      <c r="E58" s="198"/>
      <c r="F58" s="198"/>
      <c r="G58" s="198"/>
      <c r="H58" s="198"/>
    </row>
    <row r="59" spans="1:8">
      <c r="A59" s="198" t="s">
        <v>131</v>
      </c>
      <c r="B59" s="198"/>
      <c r="C59" s="198"/>
      <c r="D59" s="198"/>
      <c r="E59" s="198"/>
      <c r="F59" s="198"/>
      <c r="G59" s="198"/>
      <c r="H59" s="198"/>
    </row>
  </sheetData>
  <sheetProtection selectLockedCells="1"/>
  <mergeCells count="36">
    <mergeCell ref="A24:B24"/>
    <mergeCell ref="C24:D24"/>
    <mergeCell ref="E24:H24"/>
    <mergeCell ref="A25:B25"/>
    <mergeCell ref="C25:D25"/>
    <mergeCell ref="F25:H25"/>
    <mergeCell ref="A52:C52"/>
    <mergeCell ref="E52:G52"/>
    <mergeCell ref="A32:C32"/>
    <mergeCell ref="A33:H42"/>
    <mergeCell ref="A44:C44"/>
    <mergeCell ref="A59:H59"/>
    <mergeCell ref="A26:H30"/>
    <mergeCell ref="F11:H11"/>
    <mergeCell ref="F12:H12"/>
    <mergeCell ref="F13:H13"/>
    <mergeCell ref="F14:H14"/>
    <mergeCell ref="A47:C47"/>
    <mergeCell ref="E47:F47"/>
    <mergeCell ref="A22:B22"/>
    <mergeCell ref="F23:H23"/>
    <mergeCell ref="A53:C53"/>
    <mergeCell ref="E53:G53"/>
    <mergeCell ref="A55:H57"/>
    <mergeCell ref="A58:H58"/>
    <mergeCell ref="A13:D13"/>
    <mergeCell ref="C22:H22"/>
    <mergeCell ref="B23:D23"/>
    <mergeCell ref="A2:H2"/>
    <mergeCell ref="F4:H7"/>
    <mergeCell ref="B6:D6"/>
    <mergeCell ref="A9:D10"/>
    <mergeCell ref="F9:H10"/>
    <mergeCell ref="A15:H20"/>
    <mergeCell ref="A11:D11"/>
    <mergeCell ref="A12:D12"/>
  </mergeCells>
  <phoneticPr fontId="2" type="noConversion"/>
  <pageMargins left="0.75" right="0.75" top="1" bottom="1" header="0" footer="0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A26" sqref="A26"/>
    </sheetView>
  </sheetViews>
  <sheetFormatPr baseColWidth="10" defaultRowHeight="12.75"/>
  <cols>
    <col min="1" max="1" width="24.85546875" hidden="false" bestFit="false" style="0"/>
  </cols>
  <sheetData>
    <row r="1" spans="1:3" ht="15.75">
      <c r="A1" s="236" t="s">
        <v>173</v>
      </c>
      <c r="B1" s="236"/>
    </row>
    <row r="2" spans="1:3" ht="15.75">
      <c r="A2" s="237" t="s">
        <v>174</v>
      </c>
      <c r="B2" s="236"/>
    </row>
    <row r="3" spans="1:3" ht="15.75">
      <c r="A3" s="237"/>
      <c r="B3" s="236"/>
    </row>
    <row r="4" spans="1:3" ht="15.75">
      <c r="A4" s="238" t="s">
        <v>176</v>
      </c>
      <c r="B4" s="239"/>
    </row>
    <row r="5" spans="1:3" ht="15.75">
      <c r="A5" s="236"/>
      <c r="B5" s="236"/>
    </row>
    <row r="6" spans="1:3" ht="15.75">
      <c r="A6" s="236"/>
      <c r="B6" s="236"/>
    </row>
    <row r="7" spans="1:3" ht="15.75">
      <c r="A7" s="236" t="s">
        <v>175</v>
      </c>
      <c r="B7" s="236"/>
    </row>
    <row r="9" spans="1:3" ht="15.75">
      <c r="A9" s="236"/>
      <c r="B9" s="236"/>
      <c r="C9" s="236"/>
    </row>
    <row r="10" spans="1:3" ht="15.75">
      <c r="A10" s="236" t="s">
        <v>177</v>
      </c>
      <c r="B10" s="236"/>
      <c r="C10" s="236"/>
    </row>
    <row r="11" spans="1:3" ht="15.75">
      <c r="A11" s="236" t="s">
        <v>178</v>
      </c>
      <c r="B11" s="237" t="s">
        <v>179</v>
      </c>
      <c r="C11" s="236"/>
    </row>
    <row r="12" spans="1:3" ht="15.75">
      <c r="A12" s="237" t="s">
        <v>180</v>
      </c>
      <c r="B12" s="236">
        <v>3</v>
      </c>
      <c r="C12" s="236"/>
    </row>
    <row r="13" spans="1:3" ht="15.75">
      <c r="A13" s="237" t="s">
        <v>181</v>
      </c>
      <c r="B13" s="236"/>
      <c r="C13" s="236"/>
    </row>
    <row r="14" spans="1:3" ht="15.75">
      <c r="A14" s="240" t="s">
        <v>182</v>
      </c>
      <c r="B14" s="240" t="s">
        <v>183</v>
      </c>
      <c r="C14" s="240" t="s">
        <v>184</v>
      </c>
    </row>
    <row r="15" spans="1:3" ht="15.75">
      <c r="A15" s="241" t="s">
        <v>185</v>
      </c>
      <c r="B15" s="242">
        <f>[2]Identificación!I5</f>
        <v>0</v>
      </c>
      <c r="C15" s="242">
        <f>[2]Identificación!K5</f>
        <v>0</v>
      </c>
    </row>
    <row r="16" spans="1:3" ht="15.75">
      <c r="A16" s="241" t="s">
        <v>186</v>
      </c>
      <c r="B16" s="242">
        <f>[2]Identificación!I6</f>
        <v>0</v>
      </c>
      <c r="C16" s="242">
        <f>[2]Identificación!K6</f>
        <v>0</v>
      </c>
    </row>
    <row r="17" spans="1:3" ht="15.75">
      <c r="A17" s="236" t="s">
        <v>187</v>
      </c>
      <c r="B17" s="236"/>
      <c r="C17" s="236"/>
    </row>
    <row r="18" spans="1:3" ht="15.75">
      <c r="A18" s="236" t="s">
        <v>188</v>
      </c>
      <c r="B18" s="236"/>
      <c r="C18" s="236"/>
    </row>
    <row r="21" spans="1:3" ht="15.75">
      <c r="A21" s="236" t="s">
        <v>173</v>
      </c>
    </row>
    <row r="22" spans="1:3" ht="15.75">
      <c r="A22" s="238" t="s">
        <v>189</v>
      </c>
    </row>
    <row r="23" spans="1:3" ht="15.75">
      <c r="A23" s="236"/>
    </row>
    <row r="24" spans="1:3" ht="15.75">
      <c r="A24" s="236" t="s">
        <v>175</v>
      </c>
    </row>
    <row r="26" spans="1:3" ht="15.75">
      <c r="A26" s="236" t="s">
        <v>190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"/>
  <sheetViews>
    <sheetView tabSelected="1" workbookViewId="0">
      <selection activeCell="A2" sqref="A2"/>
    </sheetView>
  </sheetViews>
  <sheetFormatPr baseColWidth="10" defaultRowHeight="12.75"/>
  <sheetData>
    <row r="2" spans="1:1" ht="15.75">
      <c r="A2" s="236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4:C15"/>
  <sheetViews>
    <sheetView workbookViewId="0">
      <selection activeCell="E14" sqref="E14"/>
    </sheetView>
  </sheetViews>
  <sheetFormatPr baseColWidth="10" defaultRowHeight="12.75"/>
  <cols>
    <col min="1" max="1" width="30.42578125" hidden="false" bestFit="false" style="0"/>
    <col min="2" max="2" width="2.7109375" hidden="false" bestFit="false" style="0"/>
  </cols>
  <sheetData>
    <row r="4" spans="1:3">
      <c r="A4" s="226" t="s">
        <v>146</v>
      </c>
      <c r="B4" s="227"/>
      <c r="C4" s="228" t="s">
        <v>147</v>
      </c>
    </row>
    <row r="5" spans="1:3">
      <c r="A5" s="226" t="s">
        <v>148</v>
      </c>
      <c r="B5" s="229" t="s">
        <v>149</v>
      </c>
      <c r="C5" s="228" t="s">
        <v>150</v>
      </c>
    </row>
    <row r="6" spans="1:3" ht="20.25">
      <c r="A6" s="226" t="s">
        <v>151</v>
      </c>
      <c r="B6" s="229" t="s">
        <v>152</v>
      </c>
      <c r="C6" s="230" t="s">
        <v>153</v>
      </c>
    </row>
    <row r="7" spans="1:3">
      <c r="A7" s="226" t="s">
        <v>154</v>
      </c>
      <c r="B7" s="229" t="s">
        <v>155</v>
      </c>
      <c r="C7" s="228" t="s">
        <v>156</v>
      </c>
    </row>
    <row r="8" spans="1:3">
      <c r="A8" s="226" t="s">
        <v>157</v>
      </c>
      <c r="B8" s="229" t="s">
        <v>158</v>
      </c>
      <c r="C8" s="228" t="s">
        <v>159</v>
      </c>
    </row>
    <row r="9" spans="1:3">
      <c r="A9" s="226" t="s">
        <v>160</v>
      </c>
      <c r="B9" s="229" t="s">
        <v>161</v>
      </c>
      <c r="C9" s="228" t="s">
        <v>162</v>
      </c>
    </row>
    <row r="10" spans="1:3">
      <c r="A10" s="226" t="s">
        <v>163</v>
      </c>
      <c r="B10" s="229" t="s">
        <v>164</v>
      </c>
      <c r="C10" s="231" t="s">
        <v>165</v>
      </c>
    </row>
    <row r="11" spans="1:3" ht="13.5" thickBot="1">
      <c r="A11" s="232" t="s">
        <v>166</v>
      </c>
      <c r="B11" s="233" t="s">
        <v>167</v>
      </c>
      <c r="C11" s="234" t="s">
        <v>168</v>
      </c>
    </row>
    <row r="12" spans="1:3">
      <c r="A12" s="226" t="s">
        <v>169</v>
      </c>
      <c r="B12" s="235"/>
      <c r="C12" s="228" t="s">
        <v>147</v>
      </c>
    </row>
    <row r="13" spans="1:3">
      <c r="A13" s="226" t="s">
        <v>170</v>
      </c>
      <c r="B13" s="235"/>
      <c r="C13" s="228" t="s">
        <v>147</v>
      </c>
    </row>
    <row r="14" spans="1:3">
      <c r="A14" s="226" t="s">
        <v>171</v>
      </c>
      <c r="B14" s="235"/>
      <c r="C14" s="228" t="s">
        <v>147</v>
      </c>
    </row>
    <row r="15" spans="1:3">
      <c r="A15" s="226" t="s">
        <v>172</v>
      </c>
      <c r="B15" s="235"/>
      <c r="C15" s="228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Ex administrativo</vt:lpstr>
      <vt:lpstr>Ex metrológico</vt:lpstr>
      <vt:lpstr>RESULTADO</vt:lpstr>
      <vt:lpstr>Orden de trabajo</vt:lpstr>
      <vt:lpstr>CERTIFICADO VERIFICACIÓN</vt:lpstr>
      <vt:lpstr>INHABILITACIÓN</vt:lpstr>
      <vt:lpstr>certRes1</vt:lpstr>
      <vt:lpstr>certRes2</vt:lpstr>
      <vt:lpstr>certIdent</vt:lpstr>
      <vt:lpstr>'CERTIFICADO VERIFICACIÓN'!Área_de_impresión</vt:lpstr>
    </vt:vector>
  </TitlesOfParts>
  <Company>Naciones Indias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2009-01-22T13:26:45Z</dcterms:created>
  <dc:creator>m.garcia</dc:creator>
</coreProperties>
</file>