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<sst xmlns="http://schemas.openxmlformats.org/spreadsheetml/2006/main" count="15" uniqueCount="14">
  <si>
    <t>=ZINSTERMTAGVA(DATUM(2009;1;1);DATUM(2009;3;3);1;1)</t>
  </si>
  <si>
    <t>=ZINSTERMVZ(DATUM(2009;1;1);DATUM(2009;3;3);1;1)</t>
  </si>
  <si>
    <t>=ZINSTERMNZ(DATUM(2009;1;1);DATUM(2009;3;3);1;1)</t>
  </si>
  <si>
    <t>=AUFGELZINS(DATUM(2008;3;3);DATUM(2009;3;3);DATUM(2009;1;1);4,33/100;10000000;1;1)</t>
  </si>
  <si>
    <t>Der Kuponzeitraum vom 03.03.2008 bis 03.03.2009 umfasst bei der</t>
  </si>
  <si>
    <t>Zinsrechenmethode  taggenau/taggenau 365 Tage.</t>
  </si>
  <si>
    <t>Das Schaltjahr mit dem 29. Februar 2008 ist bereits vorbei.</t>
  </si>
  <si>
    <t>Daher rechnet Excel:</t>
  </si>
  <si>
    <t>+10000000/100*4,33/365*304</t>
  </si>
  <si>
    <t>Translation:</t>
  </si>
  <si>
    <t>The period from 2008-03-03 to 2009-03-03 contains</t>
  </si>
  <si>
    <t>365 days (exact days)</t>
  </si>
  <si>
    <t>The leap year (Feb. 29) is not taken into coount, as it already passed</t>
  </si>
  <si>
    <t>Therefore Excel Calculates: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</si>
</sst>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DD/MM/YYYY"/>
    <numFmt numFmtId="167" formatCode="#,##0.00"/>
    <numFmt numFmtId="168" formatCode="#,##0;\-#,##0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">
    <xf numFmtId="164" fontId="0" fillId="0" borderId="0" xfId="0" applyAlignment="1">
      <alignment/>
    </xf>
    <xf numFmtId="165" fontId="0" fillId="0" borderId="0" xfId="0" applyNumberFormat="1" applyAlignment="1" applyProtection="1">
      <alignment/>
      <protection/>
    </xf>
    <xf numFmtId="165" fontId="0" fillId="0" borderId="0" xfId="0" applyNumberFormat="1" applyFont="1" applyAlignment="1" applyProtection="1">
      <alignment horizontal="left"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Font="1" applyAlignment="1" applyProtection="1">
      <alignment horizontal="left"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Font="1" applyAlignment="1" applyProtection="1">
      <alignment horizontal="left"/>
      <protection/>
    </xf>
    <xf numFmtId="164" fontId="0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showGridLines="0" tabSelected="1" zoomScale="140" zoomScaleNormal="140" workbookViewId="0" topLeftCell="A1">
      <selection activeCell="A7" sqref="A7"/>
    </sheetView>
  </sheetViews>
  <sheetFormatPr defaultColWidth="11.421875" defaultRowHeight="12.75"/>
  <cols>
    <col min="1" max="2" width="10.140625" style="0" customWidth="1"/>
  </cols>
  <sheetData>
    <row r="1" spans="1:2" ht="12">
      <c r="A1" s="1">
        <f>_XLL.ZINSTERMTAGVA(DATE(2009,1,1),DATE(2009,3,3),1,1)</f>
        <v>304</v>
      </c>
      <c r="B1" s="2" t="s">
        <v>0</v>
      </c>
    </row>
    <row r="3" spans="1:2" ht="12">
      <c r="A3" s="3">
        <f>_XLL.ZINSTERMVZ(DATE(2009,1,1),DATE(2009,3,3),1,1)</f>
        <v>39510</v>
      </c>
      <c r="B3" s="4" t="s">
        <v>1</v>
      </c>
    </row>
    <row r="5" spans="1:2" ht="12">
      <c r="A5" s="3">
        <f>_XLL.ZINSTERMNZ(DATE(2009,1,1),DATE(2009,3,3),1,1)</f>
        <v>39875</v>
      </c>
      <c r="B5" s="4" t="s">
        <v>2</v>
      </c>
    </row>
    <row r="7" spans="1:2" ht="12">
      <c r="A7" s="5">
        <f>_XLL.AUFGELZINS(DATE(2008,3,3),DATE(2009,3,3),DATE(2009,1,1),4.33/100,10000000,1,1)</f>
        <v>359650.2732240437</v>
      </c>
      <c r="B7" s="6" t="s">
        <v>3</v>
      </c>
    </row>
    <row r="9" ht="12">
      <c r="B9" t="s">
        <v>4</v>
      </c>
    </row>
    <row r="10" ht="12">
      <c r="B10" s="7" t="s">
        <v>5</v>
      </c>
    </row>
    <row r="11" ht="12">
      <c r="B11" t="s">
        <v>6</v>
      </c>
    </row>
    <row r="12" ht="12">
      <c r="B12" t="s">
        <v>7</v>
      </c>
    </row>
    <row r="14" spans="1:2" ht="12">
      <c r="A14" s="5">
        <f>10000000/100*4.33/365*304</f>
        <v>360635.61643835617</v>
      </c>
      <c r="B14" s="7" t="s">
        <v>8</v>
      </c>
    </row>
    <row r="16" ht="12">
      <c r="B16" t="s">
        <v>9</v>
      </c>
    </row>
    <row r="17" ht="12">
      <c r="B17" t="s">
        <v>10</v>
      </c>
    </row>
    <row r="18" ht="12">
      <c r="B18" t="s">
        <v>11</v>
      </c>
    </row>
    <row r="19" ht="12">
      <c r="B19" t="s">
        <v>12</v>
      </c>
    </row>
    <row r="20" ht="12">
      <c r="B20" t="s">
        <v>13</v>
      </c>
    </row>
    <row r="22" spans="1:2" ht="12">
      <c r="A22" s="5">
        <f>10000000/100*4.33/365*304</f>
        <v>360635.61643835617</v>
      </c>
      <c r="B22" s="7" t="s">
        <v>8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Klumpp</dc:creator>
  <cp:keywords/>
  <dc:description/>
  <cp:lastModifiedBy>André Schnabel</cp:lastModifiedBy>
  <dcterms:created xsi:type="dcterms:W3CDTF">2008-11-08T14:36:38Z</dcterms:created>
  <dcterms:modified xsi:type="dcterms:W3CDTF">2008-11-13T16:23:25Z</dcterms:modified>
  <cp:category/>
  <cp:version/>
  <cp:contentType/>
  <cp:contentStatus/>
  <cp:revision>1</cp:revision>
</cp:coreProperties>
</file>