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20" i="1"/>
  <c r="E220" s="1"/>
  <c r="D220"/>
  <c r="C219"/>
  <c r="E219" s="1"/>
  <c r="D219"/>
  <c r="C218"/>
  <c r="E218" s="1"/>
  <c r="D218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G5" l="1"/>
  <c r="F5" s="1"/>
  <c r="G6"/>
  <c r="F6" s="1"/>
  <c r="G7"/>
  <c r="F7" s="1"/>
  <c r="G8"/>
  <c r="F8" s="1"/>
  <c r="G9"/>
  <c r="F9" s="1"/>
  <c r="G10"/>
  <c r="F10" s="1"/>
  <c r="G11"/>
  <c r="F11" s="1"/>
  <c r="G12"/>
  <c r="F12" s="1"/>
  <c r="G13"/>
  <c r="F13" s="1"/>
  <c r="G14"/>
  <c r="F14" s="1"/>
  <c r="G15"/>
  <c r="F15" s="1"/>
  <c r="G16"/>
  <c r="F16" s="1"/>
  <c r="G17"/>
  <c r="F17" s="1"/>
  <c r="G18"/>
  <c r="F18" s="1"/>
  <c r="G19"/>
  <c r="F19" s="1"/>
  <c r="G20"/>
  <c r="F20" s="1"/>
  <c r="G21"/>
  <c r="F21" s="1"/>
  <c r="G22"/>
  <c r="F22" s="1"/>
  <c r="G23"/>
  <c r="F23" s="1"/>
  <c r="G24"/>
  <c r="F24" s="1"/>
  <c r="G25"/>
  <c r="F25" s="1"/>
  <c r="G26"/>
  <c r="F26" s="1"/>
  <c r="G27"/>
  <c r="F27" s="1"/>
  <c r="G28"/>
  <c r="F28" s="1"/>
  <c r="G29"/>
  <c r="F29" s="1"/>
  <c r="G30"/>
  <c r="F30" s="1"/>
  <c r="G31"/>
  <c r="F31" s="1"/>
  <c r="G32"/>
  <c r="F32" s="1"/>
  <c r="G33"/>
  <c r="F33" s="1"/>
  <c r="G34"/>
  <c r="F34" s="1"/>
  <c r="G35"/>
  <c r="F35" s="1"/>
  <c r="G36"/>
  <c r="F36" s="1"/>
  <c r="G37"/>
  <c r="F37" s="1"/>
  <c r="G38"/>
  <c r="F38" s="1"/>
  <c r="G39"/>
  <c r="F39" s="1"/>
  <c r="G40"/>
  <c r="F40" s="1"/>
  <c r="G41"/>
  <c r="F41" s="1"/>
  <c r="G42"/>
  <c r="F42" s="1"/>
  <c r="G43"/>
  <c r="F43" s="1"/>
  <c r="G44"/>
  <c r="F44" s="1"/>
  <c r="G45"/>
  <c r="F45" s="1"/>
  <c r="G46"/>
  <c r="F46" s="1"/>
  <c r="G47"/>
  <c r="F47" s="1"/>
  <c r="G48"/>
  <c r="F48" s="1"/>
  <c r="G49"/>
  <c r="F49" s="1"/>
  <c r="G50"/>
  <c r="F50" s="1"/>
  <c r="G51"/>
  <c r="F51" s="1"/>
</calcChain>
</file>

<file path=xl/sharedStrings.xml><?xml version="1.0" encoding="utf-8"?>
<sst xmlns="http://schemas.openxmlformats.org/spreadsheetml/2006/main" count="23" uniqueCount="7">
  <si>
    <t>time, t</t>
  </si>
  <si>
    <t>position, y</t>
  </si>
  <si>
    <t>(s)</t>
  </si>
  <si>
    <t>(m)</t>
  </si>
  <si>
    <t>x</t>
  </si>
  <si>
    <t>TRIAL #1</t>
  </si>
  <si>
    <t>points to plot</t>
  </si>
</sst>
</file>

<file path=xl/styles.xml><?xml version="1.0" encoding="utf-8"?>
<styleSheet xmlns="http://schemas.openxmlformats.org/spreadsheetml/2006/main">
  <numFmts count="1">
    <numFmt numFmtId="176" formatCode="#.##;#.##;;"/>
  </numFmts>
  <fonts count="10">
    <font>
      <sz val="11"/>
      <color theme="1"/>
      <name val="宋体"/>
      <family val="2"/>
      <scheme val="minor"/>
    </font>
    <font>
      <b/>
      <sz val="16"/>
      <color theme="0"/>
      <name val="Arial"/>
      <family val="2"/>
    </font>
    <font>
      <i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sz val="11"/>
      <color theme="0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 applyProtection="1">
      <alignment wrapText="1"/>
    </xf>
    <xf numFmtId="2" fontId="7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Protection="1"/>
    <xf numFmtId="0" fontId="1" fillId="0" borderId="0" xfId="0" applyFont="1" applyFill="1" applyBorder="1" applyAlignment="1" applyProtection="1">
      <alignment horizont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6" fillId="3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3" borderId="2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Alignment="1" applyProtection="1"/>
    <xf numFmtId="2" fontId="8" fillId="0" borderId="0" xfId="0" applyNumberFormat="1" applyFont="1" applyFill="1" applyAlignment="1" applyProtection="1">
      <alignment wrapText="1"/>
    </xf>
    <xf numFmtId="0" fontId="6" fillId="3" borderId="12" xfId="0" applyFont="1" applyFill="1" applyBorder="1" applyAlignment="1" applyProtection="1">
      <alignment horizontal="center" vertical="center"/>
    </xf>
    <xf numFmtId="2" fontId="7" fillId="0" borderId="6" xfId="0" applyNumberFormat="1" applyFont="1" applyFill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/>
      <protection locked="0"/>
    </xf>
    <xf numFmtId="2" fontId="7" fillId="0" borderId="8" xfId="0" applyNumberFormat="1" applyFont="1" applyFill="1" applyBorder="1" applyAlignment="1" applyProtection="1">
      <alignment horizontal="center" wrapText="1"/>
      <protection locked="0"/>
    </xf>
    <xf numFmtId="2" fontId="7" fillId="0" borderId="9" xfId="0" applyNumberFormat="1" applyFont="1" applyFill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3" xfId="0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lang="en-US"/>
                  </a:pPr>
                  <a:endParaRPr lang="zh-CN"/>
                </a:p>
              </c:txPr>
            </c:trendlineLbl>
          </c:trendline>
          <c:xVal>
            <c:numRef>
              <c:f>Sheet1!$F$5:$F$51</c:f>
              <c:numCache>
                <c:formatCode>0.00</c:formatCode>
                <c:ptCount val="4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</c:numCache>
            </c:numRef>
          </c:xVal>
          <c:yVal>
            <c:numRef>
              <c:f>Sheet1!$G$5:$G$51</c:f>
              <c:numCache>
                <c:formatCode>0.00</c:formatCode>
                <c:ptCount val="4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1.5157856000000001</c:v>
                </c:pt>
                <c:pt idx="16">
                  <c:v>1.4998704</c:v>
                </c:pt>
                <c:pt idx="17">
                  <c:v>1.4581615999999999</c:v>
                </c:pt>
                <c:pt idx="18">
                  <c:v>1.3942264</c:v>
                </c:pt>
                <c:pt idx="19">
                  <c:v>1.3127295999999999</c:v>
                </c:pt>
                <c:pt idx="20">
                  <c:v>1.1980303999999999</c:v>
                </c:pt>
                <c:pt idx="21">
                  <c:v>1.05644</c:v>
                </c:pt>
                <c:pt idx="22">
                  <c:v>0.89481840000000001</c:v>
                </c:pt>
                <c:pt idx="23">
                  <c:v>0.71508640000000001</c:v>
                </c:pt>
                <c:pt idx="24">
                  <c:v>0.50681679999999996</c:v>
                </c:pt>
                <c:pt idx="25">
                  <c:v>0.40940480000000001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</c:numCache>
            </c:numRef>
          </c:yVal>
        </c:ser>
        <c:axId val="69527808"/>
        <c:axId val="69534080"/>
      </c:scatterChart>
      <c:valAx>
        <c:axId val="69527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Time (s)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69534080"/>
        <c:crosses val="autoZero"/>
        <c:crossBetween val="midCat"/>
      </c:valAx>
      <c:valAx>
        <c:axId val="695340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y-Position</a:t>
                </a:r>
                <a:r>
                  <a:rPr lang="en-US" sz="1200" baseline="0">
                    <a:latin typeface="Arial" pitchFamily="34" charset="0"/>
                    <a:cs typeface="Arial" pitchFamily="34" charset="0"/>
                  </a:rPr>
                  <a:t> (m)</a:t>
                </a:r>
                <a:endParaRPr lang="en-US" sz="12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69527808"/>
        <c:crosses val="autoZero"/>
        <c:crossBetween val="midCat"/>
      </c:valAx>
    </c:plotArea>
    <c:plotVisOnly val="1"/>
  </c:chart>
  <c:spPr>
    <a:ln w="25400">
      <a:solidFill>
        <a:sysClr val="windowText" lastClr="000000"/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209549</xdr:rowOff>
    </xdr:from>
    <xdr:to>
      <xdr:col>11</xdr:col>
      <xdr:colOff>0</xdr:colOff>
      <xdr:row>27</xdr:row>
      <xdr:rowOff>47625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5"/>
  <sheetViews>
    <sheetView tabSelected="1" topLeftCell="A49" workbookViewId="0">
      <selection activeCell="A52" sqref="A52:Q324"/>
    </sheetView>
  </sheetViews>
  <sheetFormatPr defaultColWidth="9.125" defaultRowHeight="14.25"/>
  <cols>
    <col min="1" max="14" width="12.75" style="3" customWidth="1"/>
    <col min="15" max="16" width="10.75" style="3" customWidth="1"/>
    <col min="17" max="16384" width="9.125" style="3"/>
  </cols>
  <sheetData>
    <row r="1" spans="1:14" ht="21" customHeight="1" thickBot="1">
      <c r="A1" s="8"/>
      <c r="B1" s="7"/>
      <c r="C1" s="7"/>
      <c r="D1" s="7"/>
      <c r="E1" s="7"/>
      <c r="F1" s="7"/>
      <c r="G1" s="7"/>
      <c r="H1" s="7"/>
      <c r="I1" s="7"/>
      <c r="J1" s="7"/>
      <c r="K1" s="7"/>
      <c r="M1" s="4"/>
      <c r="N1" s="4"/>
    </row>
    <row r="2" spans="1:14" ht="15.75" customHeight="1" thickBot="1">
      <c r="A2" s="24" t="s">
        <v>5</v>
      </c>
      <c r="B2" s="25"/>
      <c r="C2" s="26"/>
    </row>
    <row r="3" spans="1:14" ht="15">
      <c r="A3" s="22" t="s">
        <v>0</v>
      </c>
      <c r="B3" s="9" t="s">
        <v>1</v>
      </c>
      <c r="C3" s="23" t="s">
        <v>6</v>
      </c>
      <c r="D3" s="10"/>
      <c r="E3" s="11"/>
      <c r="F3" s="11"/>
      <c r="G3" s="11"/>
      <c r="I3" s="1"/>
      <c r="J3" s="1"/>
      <c r="K3" s="1"/>
    </row>
    <row r="4" spans="1:14" ht="15">
      <c r="A4" s="15" t="s">
        <v>2</v>
      </c>
      <c r="B4" s="12" t="s">
        <v>3</v>
      </c>
      <c r="C4" s="27"/>
      <c r="D4" s="11"/>
      <c r="E4" s="11"/>
      <c r="F4" s="11"/>
      <c r="G4" s="11"/>
      <c r="I4" s="1"/>
      <c r="J4" s="1"/>
      <c r="K4" s="1"/>
      <c r="M4" s="5"/>
      <c r="N4" s="5"/>
    </row>
    <row r="5" spans="1:14">
      <c r="A5" s="16">
        <v>0.05</v>
      </c>
      <c r="B5" s="2">
        <v>1.5133160000000001</v>
      </c>
      <c r="C5" s="17"/>
      <c r="D5" s="13">
        <f>IF(ISTEXT(C5),A5,0)</f>
        <v>0</v>
      </c>
      <c r="E5" s="13">
        <f>IF(ISTEXT(C5),B5,0)</f>
        <v>0</v>
      </c>
      <c r="F5" s="14" t="e">
        <f>IF(D5&gt;0, D5, NA())</f>
        <v>#N/A</v>
      </c>
      <c r="G5" s="14" t="e">
        <f>IF(E5&gt;0, E5, NA())</f>
        <v>#N/A</v>
      </c>
      <c r="I5" s="1"/>
      <c r="J5" s="1"/>
      <c r="K5" s="1"/>
      <c r="M5" s="5"/>
      <c r="N5" s="5"/>
    </row>
    <row r="6" spans="1:14">
      <c r="A6" s="16">
        <v>0.1</v>
      </c>
      <c r="B6" s="2">
        <v>1.5155111999999999</v>
      </c>
      <c r="C6" s="17"/>
      <c r="D6" s="13">
        <f t="shared" ref="D6:D51" si="0">IF(ISTEXT(C6),A6,0)</f>
        <v>0</v>
      </c>
      <c r="E6" s="13">
        <f t="shared" ref="E6:E51" si="1">IF(ISTEXT(C6),B6,0)</f>
        <v>0</v>
      </c>
      <c r="F6" s="14" t="e">
        <f t="shared" ref="F6:F51" si="2">IF(D6&gt;0, D6, NA())</f>
        <v>#N/A</v>
      </c>
      <c r="G6" s="14" t="e">
        <f t="shared" ref="G6:G51" si="3">IF(E6&gt;0, E6, NA())</f>
        <v>#N/A</v>
      </c>
      <c r="I6" s="1"/>
      <c r="J6" s="1"/>
      <c r="K6" s="1"/>
      <c r="M6" s="6"/>
      <c r="N6" s="6"/>
    </row>
    <row r="7" spans="1:14">
      <c r="A7" s="16">
        <v>0.15</v>
      </c>
      <c r="B7" s="2">
        <v>1.5157856000000001</v>
      </c>
      <c r="C7" s="18"/>
      <c r="D7" s="13">
        <f t="shared" si="0"/>
        <v>0</v>
      </c>
      <c r="E7" s="13">
        <f t="shared" si="1"/>
        <v>0</v>
      </c>
      <c r="F7" s="14" t="e">
        <f t="shared" si="2"/>
        <v>#N/A</v>
      </c>
      <c r="G7" s="14" t="e">
        <f t="shared" si="3"/>
        <v>#N/A</v>
      </c>
      <c r="I7" s="1"/>
      <c r="J7" s="1"/>
      <c r="K7" s="1"/>
    </row>
    <row r="8" spans="1:14">
      <c r="A8" s="16">
        <v>0.2</v>
      </c>
      <c r="B8" s="2">
        <v>1.5157856000000001</v>
      </c>
      <c r="C8" s="18"/>
      <c r="D8" s="13">
        <f t="shared" si="0"/>
        <v>0</v>
      </c>
      <c r="E8" s="13">
        <f t="shared" si="1"/>
        <v>0</v>
      </c>
      <c r="F8" s="14" t="e">
        <f t="shared" si="2"/>
        <v>#N/A</v>
      </c>
      <c r="G8" s="14" t="e">
        <f t="shared" si="3"/>
        <v>#N/A</v>
      </c>
      <c r="I8" s="1"/>
      <c r="J8" s="1"/>
      <c r="K8" s="1"/>
    </row>
    <row r="9" spans="1:14" ht="15.75" customHeight="1">
      <c r="A9" s="16">
        <v>0.25</v>
      </c>
      <c r="B9" s="2">
        <v>1.5135904</v>
      </c>
      <c r="C9" s="18"/>
      <c r="D9" s="13">
        <f t="shared" si="0"/>
        <v>0</v>
      </c>
      <c r="E9" s="13">
        <f t="shared" si="1"/>
        <v>0</v>
      </c>
      <c r="F9" s="14" t="e">
        <f t="shared" si="2"/>
        <v>#N/A</v>
      </c>
      <c r="G9" s="14" t="e">
        <f t="shared" si="3"/>
        <v>#N/A</v>
      </c>
      <c r="I9" s="1"/>
      <c r="J9" s="1"/>
      <c r="K9" s="1"/>
      <c r="M9" s="7"/>
      <c r="N9" s="7"/>
    </row>
    <row r="10" spans="1:14">
      <c r="A10" s="16">
        <v>0.3</v>
      </c>
      <c r="B10" s="2">
        <v>1.5157856000000001</v>
      </c>
      <c r="C10" s="18"/>
      <c r="D10" s="13">
        <f t="shared" si="0"/>
        <v>0</v>
      </c>
      <c r="E10" s="13">
        <f t="shared" si="1"/>
        <v>0</v>
      </c>
      <c r="F10" s="14" t="e">
        <f t="shared" si="2"/>
        <v>#N/A</v>
      </c>
      <c r="G10" s="14" t="e">
        <f t="shared" si="3"/>
        <v>#N/A</v>
      </c>
      <c r="I10" s="1"/>
      <c r="J10" s="1"/>
      <c r="K10" s="1"/>
      <c r="M10" s="7"/>
      <c r="N10" s="7"/>
    </row>
    <row r="11" spans="1:14">
      <c r="A11" s="16">
        <v>0.35</v>
      </c>
      <c r="B11" s="2">
        <v>1.51606</v>
      </c>
      <c r="C11" s="18"/>
      <c r="D11" s="13">
        <f t="shared" si="0"/>
        <v>0</v>
      </c>
      <c r="E11" s="13">
        <f t="shared" si="1"/>
        <v>0</v>
      </c>
      <c r="F11" s="14" t="e">
        <f t="shared" si="2"/>
        <v>#N/A</v>
      </c>
      <c r="G11" s="14" t="e">
        <f t="shared" si="3"/>
        <v>#N/A</v>
      </c>
      <c r="I11" s="1"/>
      <c r="J11" s="1"/>
      <c r="K11" s="1"/>
    </row>
    <row r="12" spans="1:14" ht="15" customHeight="1">
      <c r="A12" s="16">
        <v>0.4</v>
      </c>
      <c r="B12" s="2">
        <v>1.51606</v>
      </c>
      <c r="C12" s="18"/>
      <c r="D12" s="13">
        <f t="shared" si="0"/>
        <v>0</v>
      </c>
      <c r="E12" s="13">
        <f t="shared" si="1"/>
        <v>0</v>
      </c>
      <c r="F12" s="14" t="e">
        <f t="shared" si="2"/>
        <v>#N/A</v>
      </c>
      <c r="G12" s="14" t="e">
        <f t="shared" si="3"/>
        <v>#N/A</v>
      </c>
      <c r="I12" s="1"/>
      <c r="J12" s="1"/>
      <c r="K12" s="1"/>
      <c r="M12" s="1"/>
      <c r="N12" s="1"/>
    </row>
    <row r="13" spans="1:14">
      <c r="A13" s="16">
        <v>0.45</v>
      </c>
      <c r="B13" s="2">
        <v>1.51606</v>
      </c>
      <c r="C13" s="18"/>
      <c r="D13" s="13">
        <f t="shared" si="0"/>
        <v>0</v>
      </c>
      <c r="E13" s="13">
        <f t="shared" si="1"/>
        <v>0</v>
      </c>
      <c r="F13" s="14" t="e">
        <f t="shared" si="2"/>
        <v>#N/A</v>
      </c>
      <c r="G13" s="14" t="e">
        <f t="shared" si="3"/>
        <v>#N/A</v>
      </c>
      <c r="I13" s="1"/>
      <c r="J13" s="1"/>
      <c r="K13" s="1"/>
      <c r="M13" s="1"/>
      <c r="N13" s="1"/>
    </row>
    <row r="14" spans="1:14">
      <c r="A14" s="16">
        <v>0.5</v>
      </c>
      <c r="B14" s="2">
        <v>1.51606</v>
      </c>
      <c r="C14" s="18"/>
      <c r="D14" s="13">
        <f t="shared" si="0"/>
        <v>0</v>
      </c>
      <c r="E14" s="13">
        <f t="shared" si="1"/>
        <v>0</v>
      </c>
      <c r="F14" s="14" t="e">
        <f t="shared" si="2"/>
        <v>#N/A</v>
      </c>
      <c r="G14" s="14" t="e">
        <f t="shared" si="3"/>
        <v>#N/A</v>
      </c>
      <c r="I14" s="1"/>
      <c r="J14" s="1"/>
      <c r="K14" s="1"/>
      <c r="M14" s="1"/>
      <c r="N14" s="1"/>
    </row>
    <row r="15" spans="1:14">
      <c r="A15" s="16">
        <v>0.55000000000000004</v>
      </c>
      <c r="B15" s="2">
        <v>1.51606</v>
      </c>
      <c r="C15" s="18"/>
      <c r="D15" s="13">
        <f t="shared" si="0"/>
        <v>0</v>
      </c>
      <c r="E15" s="13">
        <f t="shared" si="1"/>
        <v>0</v>
      </c>
      <c r="F15" s="14" t="e">
        <f t="shared" si="2"/>
        <v>#N/A</v>
      </c>
      <c r="G15" s="14" t="e">
        <f t="shared" si="3"/>
        <v>#N/A</v>
      </c>
      <c r="I15" s="1"/>
      <c r="J15" s="1"/>
      <c r="K15" s="1"/>
      <c r="M15" s="1"/>
      <c r="N15" s="1"/>
    </row>
    <row r="16" spans="1:14">
      <c r="A16" s="16">
        <v>0.6</v>
      </c>
      <c r="B16" s="2">
        <v>1.5163344000000001</v>
      </c>
      <c r="C16" s="18"/>
      <c r="D16" s="13">
        <f t="shared" si="0"/>
        <v>0</v>
      </c>
      <c r="E16" s="13">
        <f t="shared" si="1"/>
        <v>0</v>
      </c>
      <c r="F16" s="14" t="e">
        <f t="shared" si="2"/>
        <v>#N/A</v>
      </c>
      <c r="G16" s="14" t="e">
        <f t="shared" si="3"/>
        <v>#N/A</v>
      </c>
      <c r="I16" s="1"/>
      <c r="J16" s="1"/>
      <c r="K16" s="1"/>
      <c r="M16" s="1"/>
      <c r="N16" s="1"/>
    </row>
    <row r="17" spans="1:14">
      <c r="A17" s="16">
        <v>0.65</v>
      </c>
      <c r="B17" s="2">
        <v>1.51606</v>
      </c>
      <c r="C17" s="18"/>
      <c r="D17" s="13">
        <f t="shared" si="0"/>
        <v>0</v>
      </c>
      <c r="E17" s="13">
        <f t="shared" si="1"/>
        <v>0</v>
      </c>
      <c r="F17" s="14" t="e">
        <f t="shared" si="2"/>
        <v>#N/A</v>
      </c>
      <c r="G17" s="14" t="e">
        <f t="shared" si="3"/>
        <v>#N/A</v>
      </c>
      <c r="I17" s="1"/>
      <c r="J17" s="1"/>
      <c r="K17" s="1"/>
      <c r="M17" s="1"/>
      <c r="N17" s="1"/>
    </row>
    <row r="18" spans="1:14">
      <c r="A18" s="16">
        <v>0.7</v>
      </c>
      <c r="B18" s="2">
        <v>1.5157856000000001</v>
      </c>
      <c r="C18" s="18"/>
      <c r="D18" s="13">
        <f t="shared" si="0"/>
        <v>0</v>
      </c>
      <c r="E18" s="13">
        <f t="shared" si="1"/>
        <v>0</v>
      </c>
      <c r="F18" s="14" t="e">
        <f t="shared" si="2"/>
        <v>#N/A</v>
      </c>
      <c r="G18" s="14" t="e">
        <f t="shared" si="3"/>
        <v>#N/A</v>
      </c>
      <c r="I18" s="1"/>
      <c r="J18" s="1"/>
      <c r="K18" s="1"/>
      <c r="M18" s="1"/>
      <c r="N18" s="1"/>
    </row>
    <row r="19" spans="1:14">
      <c r="A19" s="16">
        <v>0.75</v>
      </c>
      <c r="B19" s="2">
        <v>1.51606</v>
      </c>
      <c r="C19" s="18"/>
      <c r="D19" s="13">
        <f t="shared" si="0"/>
        <v>0</v>
      </c>
      <c r="E19" s="13">
        <f t="shared" si="1"/>
        <v>0</v>
      </c>
      <c r="F19" s="14" t="e">
        <f t="shared" si="2"/>
        <v>#N/A</v>
      </c>
      <c r="G19" s="14" t="e">
        <f t="shared" si="3"/>
        <v>#N/A</v>
      </c>
      <c r="I19" s="1"/>
      <c r="J19" s="1"/>
      <c r="K19" s="1"/>
      <c r="M19" s="1"/>
      <c r="N19" s="1"/>
    </row>
    <row r="20" spans="1:14">
      <c r="A20" s="16">
        <v>0.8</v>
      </c>
      <c r="B20" s="2">
        <v>1.5157856000000001</v>
      </c>
      <c r="C20" s="18" t="s">
        <v>4</v>
      </c>
      <c r="D20" s="13">
        <f t="shared" si="0"/>
        <v>0.8</v>
      </c>
      <c r="E20" s="13">
        <f t="shared" si="1"/>
        <v>1.5157856000000001</v>
      </c>
      <c r="F20" s="14">
        <f t="shared" si="2"/>
        <v>0.8</v>
      </c>
      <c r="G20" s="14">
        <f t="shared" si="3"/>
        <v>1.5157856000000001</v>
      </c>
      <c r="I20" s="1"/>
      <c r="J20" s="1"/>
      <c r="K20" s="1"/>
      <c r="M20" s="1"/>
      <c r="N20" s="1"/>
    </row>
    <row r="21" spans="1:14">
      <c r="A21" s="16">
        <v>0.85</v>
      </c>
      <c r="B21" s="2">
        <v>1.4998704</v>
      </c>
      <c r="C21" s="18" t="s">
        <v>4</v>
      </c>
      <c r="D21" s="13">
        <f t="shared" si="0"/>
        <v>0.85</v>
      </c>
      <c r="E21" s="13">
        <f t="shared" si="1"/>
        <v>1.4998704</v>
      </c>
      <c r="F21" s="14">
        <f t="shared" si="2"/>
        <v>0.85</v>
      </c>
      <c r="G21" s="14">
        <f t="shared" si="3"/>
        <v>1.4998704</v>
      </c>
      <c r="I21" s="1"/>
      <c r="J21" s="1"/>
      <c r="K21" s="1"/>
      <c r="M21" s="1"/>
      <c r="N21" s="1"/>
    </row>
    <row r="22" spans="1:14">
      <c r="A22" s="16">
        <v>0.9</v>
      </c>
      <c r="B22" s="2">
        <v>1.4581615999999999</v>
      </c>
      <c r="C22" s="18" t="s">
        <v>4</v>
      </c>
      <c r="D22" s="13">
        <f t="shared" si="0"/>
        <v>0.9</v>
      </c>
      <c r="E22" s="13">
        <f t="shared" si="1"/>
        <v>1.4581615999999999</v>
      </c>
      <c r="F22" s="14">
        <f t="shared" si="2"/>
        <v>0.9</v>
      </c>
      <c r="G22" s="14">
        <f t="shared" si="3"/>
        <v>1.4581615999999999</v>
      </c>
      <c r="I22" s="1"/>
      <c r="J22" s="1"/>
      <c r="K22" s="1"/>
      <c r="M22" s="1"/>
      <c r="N22" s="1"/>
    </row>
    <row r="23" spans="1:14">
      <c r="A23" s="16">
        <v>0.95</v>
      </c>
      <c r="B23" s="2">
        <v>1.3942264</v>
      </c>
      <c r="C23" s="18" t="s">
        <v>4</v>
      </c>
      <c r="D23" s="13">
        <f t="shared" si="0"/>
        <v>0.95</v>
      </c>
      <c r="E23" s="13">
        <f t="shared" si="1"/>
        <v>1.3942264</v>
      </c>
      <c r="F23" s="14">
        <f t="shared" si="2"/>
        <v>0.95</v>
      </c>
      <c r="G23" s="14">
        <f t="shared" si="3"/>
        <v>1.3942264</v>
      </c>
      <c r="I23" s="1"/>
      <c r="J23" s="1"/>
      <c r="K23" s="1"/>
      <c r="M23" s="1"/>
      <c r="N23" s="1"/>
    </row>
    <row r="24" spans="1:14">
      <c r="A24" s="16">
        <v>1</v>
      </c>
      <c r="B24" s="2">
        <v>1.3127295999999999</v>
      </c>
      <c r="C24" s="18" t="s">
        <v>4</v>
      </c>
      <c r="D24" s="13">
        <f t="shared" si="0"/>
        <v>1</v>
      </c>
      <c r="E24" s="13">
        <f t="shared" si="1"/>
        <v>1.3127295999999999</v>
      </c>
      <c r="F24" s="14">
        <f t="shared" si="2"/>
        <v>1</v>
      </c>
      <c r="G24" s="14">
        <f t="shared" si="3"/>
        <v>1.3127295999999999</v>
      </c>
      <c r="I24" s="1"/>
      <c r="J24" s="1"/>
      <c r="K24" s="1"/>
      <c r="M24" s="1"/>
      <c r="N24" s="1"/>
    </row>
    <row r="25" spans="1:14">
      <c r="A25" s="16">
        <v>1.05</v>
      </c>
      <c r="B25" s="2">
        <v>1.1980303999999999</v>
      </c>
      <c r="C25" s="18" t="s">
        <v>4</v>
      </c>
      <c r="D25" s="13">
        <f t="shared" si="0"/>
        <v>1.05</v>
      </c>
      <c r="E25" s="13">
        <f t="shared" si="1"/>
        <v>1.1980303999999999</v>
      </c>
      <c r="F25" s="14">
        <f t="shared" si="2"/>
        <v>1.05</v>
      </c>
      <c r="G25" s="14">
        <f t="shared" si="3"/>
        <v>1.1980303999999999</v>
      </c>
      <c r="M25" s="1"/>
      <c r="N25" s="1"/>
    </row>
    <row r="26" spans="1:14">
      <c r="A26" s="16">
        <v>1.1000000000000001</v>
      </c>
      <c r="B26" s="2">
        <v>1.05644</v>
      </c>
      <c r="C26" s="18" t="s">
        <v>4</v>
      </c>
      <c r="D26" s="13">
        <f t="shared" si="0"/>
        <v>1.1000000000000001</v>
      </c>
      <c r="E26" s="13">
        <f t="shared" si="1"/>
        <v>1.05644</v>
      </c>
      <c r="F26" s="14">
        <f t="shared" si="2"/>
        <v>1.1000000000000001</v>
      </c>
      <c r="G26" s="14">
        <f t="shared" si="3"/>
        <v>1.05644</v>
      </c>
      <c r="M26" s="1"/>
      <c r="N26" s="1"/>
    </row>
    <row r="27" spans="1:14">
      <c r="A27" s="16">
        <v>1.1499999999999999</v>
      </c>
      <c r="B27" s="2">
        <v>0.89481840000000001</v>
      </c>
      <c r="C27" s="18" t="s">
        <v>4</v>
      </c>
      <c r="D27" s="13">
        <f t="shared" si="0"/>
        <v>1.1499999999999999</v>
      </c>
      <c r="E27" s="13">
        <f t="shared" si="1"/>
        <v>0.89481840000000001</v>
      </c>
      <c r="F27" s="14">
        <f t="shared" si="2"/>
        <v>1.1499999999999999</v>
      </c>
      <c r="G27" s="14">
        <f t="shared" si="3"/>
        <v>0.89481840000000001</v>
      </c>
      <c r="M27" s="1"/>
      <c r="N27" s="1"/>
    </row>
    <row r="28" spans="1:14">
      <c r="A28" s="16">
        <v>1.2</v>
      </c>
      <c r="B28" s="2">
        <v>0.71508640000000001</v>
      </c>
      <c r="C28" s="18" t="s">
        <v>4</v>
      </c>
      <c r="D28" s="13">
        <f t="shared" si="0"/>
        <v>1.2</v>
      </c>
      <c r="E28" s="13">
        <f t="shared" si="1"/>
        <v>0.71508640000000001</v>
      </c>
      <c r="F28" s="14">
        <f t="shared" si="2"/>
        <v>1.2</v>
      </c>
      <c r="G28" s="14">
        <f t="shared" si="3"/>
        <v>0.71508640000000001</v>
      </c>
      <c r="M28" s="1"/>
      <c r="N28" s="1"/>
    </row>
    <row r="29" spans="1:14">
      <c r="A29" s="16">
        <v>1.25</v>
      </c>
      <c r="B29" s="2">
        <v>0.50681679999999996</v>
      </c>
      <c r="C29" s="18" t="s">
        <v>4</v>
      </c>
      <c r="D29" s="13">
        <f t="shared" si="0"/>
        <v>1.25</v>
      </c>
      <c r="E29" s="13">
        <f t="shared" si="1"/>
        <v>0.50681679999999996</v>
      </c>
      <c r="F29" s="14">
        <f t="shared" si="2"/>
        <v>1.25</v>
      </c>
      <c r="G29" s="14">
        <f t="shared" si="3"/>
        <v>0.50681679999999996</v>
      </c>
      <c r="M29" s="1"/>
      <c r="N29" s="1"/>
    </row>
    <row r="30" spans="1:14">
      <c r="A30" s="16">
        <v>1.3</v>
      </c>
      <c r="B30" s="2">
        <v>0.40940480000000001</v>
      </c>
      <c r="C30" s="18" t="s">
        <v>4</v>
      </c>
      <c r="D30" s="13">
        <f t="shared" si="0"/>
        <v>1.3</v>
      </c>
      <c r="E30" s="13">
        <f t="shared" si="1"/>
        <v>0.40940480000000001</v>
      </c>
      <c r="F30" s="14">
        <f t="shared" si="2"/>
        <v>1.3</v>
      </c>
      <c r="G30" s="14">
        <f t="shared" si="3"/>
        <v>0.40940480000000001</v>
      </c>
      <c r="M30" s="1"/>
      <c r="N30" s="1"/>
    </row>
    <row r="31" spans="1:14">
      <c r="A31" s="16">
        <v>1.35</v>
      </c>
      <c r="B31" s="2">
        <v>0.48788320000000002</v>
      </c>
      <c r="C31" s="18"/>
      <c r="D31" s="13">
        <f t="shared" si="0"/>
        <v>0</v>
      </c>
      <c r="E31" s="13">
        <f t="shared" si="1"/>
        <v>0</v>
      </c>
      <c r="F31" s="14" t="e">
        <f t="shared" si="2"/>
        <v>#N/A</v>
      </c>
      <c r="G31" s="14" t="e">
        <f t="shared" si="3"/>
        <v>#N/A</v>
      </c>
      <c r="M31" s="1"/>
      <c r="N31" s="1"/>
    </row>
    <row r="32" spans="1:14">
      <c r="A32" s="16">
        <v>1.4</v>
      </c>
      <c r="B32" s="2">
        <v>0.40583760000000002</v>
      </c>
      <c r="C32" s="18"/>
      <c r="D32" s="13">
        <f t="shared" si="0"/>
        <v>0</v>
      </c>
      <c r="E32" s="13">
        <f t="shared" si="1"/>
        <v>0</v>
      </c>
      <c r="F32" s="14" t="e">
        <f t="shared" si="2"/>
        <v>#N/A</v>
      </c>
      <c r="G32" s="14" t="e">
        <f t="shared" si="3"/>
        <v>#N/A</v>
      </c>
      <c r="M32" s="1"/>
      <c r="N32" s="1"/>
    </row>
    <row r="33" spans="1:14">
      <c r="A33" s="16">
        <v>1.45</v>
      </c>
      <c r="B33" s="2">
        <v>1.5673728</v>
      </c>
      <c r="C33" s="18"/>
      <c r="D33" s="13">
        <f t="shared" si="0"/>
        <v>0</v>
      </c>
      <c r="E33" s="13">
        <f t="shared" si="1"/>
        <v>0</v>
      </c>
      <c r="F33" s="14" t="e">
        <f t="shared" si="2"/>
        <v>#N/A</v>
      </c>
      <c r="G33" s="14" t="e">
        <f t="shared" si="3"/>
        <v>#N/A</v>
      </c>
      <c r="M33" s="1"/>
      <c r="N33" s="1"/>
    </row>
    <row r="34" spans="1:14">
      <c r="A34" s="16">
        <v>1.5</v>
      </c>
      <c r="B34" s="2">
        <v>1.5673728</v>
      </c>
      <c r="C34" s="18"/>
      <c r="D34" s="13">
        <f t="shared" si="0"/>
        <v>0</v>
      </c>
      <c r="E34" s="13">
        <f t="shared" si="1"/>
        <v>0</v>
      </c>
      <c r="F34" s="14" t="e">
        <f t="shared" si="2"/>
        <v>#N/A</v>
      </c>
      <c r="G34" s="14" t="e">
        <f t="shared" si="3"/>
        <v>#N/A</v>
      </c>
    </row>
    <row r="35" spans="1:14">
      <c r="A35" s="16">
        <v>1.55</v>
      </c>
      <c r="B35" s="2">
        <v>1.5662752</v>
      </c>
      <c r="C35" s="18"/>
      <c r="D35" s="13">
        <f t="shared" si="0"/>
        <v>0</v>
      </c>
      <c r="E35" s="13">
        <f t="shared" si="1"/>
        <v>0</v>
      </c>
      <c r="F35" s="14" t="e">
        <f t="shared" si="2"/>
        <v>#N/A</v>
      </c>
      <c r="G35" s="14" t="e">
        <f t="shared" si="3"/>
        <v>#N/A</v>
      </c>
    </row>
    <row r="36" spans="1:14">
      <c r="A36" s="16">
        <v>1.6</v>
      </c>
      <c r="B36" s="2">
        <v>1.5665496000000001</v>
      </c>
      <c r="C36" s="18"/>
      <c r="D36" s="13">
        <f t="shared" si="0"/>
        <v>0</v>
      </c>
      <c r="E36" s="13">
        <f t="shared" si="1"/>
        <v>0</v>
      </c>
      <c r="F36" s="14" t="e">
        <f t="shared" si="2"/>
        <v>#N/A</v>
      </c>
      <c r="G36" s="14" t="e">
        <f t="shared" si="3"/>
        <v>#N/A</v>
      </c>
    </row>
    <row r="37" spans="1:14">
      <c r="A37" s="16">
        <v>1.65</v>
      </c>
      <c r="B37" s="2">
        <v>1.5673728</v>
      </c>
      <c r="C37" s="18"/>
      <c r="D37" s="13">
        <f t="shared" si="0"/>
        <v>0</v>
      </c>
      <c r="E37" s="13">
        <f t="shared" si="1"/>
        <v>0</v>
      </c>
      <c r="F37" s="14" t="e">
        <f t="shared" si="2"/>
        <v>#N/A</v>
      </c>
      <c r="G37" s="14" t="e">
        <f t="shared" si="3"/>
        <v>#N/A</v>
      </c>
    </row>
    <row r="38" spans="1:14">
      <c r="A38" s="16">
        <v>1.7</v>
      </c>
      <c r="B38" s="2">
        <v>1.5673728</v>
      </c>
      <c r="C38" s="18"/>
      <c r="D38" s="13">
        <f t="shared" si="0"/>
        <v>0</v>
      </c>
      <c r="E38" s="13">
        <f t="shared" si="1"/>
        <v>0</v>
      </c>
      <c r="F38" s="14" t="e">
        <f t="shared" si="2"/>
        <v>#N/A</v>
      </c>
      <c r="G38" s="14" t="e">
        <f t="shared" si="3"/>
        <v>#N/A</v>
      </c>
    </row>
    <row r="39" spans="1:14">
      <c r="A39" s="16">
        <v>1.75</v>
      </c>
      <c r="B39" s="2">
        <v>1.566824</v>
      </c>
      <c r="C39" s="18"/>
      <c r="D39" s="13">
        <f t="shared" si="0"/>
        <v>0</v>
      </c>
      <c r="E39" s="13">
        <f t="shared" si="1"/>
        <v>0</v>
      </c>
      <c r="F39" s="14" t="e">
        <f t="shared" si="2"/>
        <v>#N/A</v>
      </c>
      <c r="G39" s="14" t="e">
        <f t="shared" si="3"/>
        <v>#N/A</v>
      </c>
    </row>
    <row r="40" spans="1:14">
      <c r="A40" s="16">
        <v>1.8</v>
      </c>
      <c r="B40" s="2">
        <v>1.5665496000000001</v>
      </c>
      <c r="C40" s="18"/>
      <c r="D40" s="13">
        <f t="shared" si="0"/>
        <v>0</v>
      </c>
      <c r="E40" s="13">
        <f t="shared" si="1"/>
        <v>0</v>
      </c>
      <c r="F40" s="14" t="e">
        <f t="shared" si="2"/>
        <v>#N/A</v>
      </c>
      <c r="G40" s="14" t="e">
        <f t="shared" si="3"/>
        <v>#N/A</v>
      </c>
    </row>
    <row r="41" spans="1:14">
      <c r="A41" s="16">
        <v>1.85</v>
      </c>
      <c r="B41" s="2">
        <v>1.5673728</v>
      </c>
      <c r="C41" s="18"/>
      <c r="D41" s="13">
        <f t="shared" si="0"/>
        <v>0</v>
      </c>
      <c r="E41" s="13">
        <f t="shared" si="1"/>
        <v>0</v>
      </c>
      <c r="F41" s="14" t="e">
        <f t="shared" si="2"/>
        <v>#N/A</v>
      </c>
      <c r="G41" s="14" t="e">
        <f t="shared" si="3"/>
        <v>#N/A</v>
      </c>
    </row>
    <row r="42" spans="1:14">
      <c r="A42" s="16">
        <v>1.9</v>
      </c>
      <c r="B42" s="2">
        <v>1.566824</v>
      </c>
      <c r="C42" s="18"/>
      <c r="D42" s="13">
        <f t="shared" si="0"/>
        <v>0</v>
      </c>
      <c r="E42" s="13">
        <f t="shared" si="1"/>
        <v>0</v>
      </c>
      <c r="F42" s="14" t="e">
        <f t="shared" si="2"/>
        <v>#N/A</v>
      </c>
      <c r="G42" s="14" t="e">
        <f t="shared" si="3"/>
        <v>#N/A</v>
      </c>
    </row>
    <row r="43" spans="1:14">
      <c r="A43" s="16">
        <v>1.95</v>
      </c>
      <c r="B43" s="2">
        <v>1.566824</v>
      </c>
      <c r="C43" s="18"/>
      <c r="D43" s="13">
        <f t="shared" si="0"/>
        <v>0</v>
      </c>
      <c r="E43" s="13">
        <f t="shared" si="1"/>
        <v>0</v>
      </c>
      <c r="F43" s="14" t="e">
        <f t="shared" si="2"/>
        <v>#N/A</v>
      </c>
      <c r="G43" s="14" t="e">
        <f t="shared" si="3"/>
        <v>#N/A</v>
      </c>
    </row>
    <row r="44" spans="1:14">
      <c r="A44" s="16">
        <v>2</v>
      </c>
      <c r="B44" s="2">
        <v>1.5665496000000001</v>
      </c>
      <c r="C44" s="18"/>
      <c r="D44" s="13">
        <f t="shared" si="0"/>
        <v>0</v>
      </c>
      <c r="E44" s="13">
        <f t="shared" si="1"/>
        <v>0</v>
      </c>
      <c r="F44" s="14" t="e">
        <f t="shared" si="2"/>
        <v>#N/A</v>
      </c>
      <c r="G44" s="14" t="e">
        <f t="shared" si="3"/>
        <v>#N/A</v>
      </c>
    </row>
    <row r="45" spans="1:14">
      <c r="A45" s="16"/>
      <c r="B45" s="2"/>
      <c r="C45" s="18"/>
      <c r="D45" s="13">
        <f t="shared" si="0"/>
        <v>0</v>
      </c>
      <c r="E45" s="13">
        <f t="shared" si="1"/>
        <v>0</v>
      </c>
      <c r="F45" s="14" t="e">
        <f t="shared" si="2"/>
        <v>#N/A</v>
      </c>
      <c r="G45" s="14" t="e">
        <f t="shared" si="3"/>
        <v>#N/A</v>
      </c>
    </row>
    <row r="46" spans="1:14">
      <c r="A46" s="16">
        <v>0</v>
      </c>
      <c r="B46" s="2">
        <v>0</v>
      </c>
      <c r="C46" s="18" t="s">
        <v>4</v>
      </c>
      <c r="D46" s="13">
        <f t="shared" si="0"/>
        <v>0</v>
      </c>
      <c r="E46" s="13">
        <f t="shared" si="1"/>
        <v>0</v>
      </c>
      <c r="F46" s="14" t="e">
        <f t="shared" si="2"/>
        <v>#N/A</v>
      </c>
      <c r="G46" s="14" t="e">
        <f t="shared" si="3"/>
        <v>#N/A</v>
      </c>
    </row>
    <row r="47" spans="1:14">
      <c r="A47" s="16">
        <v>0</v>
      </c>
      <c r="B47" s="2">
        <v>0</v>
      </c>
      <c r="C47" s="18" t="s">
        <v>4</v>
      </c>
      <c r="D47" s="13">
        <f t="shared" si="0"/>
        <v>0</v>
      </c>
      <c r="E47" s="13">
        <f t="shared" si="1"/>
        <v>0</v>
      </c>
      <c r="F47" s="14" t="e">
        <f t="shared" si="2"/>
        <v>#N/A</v>
      </c>
      <c r="G47" s="14" t="e">
        <f t="shared" si="3"/>
        <v>#N/A</v>
      </c>
    </row>
    <row r="48" spans="1:14">
      <c r="A48" s="16">
        <v>0</v>
      </c>
      <c r="B48" s="2">
        <v>0</v>
      </c>
      <c r="C48" s="18" t="s">
        <v>4</v>
      </c>
      <c r="D48" s="13">
        <f t="shared" si="0"/>
        <v>0</v>
      </c>
      <c r="E48" s="13">
        <f t="shared" si="1"/>
        <v>0</v>
      </c>
      <c r="F48" s="14" t="e">
        <f t="shared" si="2"/>
        <v>#N/A</v>
      </c>
      <c r="G48" s="14" t="e">
        <f t="shared" si="3"/>
        <v>#N/A</v>
      </c>
    </row>
    <row r="49" spans="1:7">
      <c r="A49" s="16">
        <v>0</v>
      </c>
      <c r="B49" s="2">
        <v>0</v>
      </c>
      <c r="C49" s="18" t="s">
        <v>4</v>
      </c>
      <c r="D49" s="13">
        <f t="shared" si="0"/>
        <v>0</v>
      </c>
      <c r="E49" s="13">
        <f t="shared" si="1"/>
        <v>0</v>
      </c>
      <c r="F49" s="14" t="e">
        <f t="shared" si="2"/>
        <v>#N/A</v>
      </c>
      <c r="G49" s="14" t="e">
        <f t="shared" si="3"/>
        <v>#N/A</v>
      </c>
    </row>
    <row r="50" spans="1:7">
      <c r="A50" s="16">
        <v>0</v>
      </c>
      <c r="B50" s="2">
        <v>0</v>
      </c>
      <c r="C50" s="18" t="s">
        <v>4</v>
      </c>
      <c r="D50" s="13">
        <f t="shared" si="0"/>
        <v>0</v>
      </c>
      <c r="E50" s="13">
        <f t="shared" si="1"/>
        <v>0</v>
      </c>
      <c r="F50" s="14" t="e">
        <f t="shared" si="2"/>
        <v>#N/A</v>
      </c>
      <c r="G50" s="14" t="e">
        <f t="shared" si="3"/>
        <v>#N/A</v>
      </c>
    </row>
    <row r="51" spans="1:7" ht="15" thickBot="1">
      <c r="A51" s="19">
        <v>0</v>
      </c>
      <c r="B51" s="20">
        <v>0</v>
      </c>
      <c r="C51" s="21" t="s">
        <v>4</v>
      </c>
      <c r="D51" s="13">
        <f t="shared" si="0"/>
        <v>0</v>
      </c>
      <c r="E51" s="13">
        <f t="shared" si="1"/>
        <v>0</v>
      </c>
      <c r="F51" s="14" t="e">
        <f t="shared" si="2"/>
        <v>#N/A</v>
      </c>
      <c r="G51" s="14" t="e">
        <f t="shared" si="3"/>
        <v>#N/A</v>
      </c>
    </row>
    <row r="53" spans="1:7" ht="15.75" customHeight="1"/>
    <row r="65" ht="14.25" customHeight="1"/>
    <row r="66" ht="14.25" customHeight="1"/>
    <row r="67" ht="14.25" customHeight="1"/>
    <row r="68" ht="15" customHeight="1"/>
    <row r="216" spans="1:5" ht="15" customHeight="1"/>
    <row r="218" spans="1:5">
      <c r="A218" s="14"/>
      <c r="B218" s="13"/>
      <c r="C218" s="13">
        <f>IF(ISTEXT(#REF!),#REF!,0)</f>
        <v>0</v>
      </c>
      <c r="D218" s="14" t="e">
        <f>IF(B218&gt;0, B218, NA())</f>
        <v>#N/A</v>
      </c>
      <c r="E218" s="14" t="e">
        <f>IF(C218&gt;0, C218, NA())</f>
        <v>#N/A</v>
      </c>
    </row>
    <row r="219" spans="1:5">
      <c r="A219" s="14"/>
      <c r="B219" s="13"/>
      <c r="C219" s="13">
        <f>IF(ISTEXT(#REF!),#REF!,0)</f>
        <v>0</v>
      </c>
      <c r="D219" s="14" t="e">
        <f t="shared" ref="D219:D220" si="4">IF(B219&gt;0, B219, NA())</f>
        <v>#N/A</v>
      </c>
      <c r="E219" s="14" t="e">
        <f t="shared" ref="E219:E220" si="5">IF(C219&gt;0, C219, NA())</f>
        <v>#N/A</v>
      </c>
    </row>
    <row r="220" spans="1:5" ht="14.25" customHeight="1">
      <c r="A220" s="14"/>
      <c r="B220" s="13"/>
      <c r="C220" s="13">
        <f>IF(ISTEXT(#REF!),#REF!,0)</f>
        <v>0</v>
      </c>
      <c r="D220" s="14" t="e">
        <f t="shared" si="4"/>
        <v>#N/A</v>
      </c>
      <c r="E220" s="14" t="e">
        <f t="shared" si="5"/>
        <v>#N/A</v>
      </c>
    </row>
    <row r="228" ht="14.25" customHeight="1"/>
    <row r="229" ht="14.25" customHeight="1"/>
    <row r="230" ht="14.25" customHeight="1"/>
    <row r="231" ht="15" customHeight="1"/>
    <row r="236" ht="15.75" customHeight="1"/>
    <row r="242" ht="15.75" customHeight="1"/>
    <row r="257" ht="15.75" customHeight="1"/>
    <row r="264" ht="15.75" customHeight="1"/>
    <row r="266" ht="15.75" customHeight="1"/>
    <row r="279" ht="15.75" customHeight="1"/>
    <row r="292" ht="15.75" customHeight="1"/>
    <row r="305" ht="15.75" customHeight="1"/>
  </sheetData>
  <mergeCells count="2">
    <mergeCell ref="A2:C2"/>
    <mergeCell ref="C3:C4"/>
  </mergeCells>
  <phoneticPr fontId="9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ekuflik</dc:creator>
  <cp:lastModifiedBy>Ran Lu</cp:lastModifiedBy>
  <dcterms:created xsi:type="dcterms:W3CDTF">2008-05-02T23:55:34Z</dcterms:created>
  <dcterms:modified xsi:type="dcterms:W3CDTF">2008-09-15T01:53:26Z</dcterms:modified>
</cp:coreProperties>
</file>