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19170" windowHeight="2775" activeTab="0"/>
  </bookViews>
  <sheets>
    <sheet name="ntu" sheetId="1" r:id="rId1"/>
    <sheet name="Datos" sheetId="2" r:id="rId2"/>
  </sheets>
  <definedNames>
    <definedName name="_xlnm.Print_Area" localSheetId="1">'Datos'!$C$6:$AK$24</definedName>
  </definedNames>
  <calcPr fullCalcOnLoad="1"/>
</workbook>
</file>

<file path=xl/sharedStrings.xml><?xml version="1.0" encoding="utf-8"?>
<sst xmlns="http://schemas.openxmlformats.org/spreadsheetml/2006/main" count="24" uniqueCount="14">
  <si>
    <t>NTU</t>
  </si>
  <si>
    <t>pH</t>
  </si>
  <si>
    <t>Dosis Coagulante en p.p.m.</t>
  </si>
  <si>
    <t>Procedimiento JAR TEST: 1 Minuto de Agitado Rapido  140 r.p.m. - 6 Minutos de Agitado Lento 60 r.p.m. - 8 Minutos de Reposo</t>
  </si>
  <si>
    <t>NTU con Sulfato de Aluminio Liquido Densidad 1,31</t>
  </si>
  <si>
    <t>pH con Sulfato de Aluminio Liquido Densidad 1,31</t>
  </si>
  <si>
    <t>NTU con PAC  18</t>
  </si>
  <si>
    <t>pH con PAC  18</t>
  </si>
  <si>
    <t>MAK Sulfato Modificado</t>
  </si>
  <si>
    <t>MAK PAC 400 1000 15 HB</t>
  </si>
  <si>
    <t>PAC 400 1000 HB</t>
  </si>
  <si>
    <t>MAK SULFATO 85 5</t>
  </si>
  <si>
    <t>MAK PAC 8 % HB</t>
  </si>
  <si>
    <t>MAK PAC 800 HB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</si>
</sst>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dd\-mm\-yy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"/>
    <numFmt numFmtId="177" formatCode="d\-m\-yy\ h:mm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%"/>
    <numFmt numFmtId="195" formatCode="0.0%"/>
    <numFmt numFmtId="196" formatCode="0.0000%"/>
    <numFmt numFmtId="197" formatCode="0.00000%"/>
    <numFmt numFmtId="198" formatCode="0.000000%"/>
    <numFmt numFmtId="199" formatCode="0.0000000%"/>
    <numFmt numFmtId="200" formatCode="&quot;$&quot;\ #,##0.00"/>
    <numFmt numFmtId="201" formatCode="mmm\-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h:mm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#,##0.0"/>
    <numFmt numFmtId="212" formatCode="d\-m\-yy\ h:mm\ \a\.m\./\p\.m\."/>
    <numFmt numFmtId="213" formatCode="[$-2C0A]dddd\,\ dd&quot; de &quot;mmmm&quot; de &quot;yyyy"/>
    <numFmt numFmtId="214" formatCode="dd\-mm\-yy;@"/>
    <numFmt numFmtId="215" formatCode="[$-2C0A]hh:mm:ss\ AM/PM"/>
    <numFmt numFmtId="216" formatCode="hh:mm:ss;@"/>
    <numFmt numFmtId="217" formatCode="[$-2C0A]hh:mm:ss\ AM/PM;@"/>
    <numFmt numFmtId="218" formatCode="[$-F400]h:mm:ss\ AM/PM"/>
    <numFmt numFmtId="219" formatCode="dd/mm/yy;@"/>
  </numFmts>
  <fonts count="10">
    <font>
      <sz val="8"/>
      <name val="Swis721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6.25"/>
      <name val="Tahoma"/>
      <family val="2"/>
    </font>
    <font>
      <sz val="8.75"/>
      <name val="Tahoma"/>
      <family val="2"/>
    </font>
    <font>
      <b/>
      <sz val="8"/>
      <color indexed="9"/>
      <name val="Swis721 BT"/>
      <family val="0"/>
    </font>
    <font>
      <sz val="6.5"/>
      <name val="Tahoma"/>
      <family val="2"/>
    </font>
    <font>
      <sz val="7"/>
      <name val="Tahoma"/>
      <family val="2"/>
    </font>
    <font>
      <b/>
      <sz val="7"/>
      <color indexed="8"/>
      <name val="Swis721 BT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>
        <color indexed="51"/>
      </left>
      <right style="hair"/>
      <top style="double">
        <color indexed="51"/>
      </top>
      <bottom style="hair"/>
    </border>
    <border>
      <left style="hair"/>
      <right style="hair"/>
      <top style="double">
        <color indexed="51"/>
      </top>
      <bottom style="hair"/>
    </border>
    <border>
      <left style="hair"/>
      <right style="double">
        <color indexed="51"/>
      </right>
      <top style="double">
        <color indexed="51"/>
      </top>
      <bottom style="hair"/>
    </border>
    <border>
      <left style="double">
        <color indexed="51"/>
      </left>
      <right style="hair"/>
      <top style="hair"/>
      <bottom style="hair"/>
    </border>
    <border>
      <left style="hair"/>
      <right style="double">
        <color indexed="51"/>
      </right>
      <top style="hair"/>
      <bottom style="hair"/>
    </border>
    <border>
      <left style="double">
        <color indexed="51"/>
      </left>
      <right style="hair"/>
      <top style="hair"/>
      <bottom style="double">
        <color indexed="51"/>
      </bottom>
    </border>
    <border>
      <left style="hair"/>
      <right style="hair"/>
      <top style="hair"/>
      <bottom style="double">
        <color indexed="51"/>
      </bottom>
    </border>
    <border>
      <left style="hair"/>
      <right style="double">
        <color indexed="51"/>
      </right>
      <top style="hair"/>
      <bottom style="double">
        <color indexed="51"/>
      </bottom>
    </border>
    <border>
      <left style="double">
        <color indexed="51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>
        <color indexed="51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10" fontId="0" fillId="3" borderId="0" xfId="0" applyNumberFormat="1" applyFill="1" applyAlignment="1">
      <alignment vertical="center"/>
    </xf>
    <xf numFmtId="9" fontId="0" fillId="3" borderId="0" xfId="0" applyNumberForma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Curvas de Floculacion  Comparadas Planta AySA 
24 de Abril de 2008</a:t>
            </a:r>
          </a:p>
        </c:rich>
      </c:tx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8925"/>
          <c:w val="0.96975"/>
          <c:h val="0.7645"/>
        </c:manualLayout>
      </c:layout>
      <c:lineChart>
        <c:grouping val="standard"/>
        <c:varyColors val="0"/>
        <c:ser>
          <c:idx val="4"/>
          <c:order val="0"/>
          <c:tx>
            <c:strRef>
              <c:f>Datos!$D$6</c:f>
              <c:strCache>
                <c:ptCount val="1"/>
                <c:pt idx="0">
                  <c:v>NTU con Sulfato de Aluminio Liquido Densidad 1,31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Datos!$D$7:$D$24</c:f>
              <c:numCache>
                <c:ptCount val="18"/>
                <c:pt idx="0">
                  <c:v>183</c:v>
                </c:pt>
                <c:pt idx="7">
                  <c:v>18.6</c:v>
                </c:pt>
                <c:pt idx="10">
                  <c:v>7.25</c:v>
                </c:pt>
                <c:pt idx="12">
                  <c:v>6.16</c:v>
                </c:pt>
                <c:pt idx="13">
                  <c:v>6.32</c:v>
                </c:pt>
                <c:pt idx="15">
                  <c:v>5.76</c:v>
                </c:pt>
                <c:pt idx="17">
                  <c:v>6.13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Datos!$F$6</c:f>
              <c:strCache>
                <c:ptCount val="1"/>
                <c:pt idx="0">
                  <c:v>NTU con MAK PAC 800 HB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Datos!$F$7:$F$24</c:f>
              <c:numCache>
                <c:ptCount val="18"/>
                <c:pt idx="0">
                  <c:v>183</c:v>
                </c:pt>
                <c:pt idx="6">
                  <c:v>3.78</c:v>
                </c:pt>
                <c:pt idx="9">
                  <c:v>3.2</c:v>
                </c:pt>
                <c:pt idx="11">
                  <c:v>2.32</c:v>
                </c:pt>
                <c:pt idx="14">
                  <c:v>2.48</c:v>
                </c:pt>
                <c:pt idx="16">
                  <c:v>5.62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Datos!$H$6</c:f>
              <c:strCache>
                <c:ptCount val="1"/>
                <c:pt idx="0">
                  <c:v>NTU con MAK Sulfato Modificado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marker>
              <c:size val="3"/>
              <c:spPr>
                <a:solidFill>
                  <a:srgbClr val="FFCC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6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Datos!$H$7:$H$24</c:f>
              <c:numCache>
                <c:ptCount val="18"/>
                <c:pt idx="0">
                  <c:v>183</c:v>
                </c:pt>
                <c:pt idx="6">
                  <c:v>6.39</c:v>
                </c:pt>
                <c:pt idx="9">
                  <c:v>4.91</c:v>
                </c:pt>
                <c:pt idx="11">
                  <c:v>3.37</c:v>
                </c:pt>
                <c:pt idx="14">
                  <c:v>3.06</c:v>
                </c:pt>
                <c:pt idx="16">
                  <c:v>4.27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Datos!$J$6</c:f>
              <c:strCache>
                <c:ptCount val="1"/>
                <c:pt idx="0">
                  <c:v>NTU con MAK PAC 400 1000 15 HB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Datos!$J$7:$J$24</c:f>
              <c:numCache>
                <c:ptCount val="18"/>
                <c:pt idx="0">
                  <c:v>183</c:v>
                </c:pt>
                <c:pt idx="3">
                  <c:v>2.9</c:v>
                </c:pt>
                <c:pt idx="5">
                  <c:v>1.74</c:v>
                </c:pt>
                <c:pt idx="6">
                  <c:v>1.86</c:v>
                </c:pt>
                <c:pt idx="8">
                  <c:v>4.5</c:v>
                </c:pt>
                <c:pt idx="9">
                  <c:v>1.26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Datos!$L$6</c:f>
              <c:strCache>
                <c:ptCount val="1"/>
                <c:pt idx="0">
                  <c:v>NTU con PAC 400 1000 HB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Datos!$L$7:$L$24</c:f>
              <c:numCache>
                <c:ptCount val="18"/>
                <c:pt idx="0">
                  <c:v>183</c:v>
                </c:pt>
                <c:pt idx="3">
                  <c:v>4.84</c:v>
                </c:pt>
                <c:pt idx="5">
                  <c:v>3.78</c:v>
                </c:pt>
                <c:pt idx="6">
                  <c:v>2.54</c:v>
                </c:pt>
                <c:pt idx="8">
                  <c:v>3.09</c:v>
                </c:pt>
                <c:pt idx="9">
                  <c:v>1.39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Datos!$N$6</c:f>
              <c:strCache>
                <c:ptCount val="1"/>
                <c:pt idx="0">
                  <c:v>NTU con MAK SULFATO 85 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Datos!$N$7:$N$24</c:f>
              <c:numCache>
                <c:ptCount val="18"/>
                <c:pt idx="0">
                  <c:v>183</c:v>
                </c:pt>
                <c:pt idx="3">
                  <c:v>19.3</c:v>
                </c:pt>
                <c:pt idx="5">
                  <c:v>10.2</c:v>
                </c:pt>
                <c:pt idx="6">
                  <c:v>6.81</c:v>
                </c:pt>
                <c:pt idx="8">
                  <c:v>6.22</c:v>
                </c:pt>
                <c:pt idx="9">
                  <c:v>7.54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Datos!$P$6</c:f>
              <c:strCache>
                <c:ptCount val="1"/>
                <c:pt idx="0">
                  <c:v>NTU con MAK PAC 8 % HB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Datos!$P$7:$P$24</c:f>
              <c:numCache>
                <c:ptCount val="18"/>
                <c:pt idx="0">
                  <c:v>183</c:v>
                </c:pt>
                <c:pt idx="5">
                  <c:v>4.96</c:v>
                </c:pt>
                <c:pt idx="6">
                  <c:v>3.05</c:v>
                </c:pt>
                <c:pt idx="8">
                  <c:v>2.06</c:v>
                </c:pt>
              </c:numCache>
            </c:numRef>
          </c:val>
          <c:smooth val="0"/>
        </c:ser>
        <c:ser>
          <c:idx val="33"/>
          <c:order val="7"/>
          <c:tx>
            <c:strRef>
              <c:f>Datos!$AJ$6</c:f>
              <c:strCache>
                <c:ptCount val="1"/>
                <c:pt idx="0">
                  <c:v>NTU con PAC  18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Datos!$C$7:$C$24</c:f>
              <c:numCache>
                <c:ptCount val="18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90</c:v>
                </c:pt>
                <c:pt idx="10">
                  <c:v>95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130</c:v>
                </c:pt>
                <c:pt idx="15">
                  <c:v>135</c:v>
                </c:pt>
                <c:pt idx="16">
                  <c:v>150</c:v>
                </c:pt>
                <c:pt idx="17">
                  <c:v>155</c:v>
                </c:pt>
              </c:numCache>
            </c:numRef>
          </c:cat>
          <c:val>
            <c:numRef>
              <c:f>Datos!$AJ$7:$AJ$24</c:f>
              <c:numCache>
                <c:ptCount val="18"/>
                <c:pt idx="0">
                  <c:v>183</c:v>
                </c:pt>
                <c:pt idx="1">
                  <c:v>9.42</c:v>
                </c:pt>
                <c:pt idx="2">
                  <c:v>6.23</c:v>
                </c:pt>
                <c:pt idx="3">
                  <c:v>4.08</c:v>
                </c:pt>
                <c:pt idx="4">
                  <c:v>4.57</c:v>
                </c:pt>
                <c:pt idx="5">
                  <c:v>4.18</c:v>
                </c:pt>
                <c:pt idx="6">
                  <c:v>4.71</c:v>
                </c:pt>
              </c:numCache>
            </c:numRef>
          </c:val>
          <c:smooth val="0"/>
        </c:ser>
        <c:axId val="24010294"/>
        <c:axId val="14766055"/>
      </c:lineChart>
      <c:catAx>
        <c:axId val="2401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p.p.m. de Coagulante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crossAx val="14766055"/>
        <c:crosses val="autoZero"/>
        <c:auto val="1"/>
        <c:lblOffset val="100"/>
        <c:noMultiLvlLbl val="0"/>
      </c:catAx>
      <c:valAx>
        <c:axId val="14766055"/>
        <c:scaling>
          <c:orientation val="minMax"/>
          <c:max val="1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Turbiedad en Unidades Nefelometricas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10294"/>
        <c:crossesAt val="1"/>
        <c:crossBetween val="between"/>
        <c:dispUnits/>
        <c:majorUnit val="2"/>
        <c:minorUnit val="0.2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5"/>
          <c:y val="0.8935"/>
          <c:w val="0.892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span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984251968503937" bottom="0.984251968503937" header="0" footer="0"/>
  <pageSetup horizontalDpi="600" verticalDpi="600" orientation="landscape" paperSize="9"/>
  <headerFooter>
    <oddFooter>&amp;RMakinthal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0.1975</cdr:y>
    </cdr:from>
    <cdr:to>
      <cdr:x>0.94325</cdr:x>
      <cdr:y>0.35675</cdr:y>
    </cdr:to>
    <cdr:sp textlink="Datos!$C$2">
      <cdr:nvSpPr>
        <cdr:cNvPr id="1" name="TextBox 4"/>
        <cdr:cNvSpPr txBox="1">
          <a:spLocks noChangeArrowheads="1"/>
        </cdr:cNvSpPr>
      </cdr:nvSpPr>
      <cdr:spPr>
        <a:xfrm>
          <a:off x="7362825" y="1123950"/>
          <a:ext cx="1323975" cy="914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d48b724-e515-49ac-8dd1-a1e0692b1e85}" type="TxLink">
            <a:rPr lang="en-US" cap="none" sz="700" b="1" i="0" u="none" baseline="0">
              <a:solidFill>
                <a:srgbClr val="000000"/>
              </a:solidFill>
              <a:latin typeface="Swis721 BT"/>
              <a:ea typeface="Swis721 BT"/>
              <a:cs typeface="Swis721 BT"/>
            </a:rPr>
            <a:t>Procedimiento JAR TEST: 1 Minuto de Agitado Rapido  140 r.p.m. - 6 Minutos de Agitado Lento 60 r.p.m. - 8 Minutos de Reposo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V50"/>
  <sheetViews>
    <sheetView showGridLines="0" workbookViewId="0" topLeftCell="A1">
      <selection activeCell="G4" sqref="G4"/>
    </sheetView>
  </sheetViews>
  <sheetFormatPr defaultColWidth="11.421875" defaultRowHeight="12"/>
  <cols>
    <col min="1" max="2" width="12.00390625" style="3" customWidth="1"/>
    <col min="3" max="3" width="16.8515625" style="1" customWidth="1"/>
    <col min="4" max="4" width="19.140625" style="2" customWidth="1"/>
    <col min="5" max="13" width="16.28125" style="2" customWidth="1"/>
    <col min="14" max="14" width="20.00390625" style="2" customWidth="1"/>
    <col min="15" max="15" width="20.140625" style="2" customWidth="1"/>
    <col min="16" max="35" width="16.28125" style="2" customWidth="1"/>
    <col min="36" max="36" width="16.140625" style="2" customWidth="1"/>
    <col min="37" max="37" width="16.00390625" style="2" customWidth="1"/>
    <col min="42" max="42" width="7.8515625" style="2" customWidth="1"/>
    <col min="43" max="44" width="7.8515625" style="1" customWidth="1"/>
    <col min="45" max="16384" width="12.00390625" style="3" customWidth="1"/>
  </cols>
  <sheetData>
    <row r="2" spans="3:37" ht="30.75" customHeight="1">
      <c r="C2" t="s">
        <v>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ht="12" thickBot="1"/>
    <row r="4" spans="6:17" ht="23.25" thickTop="1">
      <c r="F4" s="8" t="s">
        <v>13</v>
      </c>
      <c r="G4" s="2" t="str">
        <f>F4</f>
        <v>MAK PAC 800 HB</v>
      </c>
      <c r="H4" s="8" t="s">
        <v>8</v>
      </c>
      <c r="I4" s="2" t="str">
        <f>H4</f>
        <v>MAK Sulfato Modificado</v>
      </c>
      <c r="J4" s="8" t="s">
        <v>9</v>
      </c>
      <c r="K4" s="2" t="str">
        <f>J4</f>
        <v>MAK PAC 400 1000 15 HB</v>
      </c>
      <c r="L4" s="8" t="s">
        <v>10</v>
      </c>
      <c r="M4" s="2" t="str">
        <f>L4</f>
        <v>PAC 400 1000 HB</v>
      </c>
      <c r="N4" s="8" t="s">
        <v>11</v>
      </c>
      <c r="O4" s="2" t="str">
        <f>N4</f>
        <v>MAK SULFATO 85 5</v>
      </c>
      <c r="P4" s="8" t="s">
        <v>12</v>
      </c>
      <c r="Q4" s="2" t="str">
        <f>P4</f>
        <v>MAK PAC 8 % HB</v>
      </c>
    </row>
    <row r="5" spans="6:17" ht="12" thickBot="1">
      <c r="F5" s="2" t="s">
        <v>0</v>
      </c>
      <c r="G5" s="2" t="s">
        <v>1</v>
      </c>
      <c r="H5" s="2" t="s">
        <v>0</v>
      </c>
      <c r="I5" s="2" t="s">
        <v>1</v>
      </c>
      <c r="J5" s="2" t="s">
        <v>0</v>
      </c>
      <c r="K5" s="2" t="s">
        <v>1</v>
      </c>
      <c r="L5" s="2" t="s">
        <v>0</v>
      </c>
      <c r="M5" s="2" t="s">
        <v>1</v>
      </c>
      <c r="N5" s="2" t="s">
        <v>0</v>
      </c>
      <c r="O5" s="2" t="s">
        <v>1</v>
      </c>
      <c r="P5" s="2" t="s">
        <v>0</v>
      </c>
      <c r="Q5" s="2" t="s">
        <v>1</v>
      </c>
    </row>
    <row r="6" spans="3:37" ht="68.25" customHeight="1" thickTop="1">
      <c r="C6" s="7" t="s">
        <v>2</v>
      </c>
      <c r="D6" s="8" t="s">
        <v>4</v>
      </c>
      <c r="E6" s="8" t="s">
        <v>5</v>
      </c>
      <c r="F6" s="8" t="str">
        <f>CONCATENATE(F5," ","con"," ",F4)</f>
        <v>NTU con MAK PAC 800 HB</v>
      </c>
      <c r="G6" s="8" t="str">
        <f>CONCATENATE(G5," ","con"," ",G4)</f>
        <v>pH con MAK PAC 800 HB</v>
      </c>
      <c r="H6" s="8" t="str">
        <f>CONCATENATE(H5," ","con"," ",H4)</f>
        <v>NTU con MAK Sulfato Modificado</v>
      </c>
      <c r="I6" s="8" t="str">
        <f>CONCATENATE(I5," ","con"," ",I4)</f>
        <v>pH con MAK Sulfato Modificado</v>
      </c>
      <c r="J6" s="8" t="str">
        <f>CONCATENATE(J5," ","con"," ",J4)</f>
        <v>NTU con MAK PAC 400 1000 15 HB</v>
      </c>
      <c r="K6" s="8" t="str">
        <f>CONCATENATE(K5," ","con"," ",K4)</f>
        <v>pH con MAK PAC 400 1000 15 HB</v>
      </c>
      <c r="L6" s="8" t="str">
        <f>CONCATENATE(L5," ","con"," ",L4)</f>
        <v>NTU con PAC 400 1000 HB</v>
      </c>
      <c r="M6" s="8" t="str">
        <f>CONCATENATE(M5," ","con"," ",M4)</f>
        <v>pH con PAC 400 1000 HB</v>
      </c>
      <c r="N6" s="8" t="str">
        <f>CONCATENATE(N5," ","con"," ",N4)</f>
        <v>NTU con MAK SULFATO 85 5</v>
      </c>
      <c r="O6" s="8" t="str">
        <f>CONCATENATE(O5," ","con"," ",O4)</f>
        <v>pH con MAK SULFATO 85 5</v>
      </c>
      <c r="P6" s="8" t="str">
        <f>CONCATENATE(P5," ","con"," ",P4)</f>
        <v>NTU con MAK PAC 8 % HB</v>
      </c>
      <c r="Q6" s="8" t="str">
        <f>CONCATENATE(Q5," ","con"," ",Q4)</f>
        <v>pH con MAK PAC 8 % HB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 t="s">
        <v>6</v>
      </c>
      <c r="AK6" s="9" t="s">
        <v>7</v>
      </c>
    </row>
    <row r="7" spans="3:37" ht="27.75" customHeight="1">
      <c r="C7" s="10">
        <v>0</v>
      </c>
      <c r="D7" s="6">
        <v>183</v>
      </c>
      <c r="E7" s="6">
        <v>7.33</v>
      </c>
      <c r="F7" s="6">
        <f>D7</f>
        <v>183</v>
      </c>
      <c r="G7" s="6">
        <f>E7</f>
        <v>7.33</v>
      </c>
      <c r="H7" s="6">
        <f>F7</f>
        <v>183</v>
      </c>
      <c r="I7" s="6">
        <f>G7</f>
        <v>7.33</v>
      </c>
      <c r="J7" s="6">
        <f>H7</f>
        <v>183</v>
      </c>
      <c r="K7" s="6">
        <f>I7</f>
        <v>7.33</v>
      </c>
      <c r="L7" s="6">
        <f>J7</f>
        <v>183</v>
      </c>
      <c r="M7" s="6">
        <f>K7</f>
        <v>7.33</v>
      </c>
      <c r="N7" s="6">
        <f>L7</f>
        <v>183</v>
      </c>
      <c r="O7" s="6">
        <f>M7</f>
        <v>7.33</v>
      </c>
      <c r="P7" s="6">
        <f>N7</f>
        <v>183</v>
      </c>
      <c r="Q7" s="6">
        <f>O7</f>
        <v>7.33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>
        <f>D7</f>
        <v>183</v>
      </c>
      <c r="AK7" s="11">
        <f>E7</f>
        <v>7.33</v>
      </c>
    </row>
    <row r="8" spans="3:44" ht="27.75" customHeight="1">
      <c r="C8" s="12">
        <v>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v>9.42</v>
      </c>
      <c r="AK8" s="11">
        <v>6.93</v>
      </c>
      <c r="AP8"/>
      <c r="AQ8"/>
      <c r="AR8"/>
    </row>
    <row r="9" spans="3:48" ht="27.75" customHeight="1">
      <c r="C9" s="12">
        <v>40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>
        <v>6.23</v>
      </c>
      <c r="AK9" s="11">
        <v>6.86</v>
      </c>
      <c r="AP9"/>
      <c r="AQ9"/>
      <c r="AR9"/>
      <c r="AU9" s="4"/>
      <c r="AV9" s="5"/>
    </row>
    <row r="10" spans="3:48" ht="27.75" customHeight="1">
      <c r="C10" s="12">
        <v>50</v>
      </c>
      <c r="D10" s="6"/>
      <c r="E10" s="6"/>
      <c r="F10" s="6"/>
      <c r="G10" s="6"/>
      <c r="H10" s="6"/>
      <c r="I10" s="6"/>
      <c r="J10" s="6">
        <v>2.9</v>
      </c>
      <c r="K10" s="6"/>
      <c r="L10" s="6">
        <v>4.84</v>
      </c>
      <c r="M10" s="6"/>
      <c r="N10" s="6">
        <v>19.3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>
        <v>4.08</v>
      </c>
      <c r="AK10" s="11">
        <v>6.74</v>
      </c>
      <c r="AP10"/>
      <c r="AQ10"/>
      <c r="AR10"/>
      <c r="AU10" s="4"/>
      <c r="AV10" s="5"/>
    </row>
    <row r="11" spans="3:48" ht="27.75" customHeight="1">
      <c r="C11" s="12">
        <v>55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>
        <v>4.57</v>
      </c>
      <c r="AK11" s="11">
        <v>6.71</v>
      </c>
      <c r="AP11"/>
      <c r="AQ11"/>
      <c r="AR11"/>
      <c r="AU11" s="4"/>
      <c r="AV11" s="5"/>
    </row>
    <row r="12" spans="3:48" s="23" customFormat="1" ht="27.75" customHeight="1">
      <c r="C12" s="19">
        <v>60</v>
      </c>
      <c r="D12" s="20"/>
      <c r="E12" s="20"/>
      <c r="F12" s="20"/>
      <c r="G12" s="20"/>
      <c r="H12" s="20"/>
      <c r="I12" s="20"/>
      <c r="J12" s="20">
        <v>1.74</v>
      </c>
      <c r="K12" s="20"/>
      <c r="L12" s="20">
        <v>3.78</v>
      </c>
      <c r="M12" s="20"/>
      <c r="N12" s="20">
        <v>10.2</v>
      </c>
      <c r="O12" s="20"/>
      <c r="P12" s="20">
        <v>4.96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>
        <v>4.18</v>
      </c>
      <c r="AK12" s="21">
        <v>6.65</v>
      </c>
      <c r="AL12" s="22"/>
      <c r="AM12" s="22"/>
      <c r="AN12" s="22"/>
      <c r="AO12" s="22"/>
      <c r="AP12" s="22"/>
      <c r="AQ12" s="22"/>
      <c r="AR12" s="22"/>
      <c r="AU12" s="24"/>
      <c r="AV12" s="25"/>
    </row>
    <row r="13" spans="3:48" s="23" customFormat="1" ht="27.75" customHeight="1">
      <c r="C13" s="19">
        <v>70</v>
      </c>
      <c r="D13" s="20"/>
      <c r="E13" s="20"/>
      <c r="F13" s="20">
        <v>3.78</v>
      </c>
      <c r="G13" s="20"/>
      <c r="H13" s="20">
        <v>6.39</v>
      </c>
      <c r="I13" s="20"/>
      <c r="J13" s="20">
        <v>1.86</v>
      </c>
      <c r="K13" s="20"/>
      <c r="L13" s="20">
        <v>2.54</v>
      </c>
      <c r="M13" s="20"/>
      <c r="N13" s="20">
        <v>6.81</v>
      </c>
      <c r="O13" s="20"/>
      <c r="P13" s="20">
        <v>3.05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>
        <v>4.71</v>
      </c>
      <c r="AK13" s="21">
        <v>6.58</v>
      </c>
      <c r="AL13" s="22"/>
      <c r="AM13" s="22"/>
      <c r="AN13" s="22"/>
      <c r="AO13" s="22"/>
      <c r="AP13" s="22"/>
      <c r="AQ13" s="22"/>
      <c r="AR13" s="22"/>
      <c r="AU13" s="24"/>
      <c r="AV13" s="25"/>
    </row>
    <row r="14" spans="3:48" ht="27.75" customHeight="1">
      <c r="C14" s="12">
        <v>75</v>
      </c>
      <c r="D14" s="6">
        <v>18.6</v>
      </c>
      <c r="E14" s="6">
        <v>6.73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1"/>
      <c r="AP14"/>
      <c r="AQ14"/>
      <c r="AR14"/>
      <c r="AU14" s="4"/>
      <c r="AV14" s="5"/>
    </row>
    <row r="15" spans="3:48" s="23" customFormat="1" ht="27.75" customHeight="1">
      <c r="C15" s="19">
        <v>80</v>
      </c>
      <c r="D15" s="20"/>
      <c r="E15" s="20"/>
      <c r="F15" s="20"/>
      <c r="G15" s="20"/>
      <c r="H15" s="20"/>
      <c r="I15" s="20"/>
      <c r="J15" s="20">
        <v>4.5</v>
      </c>
      <c r="K15" s="20"/>
      <c r="L15" s="20">
        <v>3.09</v>
      </c>
      <c r="M15" s="20"/>
      <c r="N15" s="20">
        <v>6.22</v>
      </c>
      <c r="O15" s="20"/>
      <c r="P15" s="20">
        <v>2.06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2"/>
      <c r="AM15" s="22"/>
      <c r="AN15" s="22"/>
      <c r="AO15" s="22"/>
      <c r="AP15" s="22"/>
      <c r="AQ15" s="22"/>
      <c r="AR15" s="22"/>
      <c r="AU15" s="24"/>
      <c r="AV15" s="25"/>
    </row>
    <row r="16" spans="3:48" ht="27.75" customHeight="1">
      <c r="C16" s="12">
        <v>90</v>
      </c>
      <c r="D16" s="6"/>
      <c r="E16" s="6"/>
      <c r="F16" s="6">
        <v>3.2</v>
      </c>
      <c r="G16" s="6">
        <v>7.46</v>
      </c>
      <c r="H16" s="6">
        <v>4.91</v>
      </c>
      <c r="I16" s="6"/>
      <c r="J16" s="6">
        <v>1.26</v>
      </c>
      <c r="K16" s="6"/>
      <c r="L16" s="6">
        <v>1.39</v>
      </c>
      <c r="M16" s="6">
        <v>6.86</v>
      </c>
      <c r="N16" s="6">
        <v>7.54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1"/>
      <c r="AP16"/>
      <c r="AQ16"/>
      <c r="AR16"/>
      <c r="AU16" s="4"/>
      <c r="AV16" s="5"/>
    </row>
    <row r="17" spans="3:48" ht="27.75" customHeight="1">
      <c r="C17" s="12">
        <v>95</v>
      </c>
      <c r="D17" s="6">
        <v>7.25</v>
      </c>
      <c r="E17" s="6">
        <v>6.66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1"/>
      <c r="AP17"/>
      <c r="AQ17"/>
      <c r="AR17"/>
      <c r="AU17" s="4"/>
      <c r="AV17" s="5"/>
    </row>
    <row r="18" spans="3:48" ht="27.75" customHeight="1">
      <c r="C18" s="12">
        <v>110</v>
      </c>
      <c r="D18" s="6"/>
      <c r="E18" s="6"/>
      <c r="F18" s="6">
        <v>2.32</v>
      </c>
      <c r="G18" s="6"/>
      <c r="H18" s="6">
        <v>3.37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1"/>
      <c r="AP18"/>
      <c r="AQ18"/>
      <c r="AR18"/>
      <c r="AU18" s="4"/>
      <c r="AV18" s="5"/>
    </row>
    <row r="19" spans="3:48" ht="27.75" customHeight="1">
      <c r="C19" s="12">
        <v>115</v>
      </c>
      <c r="D19" s="6">
        <v>6.16</v>
      </c>
      <c r="E19" s="6">
        <v>6.54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1"/>
      <c r="AP19"/>
      <c r="AQ19"/>
      <c r="AR19"/>
      <c r="AU19" s="4"/>
      <c r="AV19" s="5"/>
    </row>
    <row r="20" spans="3:48" ht="27.75" customHeight="1">
      <c r="C20" s="12">
        <v>120</v>
      </c>
      <c r="D20" s="6">
        <v>6.32</v>
      </c>
      <c r="E20" s="6">
        <v>6.53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1"/>
      <c r="AP20"/>
      <c r="AQ20"/>
      <c r="AR20"/>
      <c r="AU20" s="4"/>
      <c r="AV20" s="5"/>
    </row>
    <row r="21" spans="3:48" ht="27.75" customHeight="1">
      <c r="C21" s="12">
        <v>130</v>
      </c>
      <c r="D21" s="6"/>
      <c r="E21" s="6"/>
      <c r="F21" s="6">
        <v>2.48</v>
      </c>
      <c r="G21" s="6"/>
      <c r="H21" s="6">
        <v>3.06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1"/>
      <c r="AP21"/>
      <c r="AQ21"/>
      <c r="AR21"/>
      <c r="AU21" s="4"/>
      <c r="AV21" s="5"/>
    </row>
    <row r="22" spans="3:48" ht="27.75" customHeight="1">
      <c r="C22" s="12">
        <v>135</v>
      </c>
      <c r="D22" s="6">
        <v>5.76</v>
      </c>
      <c r="E22" s="6">
        <v>6.43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1"/>
      <c r="AP22"/>
      <c r="AQ22"/>
      <c r="AR22"/>
      <c r="AU22" s="4"/>
      <c r="AV22" s="5"/>
    </row>
    <row r="23" spans="3:48" ht="27.75" customHeight="1">
      <c r="C23" s="16">
        <v>150</v>
      </c>
      <c r="D23" s="17"/>
      <c r="E23" s="17"/>
      <c r="F23" s="17">
        <v>5.62</v>
      </c>
      <c r="G23" s="17"/>
      <c r="H23" s="17">
        <v>4.27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8"/>
      <c r="AP23"/>
      <c r="AQ23"/>
      <c r="AR23"/>
      <c r="AU23" s="4"/>
      <c r="AV23" s="5"/>
    </row>
    <row r="24" spans="3:48" ht="27.75" customHeight="1" thickBot="1">
      <c r="C24" s="13">
        <v>155</v>
      </c>
      <c r="D24" s="14">
        <v>6.13</v>
      </c>
      <c r="E24" s="14">
        <v>6.3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P24"/>
      <c r="AQ24"/>
      <c r="AR24"/>
      <c r="AU24" s="4"/>
      <c r="AV24" s="5"/>
    </row>
    <row r="25" spans="42:44" ht="12" thickTop="1">
      <c r="AP25"/>
      <c r="AQ25"/>
      <c r="AR25"/>
    </row>
    <row r="26" spans="42:44" ht="11.25">
      <c r="AP26"/>
      <c r="AQ26"/>
      <c r="AR26"/>
    </row>
    <row r="27" spans="42:44" ht="11.25">
      <c r="AP27"/>
      <c r="AQ27"/>
      <c r="AR27"/>
    </row>
    <row r="28" spans="42:44" ht="11.25">
      <c r="AP28"/>
      <c r="AQ28"/>
      <c r="AR28"/>
    </row>
    <row r="29" spans="42:44" ht="11.25">
      <c r="AP29"/>
      <c r="AQ29"/>
      <c r="AR29"/>
    </row>
    <row r="30" spans="42:44" ht="11.25">
      <c r="AP30"/>
      <c r="AQ30"/>
      <c r="AR30"/>
    </row>
    <row r="31" spans="42:44" ht="11.25">
      <c r="AP31"/>
      <c r="AQ31"/>
      <c r="AR31"/>
    </row>
    <row r="32" spans="42:44" ht="11.25">
      <c r="AP32"/>
      <c r="AQ32"/>
      <c r="AR32"/>
    </row>
    <row r="33" spans="42:44" ht="11.25">
      <c r="AP33"/>
      <c r="AQ33"/>
      <c r="AR33"/>
    </row>
    <row r="34" spans="42:44" ht="11.25">
      <c r="AP34"/>
      <c r="AQ34"/>
      <c r="AR34"/>
    </row>
    <row r="35" spans="42:44" ht="11.25">
      <c r="AP35"/>
      <c r="AQ35"/>
      <c r="AR35"/>
    </row>
    <row r="36" spans="42:44" ht="11.25">
      <c r="AP36"/>
      <c r="AQ36"/>
      <c r="AR36"/>
    </row>
    <row r="37" spans="42:44" ht="11.25">
      <c r="AP37"/>
      <c r="AQ37"/>
      <c r="AR37"/>
    </row>
    <row r="38" spans="42:44" ht="11.25">
      <c r="AP38"/>
      <c r="AQ38"/>
      <c r="AR38"/>
    </row>
    <row r="39" spans="42:44" ht="11.25">
      <c r="AP39"/>
      <c r="AQ39"/>
      <c r="AR39"/>
    </row>
    <row r="40" spans="42:44" ht="11.25">
      <c r="AP40"/>
      <c r="AQ40"/>
      <c r="AR40"/>
    </row>
    <row r="41" spans="42:44" ht="11.25">
      <c r="AP41"/>
      <c r="AQ41"/>
      <c r="AR41"/>
    </row>
    <row r="42" spans="42:44" ht="11.25">
      <c r="AP42"/>
      <c r="AQ42"/>
      <c r="AR42"/>
    </row>
    <row r="43" spans="42:44" ht="11.25">
      <c r="AP43"/>
      <c r="AQ43"/>
      <c r="AR43"/>
    </row>
    <row r="44" spans="42:44" ht="11.25">
      <c r="AP44"/>
      <c r="AQ44"/>
      <c r="AR44"/>
    </row>
    <row r="45" spans="42:44" ht="11.25">
      <c r="AP45"/>
      <c r="AQ45"/>
      <c r="AR45"/>
    </row>
    <row r="46" spans="42:44" ht="11.25">
      <c r="AP46"/>
      <c r="AQ46"/>
      <c r="AR46"/>
    </row>
    <row r="47" spans="42:44" ht="11.25">
      <c r="AP47"/>
      <c r="AQ47"/>
      <c r="AR47"/>
    </row>
    <row r="48" spans="42:44" ht="11.25">
      <c r="AP48"/>
      <c r="AQ48"/>
      <c r="AR48"/>
    </row>
    <row r="49" spans="42:44" ht="11.25">
      <c r="AP49"/>
      <c r="AQ49"/>
      <c r="AR49"/>
    </row>
    <row r="50" spans="42:44" ht="11.25">
      <c r="AP50"/>
      <c r="AQ50"/>
      <c r="AR50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MAKINTHAL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 Echeverria</dc:creator>
  <cp:keywords/>
  <dc:description/>
  <cp:lastModifiedBy>Gustavo A Echeverria</cp:lastModifiedBy>
  <cp:lastPrinted>2008-04-25T19:20:02Z</cp:lastPrinted>
  <dcterms:created xsi:type="dcterms:W3CDTF">2008-01-28T17:53:57Z</dcterms:created>
  <dcterms:modified xsi:type="dcterms:W3CDTF">2008-04-28T19:20:59Z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