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inistre" sheetId="1" r:id="rId1"/>
  </sheets>
  <definedNames>
    <definedName name="_xlnm.Print_Area" localSheetId="0">'Sinistre'!$B$1:$K$65535</definedName>
    <definedName name="Excel_BuiltIn_Print_Titles_1">"$Sinistre.$#REF !$#REF !:$#REF !$#REF !"</definedName>
  </definedNames>
  <calcPr fullCalcOnLoad="1"/>
</workbook>
</file>

<file path=xl/sharedStrings.xml><?xml version="1.0" encoding="utf-8"?>
<sst xmlns="http://schemas.openxmlformats.org/spreadsheetml/2006/main" count="4" uniqueCount="4">
  <si>
    <t>Appels Externes Reçus</t>
  </si>
  <si>
    <t>Appels externes Non Pris par les chargés de règlements</t>
  </si>
  <si>
    <t>% Non Pris Externes</t>
  </si>
  <si>
    <t>Temps moyen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</si>
</sst>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.0%"/>
    <numFmt numFmtId="167" formatCode="D\-MMM\-YY"/>
    <numFmt numFmtId="168" formatCode="DD\-MMM"/>
    <numFmt numFmtId="169" formatCode="#,##0"/>
    <numFmt numFmtId="170" formatCode="0%"/>
    <numFmt numFmtId="171" formatCode="0&quot; sec&quot;"/>
  </numFmts>
  <fonts count="9">
    <font>
      <sz val="10"/>
      <name val="Arial"/>
      <family val="0"/>
    </font>
    <font>
      <sz val="10"/>
      <name val="MS Serif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.9"/>
      <name val="Arial"/>
      <family val="5"/>
    </font>
    <font>
      <sz val="9"/>
      <name val="Arial"/>
      <family val="5"/>
    </font>
    <font>
      <sz val="8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3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24" applyFont="1">
      <alignment/>
      <protection/>
    </xf>
    <xf numFmtId="167" fontId="2" fillId="0" borderId="0" xfId="24" applyNumberFormat="1" applyFont="1">
      <alignment/>
      <protection/>
    </xf>
    <xf numFmtId="167" fontId="2" fillId="0" borderId="1" xfId="24" applyNumberFormat="1" applyFont="1" applyBorder="1" applyAlignment="1">
      <alignment horizontal="center"/>
      <protection/>
    </xf>
    <xf numFmtId="167" fontId="3" fillId="2" borderId="0" xfId="24" applyNumberFormat="1" applyFont="1" applyFill="1" applyAlignment="1">
      <alignment horizontal="center"/>
      <protection/>
    </xf>
    <xf numFmtId="167" fontId="2" fillId="0" borderId="2" xfId="24" applyNumberFormat="1" applyFont="1" applyBorder="1" applyAlignment="1">
      <alignment horizontal="center"/>
      <protection/>
    </xf>
    <xf numFmtId="167" fontId="4" fillId="0" borderId="0" xfId="24" applyNumberFormat="1" applyFont="1">
      <alignment/>
      <protection/>
    </xf>
    <xf numFmtId="164" fontId="2" fillId="0" borderId="3" xfId="24" applyFont="1" applyBorder="1">
      <alignment/>
      <protection/>
    </xf>
    <xf numFmtId="168" fontId="2" fillId="0" borderId="1" xfId="24" applyNumberFormat="1" applyFont="1" applyBorder="1" applyAlignment="1">
      <alignment horizontal="center"/>
      <protection/>
    </xf>
    <xf numFmtId="164" fontId="2" fillId="0" borderId="4" xfId="24" applyFont="1" applyBorder="1">
      <alignment/>
      <protection/>
    </xf>
    <xf numFmtId="169" fontId="2" fillId="0" borderId="2" xfId="24" applyNumberFormat="1" applyFont="1" applyBorder="1" applyAlignment="1" applyProtection="1">
      <alignment horizontal="center"/>
      <protection locked="0"/>
    </xf>
    <xf numFmtId="164" fontId="2" fillId="0" borderId="0" xfId="24" applyFont="1" applyBorder="1">
      <alignment/>
      <protection/>
    </xf>
    <xf numFmtId="169" fontId="2" fillId="0" borderId="4" xfId="19" applyNumberFormat="1" applyFont="1" applyFill="1" applyBorder="1" applyAlignment="1" applyProtection="1">
      <alignment/>
      <protection/>
    </xf>
    <xf numFmtId="169" fontId="2" fillId="0" borderId="2" xfId="19" applyNumberFormat="1" applyFont="1" applyFill="1" applyBorder="1" applyAlignment="1" applyProtection="1">
      <alignment horizontal="center"/>
      <protection locked="0"/>
    </xf>
    <xf numFmtId="169" fontId="2" fillId="0" borderId="0" xfId="19" applyNumberFormat="1" applyFont="1" applyFill="1" applyBorder="1" applyAlignment="1" applyProtection="1">
      <alignment/>
      <protection/>
    </xf>
    <xf numFmtId="170" fontId="2" fillId="0" borderId="4" xfId="19" applyFont="1" applyFill="1" applyBorder="1" applyAlignment="1" applyProtection="1">
      <alignment/>
      <protection/>
    </xf>
    <xf numFmtId="170" fontId="2" fillId="0" borderId="2" xfId="19" applyFont="1" applyFill="1" applyBorder="1" applyAlignment="1" applyProtection="1">
      <alignment horizontal="center"/>
      <protection locked="0"/>
    </xf>
    <xf numFmtId="170" fontId="2" fillId="0" borderId="0" xfId="19" applyFont="1" applyFill="1" applyBorder="1" applyAlignment="1" applyProtection="1">
      <alignment/>
      <protection/>
    </xf>
    <xf numFmtId="171" fontId="2" fillId="0" borderId="4" xfId="19" applyNumberFormat="1" applyFont="1" applyFill="1" applyBorder="1" applyAlignment="1" applyProtection="1">
      <alignment/>
      <protection/>
    </xf>
    <xf numFmtId="171" fontId="2" fillId="0" borderId="2" xfId="19" applyNumberFormat="1" applyFont="1" applyFill="1" applyBorder="1" applyAlignment="1" applyProtection="1">
      <alignment horizontal="center"/>
      <protection locked="0"/>
    </xf>
    <xf numFmtId="171" fontId="2" fillId="0" borderId="0" xfId="19" applyNumberFormat="1" applyFont="1" applyFill="1" applyBorder="1" applyAlignment="1" applyProtection="1">
      <alignment/>
      <protection/>
    </xf>
    <xf numFmtId="164" fontId="5" fillId="0" borderId="5" xfId="24" applyFont="1" applyBorder="1">
      <alignment/>
      <protection/>
    </xf>
    <xf numFmtId="166" fontId="5" fillId="0" borderId="6" xfId="24" applyNumberFormat="1" applyFont="1" applyBorder="1" applyAlignment="1">
      <alignment horizontal="center"/>
      <protection/>
    </xf>
    <xf numFmtId="164" fontId="5" fillId="0" borderId="0" xfId="24" applyFont="1">
      <alignment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aseH" xfId="20"/>
    <cellStyle name="Normal_Graph2" xfId="21"/>
    <cellStyle name="Normal_Graph3" xfId="22"/>
    <cellStyle name="Normal_Graphs" xfId="23"/>
    <cellStyle name="Normal_suiviclients" xfId="24"/>
    <cellStyle name="Normal_suiviclients_tel2002" xfId="25"/>
    <cellStyle name="Normal_tel2000b" xfId="26"/>
    <cellStyle name="Pourcentage_BaseH" xfId="27"/>
    <cellStyle name="Pourcentage_Graph2" xfId="28"/>
    <cellStyle name="Pourcentage_Graph3" xfId="29"/>
    <cellStyle name="Pourcentage_Graph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Sinistre!$A$11</c:f>
            </c:strRef>
          </c:tx>
          <c:spPr>
            <a:solidFill>
              <a:srgbClr val="993366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Sinistre!$B$5:$M$5</c:f>
              <c:strCache/>
            </c:strRef>
          </c:cat>
          <c:val>
            <c:numRef>
              <c:f>Sinistre!$B$11:$M$11</c:f>
              <c:numCache/>
            </c:numRef>
          </c:val>
        </c:ser>
        <c:gapWidth val="100"/>
        <c:axId val="19244373"/>
        <c:axId val="38981630"/>
      </c:barChart>
      <c:barChart>
        <c:barDir val="col"/>
        <c:grouping val="clustered"/>
        <c:varyColors val="0"/>
        <c:ser>
          <c:idx val="0"/>
          <c:order val="0"/>
          <c:tx>
            <c:strRef>
              <c:f>Sinistre!$A$7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Sinistre!$B$5:$M$5</c:f>
              <c:strCache/>
            </c:strRef>
          </c:cat>
          <c:val>
            <c:numRef>
              <c:f>Sinistre!$B$7:$M$7</c:f>
              <c:numCache/>
            </c:numRef>
          </c:val>
        </c:ser>
        <c:gapWidth val="100"/>
        <c:axId val="15290351"/>
        <c:axId val="3395432"/>
      </c:barChart>
      <c:catAx>
        <c:axId val="192443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1630"/>
        <c:crossesAt val="0"/>
        <c:auto val="1"/>
        <c:lblOffset val="100"/>
        <c:noMultiLvlLbl val="0"/>
      </c:catAx>
      <c:valAx>
        <c:axId val="3898163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&quot; sec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44373"/>
        <c:crossesAt val="1"/>
        <c:crossBetween val="between"/>
        <c:dispUnits/>
      </c:valAx>
      <c:catAx>
        <c:axId val="152903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Dot"/>
            </a:ln>
          </c:spPr>
        </c:min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432"/>
        <c:crossesAt val="0"/>
        <c:auto val="1"/>
        <c:lblOffset val="100"/>
        <c:noMultiLvlLbl val="0"/>
      </c:catAx>
      <c:valAx>
        <c:axId val="3395432"/>
        <c:scaling>
          <c:orientation val="minMax"/>
          <c:max val="85000"/>
        </c:scaling>
        <c:axPos val="l"/>
        <c:delete val="0"/>
        <c:numFmt formatCode="#,##0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90351"/>
        <c:crosses val="max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66675</xdr:rowOff>
    </xdr:from>
    <xdr:to>
      <xdr:col>12</xdr:col>
      <xdr:colOff>476250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152400" y="1800225"/>
        <a:ext cx="86868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2"/>
  <sheetViews>
    <sheetView showGridLines="0" tabSelected="1" workbookViewId="0" topLeftCell="A1">
      <selection activeCell="B13" sqref="B13"/>
    </sheetView>
  </sheetViews>
  <sheetFormatPr defaultColWidth="9.140625" defaultRowHeight="12.75"/>
  <cols>
    <col min="1" max="1" width="29.57421875" style="1" customWidth="1"/>
    <col min="2" max="16384" width="8.7109375" style="1" customWidth="1"/>
  </cols>
  <sheetData>
    <row r="4" spans="2:13" s="2" customFormat="1" ht="9.75">
      <c r="B4" s="3">
        <v>38718</v>
      </c>
      <c r="C4" s="3">
        <f>DATE(YEAR(B4+31),MONTH(B4+31),1)</f>
        <v>38749</v>
      </c>
      <c r="D4" s="3">
        <f>DATE(YEAR(C4+31),MONTH(C4+31),1)</f>
        <v>38777</v>
      </c>
      <c r="E4" s="3">
        <f>DATE(YEAR(D4+31),MONTH(D4+31),1)</f>
        <v>38808</v>
      </c>
      <c r="F4" s="3">
        <f>DATE(YEAR(E4+31),MONTH(E4+31),1)</f>
        <v>38838</v>
      </c>
      <c r="G4" s="3">
        <f>DATE(YEAR(F4+31),MONTH(F4+31),1)</f>
        <v>38869</v>
      </c>
      <c r="H4" s="3">
        <f>DATE(YEAR(G4+31),MONTH(G4+31),1)</f>
        <v>38899</v>
      </c>
      <c r="I4" s="3">
        <f>DATE(YEAR(H4+31),MONTH(H4+31),1)</f>
        <v>38930</v>
      </c>
      <c r="J4" s="3">
        <f>DATE(YEAR(I4+31),MONTH(I4+31),1)</f>
        <v>38961</v>
      </c>
      <c r="K4" s="3">
        <f>DATE(YEAR(J4+31),MONTH(J4+31),1)</f>
        <v>38991</v>
      </c>
      <c r="L4" s="3">
        <f>DATE(YEAR(K4+31),MONTH(K4+31),1)</f>
        <v>39022</v>
      </c>
      <c r="M4" s="3">
        <f>DATE(YEAR(L4+31),MONTH(L4+31),1)</f>
        <v>39052</v>
      </c>
    </row>
    <row r="5" spans="1:13" s="6" customFormat="1" ht="12">
      <c r="A5" s="4"/>
      <c r="B5" s="5">
        <v>38748</v>
      </c>
      <c r="C5" s="5">
        <f>DATE(YEAR(B5+45),MONTH(B5+45),1)-1</f>
        <v>38776</v>
      </c>
      <c r="D5" s="5">
        <f>DATE(YEAR(C5+45),MONTH(C5+45),1)-1</f>
        <v>38807</v>
      </c>
      <c r="E5" s="5">
        <f>DATE(YEAR(D5+45),MONTH(D5+45),1)-1</f>
        <v>38837</v>
      </c>
      <c r="F5" s="5">
        <f>DATE(YEAR(E5+45),MONTH(E5+45),1)-1</f>
        <v>38868</v>
      </c>
      <c r="G5" s="5">
        <f>DATE(YEAR(F5+45),MONTH(F5+45),1)-1</f>
        <v>38898</v>
      </c>
      <c r="H5" s="5">
        <f>DATE(YEAR(G5+45),MONTH(G5+45),1)-1</f>
        <v>38929</v>
      </c>
      <c r="I5" s="5">
        <f>DATE(YEAR(H5+45),MONTH(H5+45),1)-1</f>
        <v>38960</v>
      </c>
      <c r="J5" s="5">
        <f>DATE(YEAR(I5+45),MONTH(I5+45),1)-1</f>
        <v>38990</v>
      </c>
      <c r="K5" s="5">
        <f>DATE(YEAR(J5+45),MONTH(J5+45),1)-1</f>
        <v>39021</v>
      </c>
      <c r="L5" s="5">
        <f>DATE(YEAR(K5+45),MONTH(K5+45),1)-1</f>
        <v>39051</v>
      </c>
      <c r="M5" s="5">
        <f>DATE(YEAR(L5+45),MONTH(L5+45),1)-1</f>
        <v>39082</v>
      </c>
    </row>
    <row r="6" spans="1:13" ht="9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1" customFormat="1" ht="9.75">
      <c r="A7" s="9" t="s">
        <v>0</v>
      </c>
      <c r="B7" s="10">
        <v>48145</v>
      </c>
      <c r="C7" s="10">
        <v>44460</v>
      </c>
      <c r="D7" s="10">
        <v>48248</v>
      </c>
      <c r="E7" s="10">
        <v>40989</v>
      </c>
      <c r="F7" s="10">
        <v>48455</v>
      </c>
      <c r="G7" s="10">
        <v>48675</v>
      </c>
      <c r="H7" s="10">
        <v>48464</v>
      </c>
      <c r="I7" s="10">
        <v>44092</v>
      </c>
      <c r="J7" s="10">
        <v>48055</v>
      </c>
      <c r="K7" s="10">
        <v>48882</v>
      </c>
      <c r="L7" s="10">
        <v>42846</v>
      </c>
      <c r="M7" s="10">
        <v>42029</v>
      </c>
    </row>
    <row r="8" spans="1:13" s="14" customFormat="1" ht="9.75">
      <c r="A8" s="12" t="s">
        <v>1</v>
      </c>
      <c r="B8" s="13">
        <v>4495</v>
      </c>
      <c r="C8" s="13">
        <v>768</v>
      </c>
      <c r="D8" s="13">
        <v>705</v>
      </c>
      <c r="E8" s="13">
        <v>756</v>
      </c>
      <c r="F8" s="13">
        <v>4840</v>
      </c>
      <c r="G8" s="13">
        <v>4508</v>
      </c>
      <c r="H8" s="13">
        <v>4526</v>
      </c>
      <c r="I8" s="13">
        <v>904</v>
      </c>
      <c r="J8" s="13">
        <v>4444</v>
      </c>
      <c r="K8" s="13">
        <v>744</v>
      </c>
      <c r="L8" s="13">
        <v>595</v>
      </c>
      <c r="M8" s="13">
        <v>847</v>
      </c>
    </row>
    <row r="9" spans="1:13" s="17" customFormat="1" ht="9.75">
      <c r="A9" s="15" t="s">
        <v>2</v>
      </c>
      <c r="B9" s="16">
        <f>SUM(B8:B8)/B7</f>
        <v>0.09336379686364109</v>
      </c>
      <c r="C9" s="16">
        <f>SUM(C8:C8)/C7</f>
        <v>0.01727395411605938</v>
      </c>
      <c r="D9" s="16">
        <f>SUM(D8:D8)/D7</f>
        <v>0.014612004642679489</v>
      </c>
      <c r="E9" s="16">
        <f>SUM(E8:E8)/E7</f>
        <v>0.01844397277318305</v>
      </c>
      <c r="F9" s="16">
        <f>SUM(F8:F8)/F7</f>
        <v>0.09988649262202043</v>
      </c>
      <c r="G9" s="16">
        <f>SUM(G8:G8)/G7</f>
        <v>0.09261427837699024</v>
      </c>
      <c r="H9" s="16">
        <f>SUM(H8:H8)/H7</f>
        <v>0.09338890723010895</v>
      </c>
      <c r="I9" s="16">
        <f>SUM(I8:I8)/I7</f>
        <v>0.0205025855030391</v>
      </c>
      <c r="J9" s="16">
        <f>SUM(J8:J8)/J7</f>
        <v>0.09247736968057434</v>
      </c>
      <c r="K9" s="16">
        <f>SUM(K8:K8)/K7</f>
        <v>0.01522032650055235</v>
      </c>
      <c r="L9" s="16">
        <f>SUM(L8:L8)/L7</f>
        <v>0.013886943938757411</v>
      </c>
      <c r="M9" s="16">
        <f>SUM(M8:M8)/M7</f>
        <v>0.02015275167146494</v>
      </c>
    </row>
    <row r="10" spans="1:13" s="17" customFormat="1" ht="9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20" customFormat="1" ht="9.75">
      <c r="A11" s="18" t="s">
        <v>3</v>
      </c>
      <c r="B11" s="19">
        <v>42</v>
      </c>
      <c r="C11" s="19">
        <v>49</v>
      </c>
      <c r="D11" s="19">
        <v>42</v>
      </c>
      <c r="E11" s="19">
        <v>49</v>
      </c>
      <c r="F11" s="19">
        <v>84</v>
      </c>
      <c r="G11" s="19">
        <v>74</v>
      </c>
      <c r="H11" s="19">
        <v>76</v>
      </c>
      <c r="I11" s="19">
        <v>54</v>
      </c>
      <c r="J11" s="19">
        <v>50</v>
      </c>
      <c r="K11" s="19">
        <v>27</v>
      </c>
      <c r="L11" s="19">
        <v>27</v>
      </c>
      <c r="M11" s="19">
        <v>84</v>
      </c>
    </row>
    <row r="12" spans="1:13" s="23" customFormat="1" ht="9.7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="17" customFormat="1" ht="9.75"/>
  </sheetData>
  <printOptions/>
  <pageMargins left="0.39375" right="0.39375" top="0.39375" bottom="0.5513888888888889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COGNEAU</dc:creator>
  <cp:keywords/>
  <dc:description/>
  <cp:lastModifiedBy>Alain COGNEAU</cp:lastModifiedBy>
  <cp:lastPrinted>2006-11-14T08:58:53Z</cp:lastPrinted>
  <dcterms:created xsi:type="dcterms:W3CDTF">2003-06-12T11:10:16Z</dcterms:created>
  <dcterms:modified xsi:type="dcterms:W3CDTF">2007-01-17T16:22:58Z</dcterms:modified>
  <cp:category/>
  <cp:version/>
  <cp:contentType/>
  <cp:contentStatus/>
  <cp:revision>1</cp:revision>
</cp:coreProperties>
</file>