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8915" windowHeight="7995"/>
  </bookViews>
  <sheets>
    <sheet name="Sheet1" sheetId="1" r:id="rId1"/>
    <sheet name="Sheet2" sheetId="5" r:id="rId2"/>
    <sheet name="Sheet 3" sheetId="4" r:id="rId3"/>
    <sheet name="Q" sheetId="7" r:id="rId4"/>
    <sheet name="T" sheetId="6" r:id="rId5"/>
  </sheets>
  <definedNames>
    <definedName name="Q" localSheetId="4">T!$T$2</definedName>
    <definedName name="Q">T!$Q$2</definedName>
    <definedName name="T" localSheetId="1">Sheet2!$S$2</definedName>
    <definedName name="T">Sheet1!$S$2</definedName>
    <definedName name="T.T">Sheet1!$S$2</definedName>
  </definedNames>
  <calcPr calcId="125725"/>
</workbook>
</file>

<file path=xl/calcChain.xml><?xml version="1.0" encoding="utf-8"?>
<calcChain xmlns="http://schemas.openxmlformats.org/spreadsheetml/2006/main">
  <c r="E41" i="1"/>
  <c r="E39"/>
  <c r="E40"/>
  <c r="E38"/>
  <c r="E26"/>
  <c r="F26"/>
  <c r="H25"/>
  <c r="G25"/>
  <c r="F25"/>
  <c r="E25"/>
  <c r="H5"/>
  <c r="H4"/>
  <c r="G5"/>
  <c r="G4"/>
  <c r="F5"/>
  <c r="F4"/>
  <c r="E5"/>
  <c r="E4"/>
  <c r="I4"/>
  <c r="E34"/>
  <c r="F31"/>
  <c r="E31"/>
  <c r="E37" l="1"/>
  <c r="E36"/>
  <c r="E29"/>
  <c r="F30"/>
  <c r="E30"/>
  <c r="F29"/>
  <c r="E28"/>
  <c r="I27"/>
  <c r="H27"/>
  <c r="G27"/>
  <c r="F27"/>
  <c r="E27"/>
  <c r="G24"/>
  <c r="F24"/>
  <c r="E24"/>
  <c r="E22"/>
  <c r="F21"/>
  <c r="E21"/>
  <c r="F20"/>
  <c r="E20"/>
  <c r="H21"/>
  <c r="G21"/>
  <c r="H20"/>
  <c r="G20"/>
  <c r="E19"/>
  <c r="F19"/>
  <c r="H19"/>
  <c r="G19"/>
  <c r="H18"/>
  <c r="G18"/>
  <c r="F18"/>
  <c r="E18"/>
  <c r="E17"/>
  <c r="F16"/>
  <c r="E16"/>
  <c r="H15"/>
  <c r="G15"/>
  <c r="F15"/>
  <c r="E15"/>
  <c r="H14"/>
  <c r="G14"/>
  <c r="F14"/>
  <c r="E14"/>
  <c r="J13"/>
  <c r="I13"/>
  <c r="H13"/>
  <c r="G13"/>
  <c r="F13"/>
  <c r="E13"/>
  <c r="H12"/>
  <c r="G12"/>
  <c r="F12"/>
  <c r="E12"/>
  <c r="E11"/>
  <c r="E10"/>
  <c r="H9"/>
  <c r="G9"/>
  <c r="F9"/>
  <c r="E9"/>
  <c r="K8"/>
  <c r="J8"/>
  <c r="I8"/>
  <c r="H8"/>
  <c r="G8"/>
  <c r="F8"/>
  <c r="E8"/>
  <c r="F7"/>
  <c r="E7"/>
  <c r="G6"/>
  <c r="F6"/>
  <c r="E6"/>
  <c r="E35"/>
</calcChain>
</file>

<file path=xl/sharedStrings.xml><?xml version="1.0" encoding="utf-8"?>
<sst xmlns="http://schemas.openxmlformats.org/spreadsheetml/2006/main" count="90" uniqueCount="68">
  <si>
    <t>Type</t>
  </si>
  <si>
    <t>Description</t>
  </si>
  <si>
    <t>Examples</t>
  </si>
  <si>
    <t>op</t>
  </si>
  <si>
    <t>String operator</t>
  </si>
  <si>
    <t>Cell reference</t>
  </si>
  <si>
    <t>ref</t>
  </si>
  <si>
    <t>Column reference</t>
  </si>
  <si>
    <t>Row reference</t>
  </si>
  <si>
    <t>name</t>
  </si>
  <si>
    <t>Opening parenthesis</t>
  </si>
  <si>
    <t>open</t>
  </si>
  <si>
    <t>Closing parenthesis</t>
  </si>
  <si>
    <t>close</t>
  </si>
  <si>
    <t>String literal</t>
  </si>
  <si>
    <t>Boolean literal</t>
  </si>
  <si>
    <t>Error literal</t>
  </si>
  <si>
    <t>Array literal</t>
  </si>
  <si>
    <t>White space</t>
  </si>
  <si>
    <t>ws</t>
  </si>
  <si>
    <t>Formula Tokens</t>
  </si>
  <si>
    <t>Remarks</t>
  </si>
  <si>
    <t>Binary arithmetic operator</t>
  </si>
  <si>
    <t>Unary arithmetic prefix operator</t>
  </si>
  <si>
    <t>Unary arithmetic postfix operator</t>
  </si>
  <si>
    <t>sep</t>
  </si>
  <si>
    <t>List operator, parameter separator</t>
  </si>
  <si>
    <t>Range reference</t>
  </si>
  <si>
    <t>Local/built-in function</t>
  </si>
  <si>
    <t>func</t>
  </si>
  <si>
    <t>3D cell reference</t>
  </si>
  <si>
    <t>3D range reference</t>
  </si>
  <si>
    <t>3D column reference</t>
  </si>
  <si>
    <t>3D row reference</t>
  </si>
  <si>
    <t>3D name</t>
  </si>
  <si>
    <t>Local/global name</t>
  </si>
  <si>
    <t>3D function (macro call)</t>
  </si>
  <si>
    <t>3D reference error</t>
  </si>
  <si>
    <t>Reference operator</t>
  </si>
  <si>
    <t>Intersection operator converted from whitespace, if surrounded by references: ref(T2) ws(…) ref(T2) -&gt; ref(T2) op(.) ws(..) ref(T2)</t>
  </si>
  <si>
    <t>Edge cases</t>
  </si>
  <si>
    <t>Whitespace prevents function call (but used as intersection operator): ref(Q:T) op(.) open() name(T) close()</t>
  </si>
  <si>
    <t>Function call takes precedence over column reference: name(Q) op(:) func(T) open() name(T) close()</t>
  </si>
  <si>
    <t>Column reference vs. function call</t>
  </si>
  <si>
    <t>Function call vs. intersection operator</t>
  </si>
  <si>
    <t>Sheet range vs. range operator</t>
  </si>
  <si>
    <t>Cell range vs. column range</t>
  </si>
  <si>
    <t>Column range takes precedence over cell range: func(SUM) open() ref(T2) op(:) ref(Q:T) op(:) ref(Q2) close()</t>
  </si>
  <si>
    <t>Incomplete cell ranges and column ranges resolve to names: func(SUM) open() ref(T2) op(:) name(T) op(:) ref(Q2) close()</t>
  </si>
  <si>
    <t>Sheet range takes precedence over names: func(SUM) open() ref(Q:T!Q:T) close()</t>
  </si>
  <si>
    <t>lit</t>
  </si>
  <si>
    <t>Cell range vs. name</t>
  </si>
  <si>
    <t>White space vs. intersection operator</t>
  </si>
  <si>
    <t>Sheet range vs. name</t>
  </si>
  <si>
    <t>Whitespace breaks sheet range: func(SUM) open() name(Q) op(:) ws(.) ref(T!Q:T) close()</t>
  </si>
  <si>
    <t>3D name takes precedence over sheet range: func(SUM) open() name(Q) op(:) name(T!Q) close()</t>
  </si>
  <si>
    <t>One space character used as intersection operator: ref(T:T) op(.) ws(..) ref(2:2)</t>
  </si>
  <si>
    <t>Negative number literal</t>
  </si>
  <si>
    <t>Non-negative number literal</t>
  </si>
  <si>
    <t>Negative numbers combined from minus sign and positive number, e.g.: op(-) lit(1) -&gt; lit(-1)</t>
  </si>
  <si>
    <t>T:T   2:2</t>
  </si>
  <si>
    <t>Q:T(T)</t>
  </si>
  <si>
    <t>Q:T (T)</t>
  </si>
  <si>
    <t>SUM(Q:T!Q:T)</t>
  </si>
  <si>
    <t>SUM(Q: T!Q:T)</t>
  </si>
  <si>
    <t>SUM(T2:Q:T:Q2)</t>
  </si>
  <si>
    <t>SUM(Q:T!Q)</t>
  </si>
  <si>
    <t>SUM(T2:T:Q2)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</si>
</sst>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2" fillId="2" borderId="1" xfId="2"/>
    <xf numFmtId="0" fontId="1" fillId="3" borderId="0" xfId="1"/>
    <xf numFmtId="0" fontId="3" fillId="0" borderId="0" xfId="3"/>
  </cellXfs>
  <cellStyles count="4">
    <cellStyle name="Erklärender Text" xfId="3" builtinId="53"/>
    <cellStyle name="Standard" xfId="0" builtinId="0"/>
    <cellStyle name="Überschrift" xfId="1" builtinId="15" customBuiltin="1"/>
    <cellStyle name="Überschrift 3" xfId="2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/>
  </sheetViews>
  <sheetFormatPr baseColWidth="10" defaultColWidth="6.7109375" defaultRowHeight="15"/>
  <cols>
    <col min="1" max="1" width="35.7109375" customWidth="1"/>
    <col min="2" max="2" width="2.7109375" customWidth="1"/>
    <col min="4" max="4" width="2.7109375" customWidth="1"/>
    <col min="5" max="11" width="10.7109375" customWidth="1"/>
    <col min="12" max="12" width="2.7109375" customWidth="1"/>
  </cols>
  <sheetData>
    <row r="1" spans="1:26" ht="22.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E2" s="3">
        <v>4</v>
      </c>
      <c r="F2" s="3">
        <v>5</v>
      </c>
      <c r="G2" s="3">
        <v>6</v>
      </c>
      <c r="H2" s="3">
        <v>7</v>
      </c>
      <c r="S2" s="3">
        <v>2</v>
      </c>
      <c r="T2" s="3">
        <v>1</v>
      </c>
    </row>
    <row r="3" spans="1:26" ht="15.75" thickBot="1">
      <c r="A3" s="1" t="s">
        <v>1</v>
      </c>
      <c r="B3" s="1"/>
      <c r="C3" s="1" t="s">
        <v>0</v>
      </c>
      <c r="D3" s="1"/>
      <c r="E3" s="1" t="s">
        <v>2</v>
      </c>
      <c r="F3" s="1"/>
      <c r="G3" s="1"/>
      <c r="H3" s="1"/>
      <c r="I3" s="1"/>
      <c r="J3" s="1"/>
      <c r="K3" s="1"/>
      <c r="L3" s="1"/>
      <c r="M3" s="1" t="s">
        <v>21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t="s">
        <v>58</v>
      </c>
      <c r="C4" t="s">
        <v>50</v>
      </c>
      <c r="E4">
        <f>123</f>
        <v>123</v>
      </c>
      <c r="F4">
        <f>1.23</f>
        <v>1.23</v>
      </c>
      <c r="G4">
        <f>1.23E+123</f>
        <v>1.2300000000000001E+123</v>
      </c>
      <c r="H4">
        <f>1.23E-123</f>
        <v>1.2299999999999999E-123</v>
      </c>
      <c r="I4">
        <f>0</f>
        <v>0</v>
      </c>
      <c r="M4" s="3"/>
    </row>
    <row r="5" spans="1:26">
      <c r="A5" t="s">
        <v>57</v>
      </c>
      <c r="C5" t="s">
        <v>50</v>
      </c>
      <c r="E5">
        <f>-123</f>
        <v>-123</v>
      </c>
      <c r="F5">
        <f>-1.23</f>
        <v>-1.23</v>
      </c>
      <c r="G5">
        <f>-1.23E+123</f>
        <v>-1.2300000000000001E+123</v>
      </c>
      <c r="H5">
        <f>-1.23E-123</f>
        <v>-1.2299999999999999E-123</v>
      </c>
      <c r="M5" s="3" t="s">
        <v>59</v>
      </c>
    </row>
    <row r="6" spans="1:26">
      <c r="A6" t="s">
        <v>14</v>
      </c>
      <c r="C6" t="s">
        <v>50</v>
      </c>
      <c r="E6" t="str">
        <f>"abc"</f>
        <v>abc</v>
      </c>
      <c r="F6" t="str">
        <f>"""a""b""c"""</f>
        <v>"a"b"c"</v>
      </c>
      <c r="G6" t="str">
        <f>""</f>
        <v/>
      </c>
      <c r="M6" s="3"/>
    </row>
    <row r="7" spans="1:26">
      <c r="A7" t="s">
        <v>15</v>
      </c>
      <c r="C7" t="s">
        <v>50</v>
      </c>
      <c r="E7" t="b">
        <f>TRUE</f>
        <v>1</v>
      </c>
      <c r="F7" t="b">
        <f>FALSE</f>
        <v>0</v>
      </c>
      <c r="M7" s="3"/>
    </row>
    <row r="8" spans="1:26">
      <c r="A8" t="s">
        <v>16</v>
      </c>
      <c r="C8" t="s">
        <v>50</v>
      </c>
      <c r="E8" t="e">
        <f>#DIV/0!</f>
        <v>#DIV/0!</v>
      </c>
      <c r="F8" t="e">
        <f>#N/A</f>
        <v>#N/A</v>
      </c>
      <c r="G8" t="e">
        <f>#NAME?</f>
        <v>#NAME?</v>
      </c>
      <c r="H8" t="e">
        <f>#NULL!</f>
        <v>#NULL!</v>
      </c>
      <c r="I8" t="e">
        <f>#NUM!</f>
        <v>#NUM!</v>
      </c>
      <c r="J8" t="e">
        <f>#REF!</f>
        <v>#REF!</v>
      </c>
      <c r="K8" t="e">
        <f>#VALUE!</f>
        <v>#VALUE!</v>
      </c>
      <c r="M8" s="3"/>
    </row>
    <row r="9" spans="1:26">
      <c r="A9" t="s">
        <v>17</v>
      </c>
      <c r="C9" t="s">
        <v>50</v>
      </c>
      <c r="E9">
        <f>{1}</f>
        <v>1</v>
      </c>
      <c r="F9" t="str">
        <f>{"abc"}</f>
        <v>abc</v>
      </c>
      <c r="G9" t="b">
        <f>{TRUE}</f>
        <v>1</v>
      </c>
      <c r="H9" t="e">
        <f>{#NULL!}</f>
        <v>#NULL!</v>
      </c>
      <c r="M9" s="3"/>
    </row>
    <row r="10" spans="1:26">
      <c r="A10" t="s">
        <v>10</v>
      </c>
      <c r="C10" t="s">
        <v>11</v>
      </c>
      <c r="E10">
        <f>(3+2)</f>
        <v>5</v>
      </c>
      <c r="M10" s="3"/>
    </row>
    <row r="11" spans="1:26">
      <c r="A11" t="s">
        <v>12</v>
      </c>
      <c r="C11" t="s">
        <v>13</v>
      </c>
      <c r="E11">
        <f>(3+2)</f>
        <v>5</v>
      </c>
      <c r="M11" s="3"/>
    </row>
    <row r="12" spans="1:26">
      <c r="A12" t="s">
        <v>5</v>
      </c>
      <c r="C12" t="s">
        <v>6</v>
      </c>
      <c r="E12">
        <f>T2</f>
        <v>1</v>
      </c>
      <c r="F12">
        <f>$T2</f>
        <v>1</v>
      </c>
      <c r="G12">
        <f>T$2</f>
        <v>1</v>
      </c>
      <c r="H12">
        <f>$T$2</f>
        <v>1</v>
      </c>
      <c r="M12" s="3"/>
    </row>
    <row r="13" spans="1:26">
      <c r="A13" t="s">
        <v>27</v>
      </c>
      <c r="C13" t="s">
        <v>6</v>
      </c>
      <c r="E13">
        <f>T2:T2</f>
        <v>1</v>
      </c>
      <c r="F13">
        <f>$T2:$T2</f>
        <v>1</v>
      </c>
      <c r="G13">
        <f>T$2:T$2</f>
        <v>1</v>
      </c>
      <c r="H13">
        <f>$T$2:$T$2</f>
        <v>1</v>
      </c>
      <c r="I13">
        <f>$T2:T2</f>
        <v>1</v>
      </c>
      <c r="J13">
        <f>T2:T$2</f>
        <v>1</v>
      </c>
      <c r="M13" s="3"/>
    </row>
    <row r="14" spans="1:26">
      <c r="A14" t="s">
        <v>7</v>
      </c>
      <c r="C14" t="s">
        <v>6</v>
      </c>
      <c r="E14">
        <f>T:T</f>
        <v>3</v>
      </c>
      <c r="F14">
        <f>$T:T</f>
        <v>3</v>
      </c>
      <c r="G14">
        <f>T:$T</f>
        <v>3</v>
      </c>
      <c r="H14">
        <f>$T:$T</f>
        <v>3</v>
      </c>
      <c r="M14" s="3"/>
      <c r="T14" s="3">
        <v>3</v>
      </c>
    </row>
    <row r="15" spans="1:26">
      <c r="A15" t="s">
        <v>8</v>
      </c>
      <c r="C15" t="s">
        <v>6</v>
      </c>
      <c r="E15">
        <f>2:2</f>
        <v>4</v>
      </c>
      <c r="F15">
        <f>$2:2</f>
        <v>5</v>
      </c>
      <c r="G15">
        <f>$2:2</f>
        <v>6</v>
      </c>
      <c r="H15">
        <f>$2:$2</f>
        <v>7</v>
      </c>
      <c r="M15" s="3"/>
    </row>
    <row r="16" spans="1:26">
      <c r="A16" t="s">
        <v>35</v>
      </c>
      <c r="C16" t="s">
        <v>9</v>
      </c>
      <c r="E16">
        <f>T</f>
        <v>2</v>
      </c>
      <c r="F16">
        <f>T.T</f>
        <v>2</v>
      </c>
      <c r="M16" s="3"/>
    </row>
    <row r="17" spans="1:13">
      <c r="A17" t="s">
        <v>28</v>
      </c>
      <c r="C17" t="s">
        <v>29</v>
      </c>
      <c r="E17" t="str">
        <f>T("a")</f>
        <v>a</v>
      </c>
      <c r="M17" s="3"/>
    </row>
    <row r="18" spans="1:13">
      <c r="A18" t="s">
        <v>30</v>
      </c>
      <c r="C18" t="s">
        <v>6</v>
      </c>
      <c r="E18">
        <f>Sheet1!T2</f>
        <v>1</v>
      </c>
      <c r="F18">
        <f>'Sheet 3'!T2</f>
        <v>3</v>
      </c>
      <c r="G18">
        <f>SUM(Sheet1:Sheet2!T2)</f>
        <v>3</v>
      </c>
      <c r="H18">
        <f>SUM('Sheet1:Sheet 3'!T2)</f>
        <v>6</v>
      </c>
      <c r="M18" s="3"/>
    </row>
    <row r="19" spans="1:13">
      <c r="A19" t="s">
        <v>31</v>
      </c>
      <c r="C19" t="s">
        <v>6</v>
      </c>
      <c r="E19">
        <f>SUM(Sheet1!T2:T2)</f>
        <v>1</v>
      </c>
      <c r="F19">
        <f>SUM('Sheet 3'!T2:T3)</f>
        <v>6</v>
      </c>
      <c r="G19">
        <f>SUM(Sheet1:Sheet2!T2:T3)</f>
        <v>5</v>
      </c>
      <c r="H19">
        <f>SUM('Sheet1:Sheet 3'!T2:T3)</f>
        <v>11</v>
      </c>
      <c r="M19" s="3"/>
    </row>
    <row r="20" spans="1:13">
      <c r="A20" t="s">
        <v>32</v>
      </c>
      <c r="C20" t="s">
        <v>6</v>
      </c>
      <c r="E20">
        <f>SUM(Sheet1!T:T)</f>
        <v>4</v>
      </c>
      <c r="F20">
        <f>SUM('Sheet 3'!T:T)</f>
        <v>6</v>
      </c>
      <c r="G20">
        <f>SUM(Sheet1:Sheet2!T:T)</f>
        <v>8</v>
      </c>
      <c r="H20">
        <f>SUM('Sheet1:Sheet 3'!T:T)</f>
        <v>14</v>
      </c>
      <c r="M20" s="3"/>
    </row>
    <row r="21" spans="1:13">
      <c r="A21" t="s">
        <v>33</v>
      </c>
      <c r="C21" t="s">
        <v>6</v>
      </c>
      <c r="E21">
        <f>SUM(Sheet1!2:2)</f>
        <v>25</v>
      </c>
      <c r="F21">
        <f>SUM('Sheet 3'!2:2)</f>
        <v>3</v>
      </c>
      <c r="G21">
        <f>SUM(Sheet1:Sheet2!2:2)</f>
        <v>32</v>
      </c>
      <c r="H21">
        <f>SUM('Sheet1:Sheet 3'!2:2)</f>
        <v>35</v>
      </c>
      <c r="M21" s="3"/>
    </row>
    <row r="22" spans="1:13">
      <c r="A22" t="s">
        <v>34</v>
      </c>
      <c r="C22" t="s">
        <v>9</v>
      </c>
      <c r="E22">
        <f>Sheet2!T</f>
        <v>5</v>
      </c>
      <c r="M22" s="3"/>
    </row>
    <row r="23" spans="1:13">
      <c r="A23" t="s">
        <v>36</v>
      </c>
      <c r="C23" t="s">
        <v>29</v>
      </c>
      <c r="M23" s="3"/>
    </row>
    <row r="24" spans="1:13">
      <c r="A24" t="s">
        <v>37</v>
      </c>
      <c r="C24" t="s">
        <v>6</v>
      </c>
      <c r="E24" t="e">
        <f>Sheet1!#REF!</f>
        <v>#REF!</v>
      </c>
      <c r="F24" t="e">
        <f>'Sheet 3'!#REF!</f>
        <v>#REF!</v>
      </c>
      <c r="G24" t="e">
        <f>SUM(Sheet1:Sheet2!#REF!)</f>
        <v>#NAME?</v>
      </c>
      <c r="H24" t="e">
        <v>#REF!</v>
      </c>
      <c r="M24" s="3"/>
    </row>
    <row r="25" spans="1:13">
      <c r="A25" t="s">
        <v>23</v>
      </c>
      <c r="C25" t="s">
        <v>3</v>
      </c>
      <c r="E25">
        <f>---(1)</f>
        <v>-1</v>
      </c>
      <c r="F25">
        <f>---(T2)</f>
        <v>-1</v>
      </c>
      <c r="G25">
        <f>+++(1)</f>
        <v>1</v>
      </c>
      <c r="H25">
        <f>+++(T2)</f>
        <v>1</v>
      </c>
      <c r="M25" s="3"/>
    </row>
    <row r="26" spans="1:13">
      <c r="A26" t="s">
        <v>24</v>
      </c>
      <c r="C26" t="s">
        <v>3</v>
      </c>
      <c r="E26">
        <f>(123)%%%</f>
        <v>1.2300000000000001E-4</v>
      </c>
      <c r="F26">
        <f>(T2)%%%</f>
        <v>9.9999999999999995E-7</v>
      </c>
      <c r="M26" s="3"/>
    </row>
    <row r="27" spans="1:13">
      <c r="A27" t="s">
        <v>22</v>
      </c>
      <c r="C27" t="s">
        <v>3</v>
      </c>
      <c r="E27">
        <f>3+2</f>
        <v>5</v>
      </c>
      <c r="F27">
        <f>3-2</f>
        <v>1</v>
      </c>
      <c r="G27">
        <f>3*2</f>
        <v>6</v>
      </c>
      <c r="H27">
        <f>3/2</f>
        <v>1.5</v>
      </c>
      <c r="I27">
        <f>3^2</f>
        <v>9</v>
      </c>
      <c r="M27" s="3"/>
    </row>
    <row r="28" spans="1:13">
      <c r="A28" t="s">
        <v>4</v>
      </c>
      <c r="C28" t="s">
        <v>3</v>
      </c>
      <c r="E28" t="str">
        <f>"a"&amp;"b"</f>
        <v>ab</v>
      </c>
      <c r="M28" s="3"/>
    </row>
    <row r="29" spans="1:13">
      <c r="A29" t="s">
        <v>38</v>
      </c>
      <c r="C29" t="s">
        <v>3</v>
      </c>
      <c r="E29">
        <f>T2:(T2)</f>
        <v>1</v>
      </c>
      <c r="F29">
        <f>T2   T2</f>
        <v>1</v>
      </c>
      <c r="M29" s="3" t="s">
        <v>39</v>
      </c>
    </row>
    <row r="30" spans="1:13">
      <c r="A30" t="s">
        <v>26</v>
      </c>
      <c r="C30" t="s">
        <v>25</v>
      </c>
      <c r="E30">
        <f>SUM(T2,T2)</f>
        <v>2</v>
      </c>
      <c r="F30">
        <f>SUM((T2,T2))</f>
        <v>2</v>
      </c>
      <c r="M30" s="3"/>
    </row>
    <row r="31" spans="1:13">
      <c r="A31" t="s">
        <v>18</v>
      </c>
      <c r="C31" t="s">
        <v>19</v>
      </c>
      <c r="E31">
        <f>1   +   1</f>
        <v>2</v>
      </c>
      <c r="F31">
        <f xml:space="preserve">
1
+
1</f>
        <v>2</v>
      </c>
      <c r="M31" s="3"/>
    </row>
    <row r="32" spans="1:13">
      <c r="M32" s="3"/>
    </row>
    <row r="33" spans="1:26" ht="15.75" thickBot="1">
      <c r="A33" s="1" t="s">
        <v>40</v>
      </c>
      <c r="B33" s="1"/>
      <c r="C33" s="1"/>
      <c r="D33" s="1"/>
      <c r="E33" s="1" t="s">
        <v>2</v>
      </c>
      <c r="F33" s="1"/>
      <c r="G33" s="1"/>
      <c r="H33" s="1"/>
      <c r="I33" s="1"/>
      <c r="J33" s="1"/>
      <c r="K33" s="1"/>
      <c r="L33" s="1"/>
      <c r="M33" s="1" t="s">
        <v>21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t="s">
        <v>52</v>
      </c>
      <c r="E34">
        <f>T:T   2:2</f>
        <v>1</v>
      </c>
      <c r="G34" s="3" t="s">
        <v>60</v>
      </c>
      <c r="M34" s="3" t="s">
        <v>56</v>
      </c>
    </row>
    <row r="35" spans="1:26">
      <c r="A35" t="s">
        <v>43</v>
      </c>
      <c r="E35" t="e">
        <f ca="1">Q:T(T)</f>
        <v>#REF!</v>
      </c>
      <c r="G35" s="3" t="s">
        <v>61</v>
      </c>
      <c r="M35" s="3" t="s">
        <v>42</v>
      </c>
    </row>
    <row r="36" spans="1:26">
      <c r="A36" t="s">
        <v>44</v>
      </c>
      <c r="E36">
        <f>Q:T (T)</f>
        <v>2</v>
      </c>
      <c r="G36" s="3" t="s">
        <v>62</v>
      </c>
      <c r="M36" s="3" t="s">
        <v>41</v>
      </c>
    </row>
    <row r="37" spans="1:26">
      <c r="A37" t="s">
        <v>45</v>
      </c>
      <c r="E37">
        <f>SUM(Q:T!Q:T)</f>
        <v>21</v>
      </c>
      <c r="G37" s="3" t="s">
        <v>63</v>
      </c>
      <c r="M37" s="3" t="s">
        <v>49</v>
      </c>
    </row>
    <row r="38" spans="1:26">
      <c r="A38" t="s">
        <v>45</v>
      </c>
      <c r="E38">
        <f>SUM(Q: 'T'!Q:T)</f>
        <v>18</v>
      </c>
      <c r="G38" s="3" t="s">
        <v>64</v>
      </c>
      <c r="M38" s="3" t="s">
        <v>54</v>
      </c>
    </row>
    <row r="39" spans="1:26">
      <c r="A39" t="s">
        <v>53</v>
      </c>
      <c r="E39">
        <f>SUM(Q:T!Q)</f>
        <v>11</v>
      </c>
      <c r="G39" s="3" t="s">
        <v>66</v>
      </c>
      <c r="M39" s="3" t="s">
        <v>55</v>
      </c>
    </row>
    <row r="40" spans="1:26">
      <c r="A40" t="s">
        <v>46</v>
      </c>
      <c r="E40">
        <f>SUM(T2:Q:T:Q2)</f>
        <v>6</v>
      </c>
      <c r="G40" s="3" t="s">
        <v>65</v>
      </c>
      <c r="M40" s="3" t="s">
        <v>47</v>
      </c>
    </row>
    <row r="41" spans="1:26">
      <c r="A41" t="s">
        <v>51</v>
      </c>
      <c r="E41">
        <f>SUM(T2:T:Q2)</f>
        <v>3</v>
      </c>
      <c r="G41" s="3" t="s">
        <v>67</v>
      </c>
      <c r="M41" s="3" t="s">
        <v>48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:T3"/>
  <sheetViews>
    <sheetView workbookViewId="0"/>
  </sheetViews>
  <sheetFormatPr baseColWidth="10" defaultColWidth="11.42578125" defaultRowHeight="15"/>
  <sheetData>
    <row r="2" spans="19:20">
      <c r="S2">
        <v>5</v>
      </c>
      <c r="T2">
        <v>2</v>
      </c>
    </row>
    <row r="3" spans="19:20">
      <c r="T3">
        <v>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T2:T3"/>
  <sheetViews>
    <sheetView workbookViewId="0"/>
  </sheetViews>
  <sheetFormatPr baseColWidth="10" defaultColWidth="11.42578125" defaultRowHeight="15"/>
  <sheetData>
    <row r="2" spans="20:20">
      <c r="T2">
        <v>3</v>
      </c>
    </row>
    <row r="3" spans="20:20">
      <c r="T3">
        <v>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Q1:T1"/>
  <sheetViews>
    <sheetView workbookViewId="0"/>
  </sheetViews>
  <sheetFormatPr baseColWidth="10" defaultColWidth="11.42578125" defaultRowHeight="15"/>
  <sheetData>
    <row r="1" spans="17:20">
      <c r="Q1">
        <v>1</v>
      </c>
      <c r="T1">
        <v>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Q1:T2"/>
  <sheetViews>
    <sheetView workbookViewId="0"/>
  </sheetViews>
  <sheetFormatPr baseColWidth="10" defaultColWidth="11.42578125" defaultRowHeight="15"/>
  <sheetData>
    <row r="1" spans="17:20">
      <c r="Q1">
        <v>3</v>
      </c>
      <c r="T1">
        <v>4</v>
      </c>
    </row>
    <row r="2" spans="17:20">
      <c r="Q2">
        <v>5</v>
      </c>
      <c r="T2"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Sheet1</vt:lpstr>
      <vt:lpstr>Sheet2</vt:lpstr>
      <vt:lpstr>Sheet 3</vt:lpstr>
      <vt:lpstr>Q</vt:lpstr>
      <vt:lpstr>T</vt:lpstr>
      <vt:lpstr>T!Q</vt:lpstr>
      <vt:lpstr>Q</vt:lpstr>
      <vt:lpstr>Sheet2!T</vt:lpstr>
      <vt:lpstr>T</vt:lpstr>
      <vt:lpstr>T.T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cp:lastPrinted>2014-07-15T16:34:37Z</cp:lastPrinted>
  <dcterms:created xsi:type="dcterms:W3CDTF">2014-07-15T13:43:36Z</dcterms:created>
  <dcterms:modified xsi:type="dcterms:W3CDTF">2014-07-17T16:43:46Z</dcterms:modified>
</cp:coreProperties>
</file>