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575" firstSheet="1" activeTab="1"/>
  </bookViews>
  <sheets>
    <sheet name="Liste" sheetId="1" state="hidden" r:id="rId1"/>
    <sheet name="OPGØRELSESLISTE (1)" sheetId="2" r:id="rId2"/>
    <sheet name="OPGØRELSESLISTE (2)" sheetId="3" r:id="rId3"/>
    <sheet name="Eksempel - Indbo" sheetId="4" r:id="rId4"/>
  </sheets>
  <definedNames>
    <definedName name="Adresse">'Liste'!$C$1</definedName>
    <definedName name="B">#REF!</definedName>
    <definedName name="Brugt">'Liste'!$H$1:$H$5</definedName>
    <definedName name="Dok">#REF!</definedName>
    <definedName name="Dokumentation.">#REF!</definedName>
    <definedName name="E">#REF!</definedName>
    <definedName name="Erhverv">#REF!</definedName>
    <definedName name="Indsæt">#REF!</definedName>
    <definedName name="Købspris">#REF!</definedName>
    <definedName name="Lånt">'Liste'!$J$1:$J$5</definedName>
    <definedName name="Moms">#REF!</definedName>
    <definedName name="Måned">#REF!</definedName>
    <definedName name="Navn">'Liste'!$B$1</definedName>
    <definedName name="Nr">'Liste'!$K$1</definedName>
    <definedName name="Postnr">'Liste'!$D$1</definedName>
    <definedName name="Procent">'Liste'!$N$1:$N$6</definedName>
    <definedName name="Skadelidte">'Liste'!$L$1</definedName>
    <definedName name="Skadenummer">'Liste'!$A$1</definedName>
    <definedName name="Taksator">#REF!</definedName>
    <definedName name="Tlf">'Liste'!$M$1</definedName>
    <definedName name="Årstal">#REF!</definedName>
    <definedName name="Årstal.">#REF!</definedName>
  </definedNames>
  <calcPr fullCalcOnLoad="1"/>
</workbook>
</file>

<file path=xl/comments4.xml><?xml version="1.0" encoding="utf-8"?>
<comments xmlns="http://schemas.openxmlformats.org/spreadsheetml/2006/main">
  <authors>
    <author>Benny jeppesen</author>
    <author>koncmvd</author>
  </authors>
  <commentList>
    <comment ref="B15" authorId="0">
      <text>
        <r>
          <rPr>
            <sz val="8"/>
            <rFont val="Tahoma"/>
            <family val="0"/>
          </rPr>
          <t xml:space="preserve">Indsæt tekst
</t>
        </r>
      </text>
    </comment>
    <comment ref="C16" authorId="0">
      <text>
        <r>
          <rPr>
            <sz val="8"/>
            <rFont val="Tahoma"/>
            <family val="0"/>
          </rPr>
          <t>Indsæt an-skaffelsesår</t>
        </r>
      </text>
    </comment>
    <comment ref="D17" authorId="0">
      <text>
        <r>
          <rPr>
            <sz val="8"/>
            <rFont val="Tahoma"/>
            <family val="0"/>
          </rPr>
          <t xml:space="preserve">Indsæt måned
</t>
        </r>
      </text>
    </comment>
    <comment ref="E18" authorId="0">
      <text>
        <r>
          <rPr>
            <sz val="8"/>
            <rFont val="Tahoma"/>
            <family val="0"/>
          </rPr>
          <t xml:space="preserve">Indsæt dokumentation
</t>
        </r>
      </text>
    </comment>
    <comment ref="H19" authorId="0">
      <text>
        <r>
          <rPr>
            <sz val="8"/>
            <rFont val="Tahoma"/>
            <family val="0"/>
          </rPr>
          <t xml:space="preserve">Indsæt oprindelig købspris
</t>
        </r>
      </text>
    </comment>
    <comment ref="I20" authorId="0">
      <text>
        <r>
          <rPr>
            <sz val="8"/>
            <rFont val="Tahoma"/>
            <family val="0"/>
          </rPr>
          <t xml:space="preserve">Indsæt pris svarende til det, det ville koste at købe tingen som ny i dag
</t>
        </r>
      </text>
    </comment>
    <comment ref="B49" authorId="1">
      <text>
        <r>
          <rPr>
            <sz val="8"/>
            <rFont val="Tahoma"/>
            <family val="0"/>
          </rPr>
          <t xml:space="preserve">Oplysning om det skadede er lånt/ lejet
</t>
        </r>
      </text>
    </comment>
    <comment ref="E49" authorId="1">
      <text>
        <r>
          <rPr>
            <sz val="8"/>
            <rFont val="Tahoma"/>
            <family val="0"/>
          </rPr>
          <t xml:space="preserve">Navn på ejer af den lånte/ lejede genstand
</t>
        </r>
      </text>
    </comment>
    <comment ref="C50" authorId="1">
      <text>
        <r>
          <rPr>
            <sz val="8"/>
            <rFont val="Tahoma"/>
            <family val="0"/>
          </rPr>
          <t xml:space="preserve">Rækkenr. for den genstand, der er lånt/ lejet 
</t>
        </r>
      </text>
    </comment>
  </commentList>
</comments>
</file>

<file path=xl/sharedStrings.xml><?xml version="1.0" encoding="utf-8"?>
<sst xmlns="http://schemas.openxmlformats.org/spreadsheetml/2006/main" count="135" uniqueCount="86">
  <si>
    <t>Dok</t>
  </si>
  <si>
    <t>Kroner</t>
  </si>
  <si>
    <t>År</t>
  </si>
  <si>
    <t>Mdr</t>
  </si>
  <si>
    <t>Adresse</t>
  </si>
  <si>
    <t>Navn</t>
  </si>
  <si>
    <t>Købspris</t>
  </si>
  <si>
    <t>Udfyldes af Tryg</t>
  </si>
  <si>
    <t>For- og Efternavn</t>
  </si>
  <si>
    <t>Årstal</t>
  </si>
  <si>
    <t>Måned</t>
  </si>
  <si>
    <t>Brugt</t>
  </si>
  <si>
    <t>Erhverv</t>
  </si>
  <si>
    <t>Skadenummer:</t>
  </si>
  <si>
    <t>Skadenummer</t>
  </si>
  <si>
    <t>Postnr</t>
  </si>
  <si>
    <t>Procent</t>
  </si>
  <si>
    <t>Lånt</t>
  </si>
  <si>
    <t>Nr</t>
  </si>
  <si>
    <t>Skadelidte</t>
  </si>
  <si>
    <t>Tlf 2</t>
  </si>
  <si>
    <t>Leje</t>
  </si>
  <si>
    <t>Købt på afbetaling</t>
  </si>
  <si>
    <t>For at fremme behandlingen af skaden bedes du, medsende dokumentation f.eks. I form af kvitteringer/regninger for køb af det stjålne/skade. Påfør venligst rækkenummer på hvert enkelt bilag.</t>
  </si>
  <si>
    <t>%</t>
  </si>
  <si>
    <t>OPGØRELSESLISTE - INDBO</t>
  </si>
  <si>
    <t>Tlf. nr.</t>
  </si>
  <si>
    <t>Mobil</t>
  </si>
  <si>
    <t>Bank</t>
  </si>
  <si>
    <t>Reg. Nr</t>
  </si>
  <si>
    <t>Kontonr.:</t>
  </si>
  <si>
    <t>Specifikation af og oplysninger om det stjålne/skadede</t>
  </si>
  <si>
    <t>NR</t>
  </si>
  <si>
    <t>Oplys art, mærke, typenr, model og lignende.</t>
  </si>
  <si>
    <t>B</t>
  </si>
  <si>
    <t>E</t>
  </si>
  <si>
    <t>Pris i dag som ny</t>
  </si>
  <si>
    <t>I alt inkl. moms</t>
  </si>
  <si>
    <t>Selvrisiko</t>
  </si>
  <si>
    <t>Er det stjålne/ skadede:</t>
  </si>
  <si>
    <t>Nr.:</t>
  </si>
  <si>
    <t>For- og efternavn</t>
  </si>
  <si>
    <t>Tlf.:</t>
  </si>
  <si>
    <t>Jeg erklærer, at min besvarelse er i overensstemmelse med de faktiske forhold.</t>
  </si>
  <si>
    <t>OPGØRELSESLISTE - INDBO (2)</t>
  </si>
  <si>
    <t>656 x.xxx.xxx.xxx.</t>
  </si>
  <si>
    <t>Tlf. nr.:</t>
  </si>
  <si>
    <t xml:space="preserve">xx xx xx xx </t>
  </si>
  <si>
    <t>Email</t>
  </si>
  <si>
    <t>xxxx</t>
  </si>
  <si>
    <t>xxxxxxxxxx</t>
  </si>
  <si>
    <t>Specifikation af og oplysninger om det stjålne/skadede.</t>
  </si>
  <si>
    <t>EKSEMPEL</t>
  </si>
  <si>
    <t>1 stk TV mrk. Philips 32", model XXX32LED, serienr.. Xxx xxxxxxxxxx</t>
  </si>
  <si>
    <t>2006</t>
  </si>
  <si>
    <t>2</t>
  </si>
  <si>
    <t>1 stk stereoanlæg, mrk. Sony, model, serienr.: xxx xxxxxxxxx</t>
  </si>
  <si>
    <t>2005</t>
  </si>
  <si>
    <t>1</t>
  </si>
  <si>
    <t>1 stk habit,</t>
  </si>
  <si>
    <t>2003</t>
  </si>
  <si>
    <t>8</t>
  </si>
  <si>
    <t>1 stk murstenshalskæde, guld 14 karat, længde 50 cm</t>
  </si>
  <si>
    <t>2000</t>
  </si>
  <si>
    <t>12</t>
  </si>
  <si>
    <t>1 stk PlayStation 3,</t>
  </si>
  <si>
    <t>2008</t>
  </si>
  <si>
    <t>4</t>
  </si>
  <si>
    <t>1 stk Computer mrk. Asus model, serienr.:</t>
  </si>
  <si>
    <t>2010</t>
  </si>
  <si>
    <t>Er det stjånle/skadede:</t>
  </si>
  <si>
    <t>Hans Hansenxxxx</t>
  </si>
  <si>
    <t>xx xx xx xx</t>
  </si>
  <si>
    <t>Expert</t>
  </si>
  <si>
    <t>OPGØRELSESLISTE - INDBO (1)</t>
  </si>
  <si>
    <t>Overførelse fra Opgørelsesliste (2)</t>
  </si>
  <si>
    <t>Overførelse fra Opgørelsesliste (3) (Smykker)</t>
  </si>
  <si>
    <t>Bemærkninger</t>
  </si>
  <si>
    <t>E-mail</t>
  </si>
  <si>
    <t>Reg.nr.</t>
  </si>
  <si>
    <t>Jeg erklærer, at min besvarelse er i overensstemmelse med de faktiske forhold</t>
  </si>
  <si>
    <t>Specifikation af og oplysninger om det stjålne/ skadede</t>
  </si>
  <si>
    <t>For at fremme behandlingen af skaden bedes du medsende dokumentation fx i form af kvitteringer/regninger for køb af det stjålne/ skade. Påfør venligst rækkenummer på hvert enkelt bilag.</t>
  </si>
  <si>
    <t>Sammentælling Opgørelsesliste (1)</t>
  </si>
  <si>
    <t>For at fremme behandlingen af skaden bedes du medsende dokumentation fx i form af kvitteringer/ regninger for køb af det stjålne/ skadede. Påfør venligst rækkenummer på hvert enkelt bilag.</t>
  </si>
  <si>
    <r>
      <t xml:space="preserve">Udfyldes af </t>
    </r>
    <r>
      <rPr>
        <b/>
        <sz val="9"/>
        <color indexed="9"/>
        <rFont val="TRYG"/>
        <family val="1"/>
      </rPr>
      <t>Tryg</t>
    </r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</si>
</sst>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###"/>
    <numFmt numFmtId="165" formatCode="##\ ##\ ##\ ##"/>
    <numFmt numFmtId="166" formatCode="##\ ##\ ##\-####"/>
    <numFmt numFmtId="167" formatCode="#,##\ #,###,###,###"/>
    <numFmt numFmtId="168" formatCode="_(* #,##0_);_(* \(#,##0\);_(* &quot;-&quot;??_);_(@_)"/>
    <numFmt numFmtId="169" formatCode="0;[Red]0"/>
    <numFmt numFmtId="170" formatCode="###\ #########"/>
    <numFmt numFmtId="171" formatCode="&quot;Ja&quot;;&quot;Ja&quot;;&quot;Nej&quot;"/>
    <numFmt numFmtId="172" formatCode="&quot;Sand&quot;;&quot;Sand&quot;;&quot;Falsk&quot;"/>
    <numFmt numFmtId="173" formatCode="&quot;Til&quot;;&quot;Til&quot;;&quot;Fra&quot;"/>
    <numFmt numFmtId="174" formatCode="[$€-2]\ #.##000_);[Red]\([$€-2]\ #.##000\)"/>
    <numFmt numFmtId="175" formatCode="[$-406]d\.\ mmmm\ yyyy"/>
    <numFmt numFmtId="176" formatCode="0.0"/>
    <numFmt numFmtId="177" formatCode="#,##0.0"/>
  </numFmts>
  <fonts count="5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9"/>
      <color indexed="9"/>
      <name val="Verdana"/>
      <family val="2"/>
    </font>
    <font>
      <b/>
      <sz val="24"/>
      <color indexed="9"/>
      <name val="Verdana"/>
      <family val="2"/>
    </font>
    <font>
      <sz val="9"/>
      <color indexed="62"/>
      <name val="Verdana"/>
      <family val="2"/>
    </font>
    <font>
      <b/>
      <sz val="11"/>
      <color indexed="56"/>
      <name val="Verdana"/>
      <family val="2"/>
    </font>
    <font>
      <sz val="10"/>
      <name val="Verdana"/>
      <family val="2"/>
    </font>
    <font>
      <sz val="9"/>
      <color indexed="56"/>
      <name val="Verdana"/>
      <family val="2"/>
    </font>
    <font>
      <sz val="9"/>
      <color indexed="54"/>
      <name val="Verdana"/>
      <family val="2"/>
    </font>
    <font>
      <b/>
      <sz val="9"/>
      <color indexed="62"/>
      <name val="Verdana"/>
      <family val="2"/>
    </font>
    <font>
      <sz val="9"/>
      <name val="Verdana"/>
      <family val="2"/>
    </font>
    <font>
      <sz val="8"/>
      <color indexed="56"/>
      <name val="Verdana"/>
      <family val="2"/>
    </font>
    <font>
      <b/>
      <sz val="9"/>
      <color indexed="9"/>
      <name val="Verdana"/>
      <family val="2"/>
    </font>
    <font>
      <sz val="8"/>
      <color indexed="18"/>
      <name val="Verdana"/>
      <family val="2"/>
    </font>
    <font>
      <sz val="8"/>
      <name val="Verdana"/>
      <family val="2"/>
    </font>
    <font>
      <b/>
      <sz val="14"/>
      <color indexed="9"/>
      <name val="Verdana"/>
      <family val="2"/>
    </font>
    <font>
      <sz val="8"/>
      <color indexed="62"/>
      <name val="Verdana"/>
      <family val="2"/>
    </font>
    <font>
      <sz val="8"/>
      <color indexed="9"/>
      <name val="Verdana"/>
      <family val="2"/>
    </font>
    <font>
      <b/>
      <sz val="8"/>
      <color indexed="56"/>
      <name val="Verdana"/>
      <family val="2"/>
    </font>
    <font>
      <sz val="8"/>
      <color indexed="13"/>
      <name val="Verdana"/>
      <family val="2"/>
    </font>
    <font>
      <sz val="8"/>
      <color indexed="41"/>
      <name val="Verdana"/>
      <family val="2"/>
    </font>
    <font>
      <sz val="8"/>
      <color indexed="54"/>
      <name val="Verdana"/>
      <family val="2"/>
    </font>
    <font>
      <b/>
      <sz val="8"/>
      <color indexed="62"/>
      <name val="Verdana"/>
      <family val="2"/>
    </font>
    <font>
      <sz val="8"/>
      <color indexed="10"/>
      <name val="Verdana"/>
      <family val="2"/>
    </font>
    <font>
      <u val="single"/>
      <sz val="8"/>
      <color indexed="12"/>
      <name val="Verdana"/>
      <family val="2"/>
    </font>
    <font>
      <vertAlign val="superscript"/>
      <sz val="8"/>
      <color indexed="56"/>
      <name val="Verdana"/>
      <family val="2"/>
    </font>
    <font>
      <vertAlign val="superscript"/>
      <sz val="9"/>
      <name val="Verdana"/>
      <family val="2"/>
    </font>
    <font>
      <b/>
      <sz val="9"/>
      <color indexed="56"/>
      <name val="Verdana"/>
      <family val="2"/>
    </font>
    <font>
      <b/>
      <sz val="11"/>
      <name val="Verdana"/>
      <family val="2"/>
    </font>
    <font>
      <vertAlign val="superscript"/>
      <sz val="8"/>
      <name val="Verdana"/>
      <family val="2"/>
    </font>
    <font>
      <b/>
      <sz val="16"/>
      <color indexed="10"/>
      <name val="Verdana"/>
      <family val="2"/>
    </font>
    <font>
      <sz val="7"/>
      <color indexed="56"/>
      <name val="Verdana"/>
      <family val="2"/>
    </font>
    <font>
      <sz val="8"/>
      <name val="Tahoma"/>
      <family val="0"/>
    </font>
    <font>
      <sz val="8"/>
      <color indexed="12"/>
      <name val="Verdana"/>
      <family val="2"/>
    </font>
    <font>
      <sz val="6"/>
      <color indexed="9"/>
      <name val="Verdana"/>
      <family val="2"/>
    </font>
    <font>
      <u val="single"/>
      <sz val="10"/>
      <color indexed="18"/>
      <name val="Arial"/>
      <family val="0"/>
    </font>
    <font>
      <b/>
      <sz val="9"/>
      <color indexed="9"/>
      <name val="TRYG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/>
      <top style="thin">
        <color indexed="31"/>
      </top>
      <bottom style="thin">
        <color indexed="31"/>
      </bottom>
    </border>
    <border>
      <left style="thin">
        <color indexed="56"/>
      </left>
      <right style="thin">
        <color indexed="31"/>
      </right>
      <top style="thin">
        <color indexed="56"/>
      </top>
      <bottom style="thin">
        <color indexed="31"/>
      </bottom>
    </border>
    <border>
      <left style="thin">
        <color indexed="31"/>
      </left>
      <right style="thin"/>
      <top style="thin">
        <color indexed="56"/>
      </top>
      <bottom style="thin">
        <color indexed="3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56"/>
      </left>
      <right style="thin">
        <color indexed="31"/>
      </right>
      <top style="thin">
        <color indexed="31"/>
      </top>
      <bottom style="thin">
        <color indexed="56"/>
      </bottom>
    </border>
    <border>
      <left style="thin">
        <color indexed="31"/>
      </left>
      <right style="thin"/>
      <top style="thin">
        <color indexed="31"/>
      </top>
      <bottom style="thin">
        <color indexed="5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31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56"/>
      </bottom>
    </border>
    <border>
      <left style="thin">
        <color indexed="31"/>
      </left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>
        <color indexed="63"/>
      </right>
      <top style="thin"/>
      <bottom style="thin">
        <color indexed="56"/>
      </bottom>
    </border>
    <border>
      <left style="thin"/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/>
      <top>
        <color indexed="63"/>
      </top>
      <bottom style="thin">
        <color indexed="54"/>
      </bottom>
    </border>
    <border>
      <left style="thin"/>
      <right>
        <color indexed="63"/>
      </right>
      <top style="thin">
        <color indexed="54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56"/>
      </top>
      <bottom style="thin">
        <color indexed="56"/>
      </bottom>
    </border>
    <border>
      <left style="thin"/>
      <right style="thin"/>
      <top style="thin">
        <color indexed="31"/>
      </top>
      <bottom style="thin">
        <color indexed="31"/>
      </bottom>
    </border>
    <border>
      <left style="thin"/>
      <right style="thin"/>
      <top style="thin"/>
      <bottom style="thin">
        <color indexed="31"/>
      </bottom>
    </border>
    <border>
      <left style="thin"/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/>
      <top>
        <color indexed="63"/>
      </top>
      <bottom style="thin">
        <color indexed="31"/>
      </bottom>
    </border>
    <border>
      <left style="thin"/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/>
      <right style="thin">
        <color indexed="31"/>
      </right>
      <top style="thin"/>
      <bottom style="thin">
        <color indexed="31"/>
      </bottom>
    </border>
    <border>
      <left style="thin">
        <color indexed="31"/>
      </left>
      <right style="thin">
        <color indexed="31"/>
      </right>
      <top style="thin"/>
      <bottom style="thin">
        <color indexed="31"/>
      </bottom>
    </border>
    <border>
      <left style="thin">
        <color indexed="31"/>
      </left>
      <right style="thin"/>
      <top style="thin"/>
      <bottom style="thin">
        <color indexed="31"/>
      </bottom>
    </border>
    <border>
      <left style="thin"/>
      <right style="thin"/>
      <top style="thin">
        <color indexed="31"/>
      </top>
      <bottom>
        <color indexed="63"/>
      </bottom>
    </border>
    <border>
      <left style="thin">
        <color indexed="31"/>
      </left>
      <right style="thin"/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 style="thin"/>
    </border>
    <border>
      <left style="thin">
        <color indexed="31"/>
      </left>
      <right style="thin">
        <color indexed="56"/>
      </right>
      <top>
        <color indexed="63"/>
      </top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6"/>
      </bottom>
    </border>
    <border>
      <left style="thin"/>
      <right>
        <color indexed="63"/>
      </right>
      <top style="thin">
        <color indexed="31"/>
      </top>
      <bottom style="thin"/>
    </border>
    <border>
      <left style="thin"/>
      <right>
        <color indexed="63"/>
      </right>
      <top>
        <color indexed="63"/>
      </top>
      <bottom style="thin">
        <color indexed="56"/>
      </bottom>
    </border>
    <border>
      <left style="thin"/>
      <right>
        <color indexed="63"/>
      </right>
      <top style="thin">
        <color indexed="56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54"/>
      </bottom>
    </border>
    <border>
      <left style="thin">
        <color indexed="31"/>
      </left>
      <right style="thin">
        <color indexed="8"/>
      </right>
      <top>
        <color indexed="63"/>
      </top>
      <bottom style="thin">
        <color indexed="31"/>
      </bottom>
    </border>
    <border>
      <left style="thin">
        <color indexed="31"/>
      </left>
      <right style="thin">
        <color indexed="8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8"/>
      </right>
      <top style="thin">
        <color indexed="31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8"/>
      </right>
      <top style="thin">
        <color indexed="56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31"/>
      </top>
      <bottom style="thin"/>
    </border>
    <border>
      <left>
        <color indexed="63"/>
      </left>
      <right>
        <color indexed="63"/>
      </right>
      <top style="thin">
        <color indexed="31"/>
      </top>
      <bottom style="thin"/>
    </border>
    <border>
      <left style="thin"/>
      <right style="thin"/>
      <top style="thin">
        <color indexed="31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31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8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/>
      <top>
        <color indexed="63"/>
      </top>
      <bottom style="thin">
        <color indexed="31"/>
      </bottom>
    </border>
    <border>
      <left style="thin"/>
      <right style="thin"/>
      <top>
        <color indexed="63"/>
      </top>
      <bottom style="thin">
        <color indexed="3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56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31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31"/>
      </bottom>
    </border>
    <border>
      <left style="thin"/>
      <right style="thin"/>
      <top style="thin">
        <color indexed="56"/>
      </top>
      <bottom>
        <color indexed="63"/>
      </bottom>
    </border>
    <border>
      <left style="thin"/>
      <right style="thin"/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thin"/>
    </border>
    <border>
      <left style="thin">
        <color indexed="56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56"/>
      </right>
      <top style="thin">
        <color indexed="31"/>
      </top>
      <bottom style="thin">
        <color indexed="31"/>
      </bottom>
    </border>
    <border>
      <left style="thin">
        <color indexed="56"/>
      </left>
      <right>
        <color indexed="63"/>
      </right>
      <top style="thin">
        <color indexed="31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31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6"/>
      </bottom>
    </border>
    <border>
      <left>
        <color indexed="63"/>
      </left>
      <right style="thin"/>
      <top style="thin">
        <color indexed="54"/>
      </top>
      <bottom style="thin">
        <color indexed="56"/>
      </bottom>
    </border>
    <border>
      <left style="thin"/>
      <right>
        <color indexed="63"/>
      </right>
      <top style="thin"/>
      <bottom style="thin">
        <color indexed="31"/>
      </bottom>
    </border>
    <border>
      <left>
        <color indexed="63"/>
      </left>
      <right style="thin">
        <color indexed="8"/>
      </right>
      <top style="thin"/>
      <bottom style="thin">
        <color indexed="31"/>
      </bottom>
    </border>
    <border>
      <left>
        <color indexed="63"/>
      </left>
      <right>
        <color indexed="63"/>
      </right>
      <top style="thin"/>
      <bottom style="thin">
        <color indexed="31"/>
      </bottom>
    </border>
    <border>
      <left>
        <color indexed="63"/>
      </left>
      <right style="thin"/>
      <top style="thin"/>
      <bottom style="thin">
        <color indexed="31"/>
      </bottom>
    </border>
    <border>
      <left style="thin"/>
      <right style="thin">
        <color indexed="31"/>
      </right>
      <top style="thin">
        <color indexed="31"/>
      </top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/>
    </border>
    <border>
      <left style="thin"/>
      <right style="thin">
        <color indexed="56"/>
      </right>
      <top style="thin">
        <color indexed="56"/>
      </top>
      <bottom>
        <color indexed="63"/>
      </bottom>
    </border>
    <border>
      <left style="thin"/>
      <right style="thin">
        <color indexed="56"/>
      </right>
      <top>
        <color indexed="63"/>
      </top>
      <bottom style="thin"/>
    </border>
    <border>
      <left style="thin">
        <color indexed="31"/>
      </left>
      <right style="thin"/>
      <top style="thin">
        <color indexed="31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6"/>
      </left>
      <right style="thin">
        <color indexed="8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8"/>
      </right>
      <top>
        <color indexed="63"/>
      </top>
      <bottom style="thin"/>
    </border>
    <border>
      <left style="thin">
        <color indexed="56"/>
      </left>
      <right>
        <color indexed="63"/>
      </right>
      <top style="thin"/>
      <bottom>
        <color indexed="63"/>
      </bottom>
    </border>
    <border>
      <left style="thin">
        <color indexed="56"/>
      </left>
      <right style="thin"/>
      <top style="thin">
        <color indexed="56"/>
      </top>
      <bottom>
        <color indexed="63"/>
      </bottom>
    </border>
    <border>
      <left style="thin">
        <color indexed="56"/>
      </left>
      <right style="thin"/>
      <top>
        <color indexed="63"/>
      </top>
      <bottom style="thin"/>
    </border>
    <border>
      <left>
        <color indexed="63"/>
      </left>
      <right style="thin">
        <color indexed="56"/>
      </right>
      <top style="thin">
        <color indexed="54"/>
      </top>
      <bottom style="thin">
        <color indexed="54"/>
      </bottom>
    </border>
    <border>
      <left style="thin">
        <color indexed="56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6"/>
      </right>
      <top style="thin">
        <color indexed="54"/>
      </top>
      <bottom style="thin">
        <color indexed="56"/>
      </bottom>
    </border>
    <border>
      <left>
        <color indexed="63"/>
      </left>
      <right style="thin">
        <color indexed="31"/>
      </right>
      <top style="thin">
        <color indexed="56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16" borderId="1" applyNumberFormat="0" applyFont="0" applyAlignment="0" applyProtection="0"/>
    <xf numFmtId="0" fontId="7" fillId="17" borderId="2" applyNumberFormat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7" borderId="2" applyNumberFormat="0" applyAlignment="0" applyProtection="0"/>
    <xf numFmtId="0" fontId="11" fillId="18" borderId="3" applyNumberForma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2" fillId="23" borderId="0" applyNumberFormat="0" applyBorder="0" applyAlignment="0" applyProtection="0"/>
    <xf numFmtId="0" fontId="4" fillId="0" borderId="0">
      <alignment/>
      <protection/>
    </xf>
    <xf numFmtId="0" fontId="13" fillId="17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429">
    <xf numFmtId="0" fontId="0" fillId="0" borderId="0" xfId="0" applyAlignment="1">
      <alignment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165" fontId="23" fillId="0" borderId="0" xfId="0" applyNumberFormat="1" applyFont="1" applyFill="1" applyBorder="1" applyAlignment="1" applyProtection="1">
      <alignment vertical="center" wrapText="1"/>
      <protection/>
    </xf>
    <xf numFmtId="1" fontId="23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Alignment="1" applyProtection="1">
      <alignment vertical="top"/>
      <protection/>
    </xf>
    <xf numFmtId="0" fontId="23" fillId="0" borderId="0" xfId="0" applyFont="1" applyFill="1" applyBorder="1" applyAlignment="1" applyProtection="1">
      <alignment vertical="top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49" fontId="23" fillId="0" borderId="0" xfId="0" applyNumberFormat="1" applyFont="1" applyFill="1" applyAlignment="1" applyProtection="1">
      <alignment vertical="center"/>
      <protection/>
    </xf>
    <xf numFmtId="4" fontId="23" fillId="0" borderId="0" xfId="0" applyNumberFormat="1" applyFont="1" applyFill="1" applyAlignment="1" applyProtection="1">
      <alignment vertical="center"/>
      <protection/>
    </xf>
    <xf numFmtId="3" fontId="23" fillId="0" borderId="0" xfId="0" applyNumberFormat="1" applyFont="1" applyFill="1" applyAlignment="1" applyProtection="1">
      <alignment vertical="center"/>
      <protection/>
    </xf>
    <xf numFmtId="0" fontId="30" fillId="17" borderId="0" xfId="0" applyFont="1" applyFill="1" applyBorder="1" applyAlignment="1" applyProtection="1">
      <alignment vertical="center"/>
      <protection/>
    </xf>
    <xf numFmtId="0" fontId="33" fillId="17" borderId="0" xfId="0" applyFont="1" applyFill="1" applyBorder="1" applyAlignment="1" applyProtection="1">
      <alignment vertical="center"/>
      <protection/>
    </xf>
    <xf numFmtId="0" fontId="38" fillId="17" borderId="0" xfId="0" applyFont="1" applyFill="1" applyBorder="1" applyAlignment="1" applyProtection="1">
      <alignment vertical="center"/>
      <protection/>
    </xf>
    <xf numFmtId="0" fontId="39" fillId="17" borderId="0" xfId="0" applyFont="1" applyFill="1" applyBorder="1" applyAlignment="1" applyProtection="1">
      <alignment vertical="center"/>
      <protection/>
    </xf>
    <xf numFmtId="0" fontId="30" fillId="17" borderId="10" xfId="0" applyFont="1" applyFill="1" applyBorder="1" applyAlignment="1" applyProtection="1">
      <alignment vertical="center"/>
      <protection/>
    </xf>
    <xf numFmtId="164" fontId="23" fillId="17" borderId="11" xfId="0" applyNumberFormat="1" applyFont="1" applyFill="1" applyBorder="1" applyAlignment="1" applyProtection="1">
      <alignment horizontal="center" vertical="center" wrapText="1"/>
      <protection/>
    </xf>
    <xf numFmtId="3" fontId="23" fillId="17" borderId="11" xfId="0" applyNumberFormat="1" applyFont="1" applyFill="1" applyBorder="1" applyAlignment="1" applyProtection="1">
      <alignment horizontal="center" vertical="center" wrapText="1"/>
      <protection/>
    </xf>
    <xf numFmtId="3" fontId="23" fillId="17" borderId="11" xfId="0" applyNumberFormat="1" applyFont="1" applyFill="1" applyBorder="1" applyAlignment="1" applyProtection="1">
      <alignment horizontal="left" vertical="center" wrapText="1"/>
      <protection/>
    </xf>
    <xf numFmtId="0" fontId="23" fillId="17" borderId="11" xfId="0" applyFont="1" applyFill="1" applyBorder="1" applyAlignment="1" applyProtection="1">
      <alignment horizontal="left" vertical="center" wrapText="1"/>
      <protection/>
    </xf>
    <xf numFmtId="4" fontId="23" fillId="17" borderId="11" xfId="0" applyNumberFormat="1" applyFont="1" applyFill="1" applyBorder="1" applyAlignment="1" applyProtection="1">
      <alignment vertical="center" wrapText="1"/>
      <protection/>
    </xf>
    <xf numFmtId="0" fontId="23" fillId="17" borderId="11" xfId="0" applyFont="1" applyFill="1" applyBorder="1" applyAlignment="1" applyProtection="1">
      <alignment vertical="center" wrapText="1"/>
      <protection/>
    </xf>
    <xf numFmtId="0" fontId="33" fillId="0" borderId="12" xfId="0" applyNumberFormat="1" applyFont="1" applyBorder="1" applyAlignment="1" applyProtection="1">
      <alignment horizontal="center" vertical="top"/>
      <protection locked="0"/>
    </xf>
    <xf numFmtId="0" fontId="33" fillId="0" borderId="12" xfId="0" applyNumberFormat="1" applyFont="1" applyFill="1" applyBorder="1" applyAlignment="1" applyProtection="1">
      <alignment horizontal="center" vertical="top"/>
      <protection locked="0"/>
    </xf>
    <xf numFmtId="4" fontId="33" fillId="17" borderId="13" xfId="0" applyNumberFormat="1" applyFont="1" applyFill="1" applyBorder="1" applyAlignment="1" applyProtection="1">
      <alignment vertical="top" wrapText="1"/>
      <protection/>
    </xf>
    <xf numFmtId="0" fontId="35" fillId="0" borderId="0" xfId="0" applyFont="1" applyFill="1" applyAlignment="1" applyProtection="1">
      <alignment vertical="center"/>
      <protection/>
    </xf>
    <xf numFmtId="0" fontId="33" fillId="0" borderId="14" xfId="0" applyFont="1" applyFill="1" applyBorder="1" applyAlignment="1" applyProtection="1">
      <alignment horizontal="left" vertical="top"/>
      <protection locked="0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17" borderId="16" xfId="0" applyFont="1" applyFill="1" applyBorder="1" applyAlignment="1" applyProtection="1">
      <alignment vertical="top" wrapText="1"/>
      <protection/>
    </xf>
    <xf numFmtId="0" fontId="33" fillId="0" borderId="17" xfId="0" applyFont="1" applyFill="1" applyBorder="1" applyAlignment="1" applyProtection="1">
      <alignment horizontal="left" vertical="top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8" xfId="0" applyFont="1" applyFill="1" applyBorder="1" applyAlignment="1" applyProtection="1">
      <alignment horizontal="left" vertical="top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25" fillId="17" borderId="20" xfId="0" applyFont="1" applyFill="1" applyBorder="1" applyAlignment="1" applyProtection="1">
      <alignment vertical="center"/>
      <protection/>
    </xf>
    <xf numFmtId="3" fontId="27" fillId="17" borderId="20" xfId="0" applyNumberFormat="1" applyFont="1" applyFill="1" applyBorder="1" applyAlignment="1" applyProtection="1">
      <alignment vertical="center" wrapText="1"/>
      <protection/>
    </xf>
    <xf numFmtId="0" fontId="33" fillId="17" borderId="21" xfId="0" applyFont="1" applyFill="1" applyBorder="1" applyAlignment="1" applyProtection="1">
      <alignment vertical="center"/>
      <protection/>
    </xf>
    <xf numFmtId="0" fontId="21" fillId="2" borderId="22" xfId="0" applyFont="1" applyFill="1" applyBorder="1" applyAlignment="1" applyProtection="1">
      <alignment horizontal="center" vertical="center"/>
      <protection/>
    </xf>
    <xf numFmtId="0" fontId="21" fillId="2" borderId="23" xfId="0" applyFont="1" applyFill="1" applyBorder="1" applyAlignment="1" applyProtection="1">
      <alignment horizontal="center" vertical="center"/>
      <protection/>
    </xf>
    <xf numFmtId="0" fontId="30" fillId="2" borderId="24" xfId="0" applyNumberFormat="1" applyFont="1" applyFill="1" applyBorder="1" applyAlignment="1" applyProtection="1">
      <alignment horizontal="center" vertical="top" wrapText="1"/>
      <protection/>
    </xf>
    <xf numFmtId="49" fontId="30" fillId="2" borderId="25" xfId="0" applyNumberFormat="1" applyFont="1" applyFill="1" applyBorder="1" applyAlignment="1" applyProtection="1">
      <alignment/>
      <protection/>
    </xf>
    <xf numFmtId="49" fontId="30" fillId="2" borderId="26" xfId="0" applyNumberFormat="1" applyFont="1" applyFill="1" applyBorder="1" applyAlignment="1" applyProtection="1">
      <alignment horizontal="center" vertical="top" wrapText="1"/>
      <protection/>
    </xf>
    <xf numFmtId="49" fontId="30" fillId="2" borderId="26" xfId="0" applyNumberFormat="1" applyFont="1" applyFill="1" applyBorder="1" applyAlignment="1" applyProtection="1">
      <alignment horizontal="center" vertical="top"/>
      <protection/>
    </xf>
    <xf numFmtId="1" fontId="30" fillId="2" borderId="26" xfId="0" applyNumberFormat="1" applyFont="1" applyFill="1" applyBorder="1" applyAlignment="1" applyProtection="1">
      <alignment horizontal="center" vertical="top"/>
      <protection/>
    </xf>
    <xf numFmtId="169" fontId="30" fillId="2" borderId="26" xfId="0" applyNumberFormat="1" applyFont="1" applyFill="1" applyBorder="1" applyAlignment="1" applyProtection="1">
      <alignment horizontal="center" vertical="top" wrapText="1"/>
      <protection/>
    </xf>
    <xf numFmtId="4" fontId="30" fillId="2" borderId="26" xfId="0" applyNumberFormat="1" applyFont="1" applyFill="1" applyBorder="1" applyAlignment="1" applyProtection="1">
      <alignment horizontal="left" vertical="top" wrapText="1"/>
      <protection/>
    </xf>
    <xf numFmtId="9" fontId="30" fillId="2" borderId="27" xfId="0" applyNumberFormat="1" applyFont="1" applyFill="1" applyBorder="1" applyAlignment="1" applyProtection="1">
      <alignment horizontal="center" vertical="top" wrapText="1"/>
      <protection/>
    </xf>
    <xf numFmtId="0" fontId="30" fillId="2" borderId="28" xfId="0" applyFont="1" applyFill="1" applyBorder="1" applyAlignment="1" applyProtection="1">
      <alignment horizontal="center"/>
      <protection/>
    </xf>
    <xf numFmtId="0" fontId="35" fillId="0" borderId="0" xfId="0" applyFont="1" applyFill="1" applyAlignment="1" applyProtection="1">
      <alignment vertical="top"/>
      <protection/>
    </xf>
    <xf numFmtId="0" fontId="26" fillId="2" borderId="29" xfId="0" applyNumberFormat="1" applyFont="1" applyFill="1" applyBorder="1" applyAlignment="1" applyProtection="1">
      <alignment horizontal="center" vertical="top" wrapText="1"/>
      <protection/>
    </xf>
    <xf numFmtId="0" fontId="30" fillId="2" borderId="30" xfId="0" applyNumberFormat="1" applyFont="1" applyFill="1" applyBorder="1" applyAlignment="1" applyProtection="1">
      <alignment vertical="top" wrapText="1"/>
      <protection/>
    </xf>
    <xf numFmtId="0" fontId="30" fillId="2" borderId="0" xfId="52" applyNumberFormat="1" applyFont="1" applyFill="1" applyBorder="1" applyAlignment="1" applyProtection="1">
      <alignment horizontal="center" vertical="top"/>
      <protection/>
    </xf>
    <xf numFmtId="49" fontId="30" fillId="2" borderId="0" xfId="0" applyNumberFormat="1" applyFont="1" applyFill="1" applyBorder="1" applyAlignment="1" applyProtection="1">
      <alignment horizontal="center" vertical="top"/>
      <protection/>
    </xf>
    <xf numFmtId="0" fontId="30" fillId="2" borderId="0" xfId="0" applyNumberFormat="1" applyFont="1" applyFill="1" applyBorder="1" applyAlignment="1" applyProtection="1">
      <alignment horizontal="center" vertical="top"/>
      <protection/>
    </xf>
    <xf numFmtId="4" fontId="30" fillId="2" borderId="0" xfId="0" applyNumberFormat="1" applyFont="1" applyFill="1" applyBorder="1" applyAlignment="1" applyProtection="1">
      <alignment horizontal="right" vertical="top"/>
      <protection/>
    </xf>
    <xf numFmtId="9" fontId="30" fillId="2" borderId="31" xfId="0" applyNumberFormat="1" applyFont="1" applyFill="1" applyBorder="1" applyAlignment="1" applyProtection="1">
      <alignment horizontal="center" vertical="top" wrapText="1"/>
      <protection/>
    </xf>
    <xf numFmtId="4" fontId="30" fillId="2" borderId="10" xfId="0" applyNumberFormat="1" applyFont="1" applyFill="1" applyBorder="1" applyAlignment="1" applyProtection="1">
      <alignment vertical="top" wrapText="1"/>
      <protection/>
    </xf>
    <xf numFmtId="0" fontId="26" fillId="2" borderId="32" xfId="0" applyNumberFormat="1" applyFont="1" applyFill="1" applyBorder="1" applyAlignment="1" applyProtection="1">
      <alignment horizontal="center" vertical="top" wrapText="1"/>
      <protection/>
    </xf>
    <xf numFmtId="0" fontId="49" fillId="2" borderId="33" xfId="0" applyFont="1" applyFill="1" applyBorder="1" applyAlignment="1" applyProtection="1">
      <alignment horizontal="left" vertical="top" wrapText="1"/>
      <protection/>
    </xf>
    <xf numFmtId="49" fontId="29" fillId="2" borderId="34" xfId="0" applyNumberFormat="1" applyFont="1" applyFill="1" applyBorder="1" applyAlignment="1" applyProtection="1">
      <alignment horizontal="center" vertical="top"/>
      <protection/>
    </xf>
    <xf numFmtId="0" fontId="29" fillId="2" borderId="34" xfId="0" applyNumberFormat="1" applyFont="1" applyFill="1" applyBorder="1" applyAlignment="1" applyProtection="1">
      <alignment horizontal="center" vertical="top"/>
      <protection/>
    </xf>
    <xf numFmtId="4" fontId="29" fillId="2" borderId="34" xfId="0" applyNumberFormat="1" applyFont="1" applyFill="1" applyBorder="1" applyAlignment="1" applyProtection="1">
      <alignment horizontal="right" vertical="top" wrapText="1"/>
      <protection/>
    </xf>
    <xf numFmtId="9" fontId="29" fillId="2" borderId="34" xfId="0" applyNumberFormat="1" applyFont="1" applyFill="1" applyBorder="1" applyAlignment="1" applyProtection="1">
      <alignment horizontal="center" vertical="top" wrapText="1"/>
      <protection/>
    </xf>
    <xf numFmtId="4" fontId="29" fillId="2" borderId="35" xfId="0" applyNumberFormat="1" applyFont="1" applyFill="1" applyBorder="1" applyAlignment="1" applyProtection="1">
      <alignment vertical="top" wrapText="1"/>
      <protection/>
    </xf>
    <xf numFmtId="1" fontId="44" fillId="2" borderId="30" xfId="0" applyNumberFormat="1" applyFont="1" applyFill="1" applyBorder="1" applyAlignment="1" applyProtection="1">
      <alignment horizontal="center" vertical="center" wrapText="1"/>
      <protection/>
    </xf>
    <xf numFmtId="4" fontId="30" fillId="2" borderId="0" xfId="0" applyNumberFormat="1" applyFont="1" applyFill="1" applyBorder="1" applyAlignment="1" applyProtection="1">
      <alignment vertical="center"/>
      <protection/>
    </xf>
    <xf numFmtId="9" fontId="30" fillId="2" borderId="36" xfId="0" applyNumberFormat="1" applyFont="1" applyFill="1" applyBorder="1" applyAlignment="1" applyProtection="1">
      <alignment vertical="center" wrapText="1"/>
      <protection/>
    </xf>
    <xf numFmtId="4" fontId="30" fillId="2" borderId="37" xfId="0" applyNumberFormat="1" applyFont="1" applyFill="1" applyBorder="1" applyAlignment="1" applyProtection="1">
      <alignment vertical="center" wrapText="1"/>
      <protection/>
    </xf>
    <xf numFmtId="9" fontId="30" fillId="2" borderId="38" xfId="0" applyNumberFormat="1" applyFont="1" applyFill="1" applyBorder="1" applyAlignment="1" applyProtection="1">
      <alignment vertical="center" wrapText="1"/>
      <protection/>
    </xf>
    <xf numFmtId="4" fontId="30" fillId="2" borderId="39" xfId="0" applyNumberFormat="1" applyFont="1" applyFill="1" applyBorder="1" applyAlignment="1" applyProtection="1">
      <alignment vertical="center" wrapText="1"/>
      <protection/>
    </xf>
    <xf numFmtId="0" fontId="30" fillId="2" borderId="40" xfId="0" applyFont="1" applyFill="1" applyBorder="1" applyAlignment="1" applyProtection="1">
      <alignment vertical="center"/>
      <protection/>
    </xf>
    <xf numFmtId="0" fontId="30" fillId="2" borderId="40" xfId="0" applyFont="1" applyFill="1" applyBorder="1" applyAlignment="1" applyProtection="1">
      <alignment/>
      <protection/>
    </xf>
    <xf numFmtId="0" fontId="44" fillId="2" borderId="30" xfId="0" applyFont="1" applyFill="1" applyBorder="1" applyAlignment="1" applyProtection="1">
      <alignment horizontal="center" vertical="center"/>
      <protection/>
    </xf>
    <xf numFmtId="0" fontId="35" fillId="2" borderId="0" xfId="0" applyFont="1" applyFill="1" applyBorder="1" applyAlignment="1" applyProtection="1">
      <alignment vertical="center" wrapText="1"/>
      <protection/>
    </xf>
    <xf numFmtId="0" fontId="35" fillId="2" borderId="0" xfId="0" applyFont="1" applyFill="1" applyBorder="1" applyAlignment="1" applyProtection="1">
      <alignment horizontal="center" vertical="center" wrapText="1"/>
      <protection/>
    </xf>
    <xf numFmtId="49" fontId="35" fillId="2" borderId="0" xfId="0" applyNumberFormat="1" applyFont="1" applyFill="1" applyBorder="1" applyAlignment="1" applyProtection="1">
      <alignment vertical="center"/>
      <protection/>
    </xf>
    <xf numFmtId="0" fontId="35" fillId="2" borderId="0" xfId="0" applyFont="1" applyFill="1" applyBorder="1" applyAlignment="1" applyProtection="1">
      <alignment vertical="center"/>
      <protection/>
    </xf>
    <xf numFmtId="4" fontId="35" fillId="2" borderId="0" xfId="0" applyNumberFormat="1" applyFont="1" applyFill="1" applyBorder="1" applyAlignment="1" applyProtection="1">
      <alignment vertical="center"/>
      <protection/>
    </xf>
    <xf numFmtId="3" fontId="35" fillId="2" borderId="10" xfId="0" applyNumberFormat="1" applyFont="1" applyFill="1" applyBorder="1" applyAlignment="1" applyProtection="1">
      <alignment vertical="center"/>
      <protection/>
    </xf>
    <xf numFmtId="0" fontId="45" fillId="2" borderId="30" xfId="0" applyFont="1" applyFill="1" applyBorder="1" applyAlignment="1" applyProtection="1">
      <alignment vertical="center"/>
      <protection/>
    </xf>
    <xf numFmtId="0" fontId="46" fillId="2" borderId="0" xfId="0" applyFont="1" applyFill="1" applyBorder="1" applyAlignment="1" applyProtection="1">
      <alignment vertical="center"/>
      <protection/>
    </xf>
    <xf numFmtId="0" fontId="47" fillId="2" borderId="10" xfId="0" applyFont="1" applyFill="1" applyBorder="1" applyAlignment="1" applyProtection="1">
      <alignment vertical="center"/>
      <protection/>
    </xf>
    <xf numFmtId="0" fontId="48" fillId="2" borderId="30" xfId="0" applyFont="1" applyFill="1" applyBorder="1" applyAlignment="1" applyProtection="1">
      <alignment vertical="top"/>
      <protection/>
    </xf>
    <xf numFmtId="0" fontId="33" fillId="2" borderId="14" xfId="0" applyFont="1" applyFill="1" applyBorder="1" applyAlignment="1" applyProtection="1">
      <alignment horizontal="left" vertical="top"/>
      <protection/>
    </xf>
    <xf numFmtId="0" fontId="33" fillId="2" borderId="15" xfId="0" applyFont="1" applyFill="1" applyBorder="1" applyAlignment="1" applyProtection="1">
      <alignment horizontal="center" vertical="top" wrapText="1"/>
      <protection/>
    </xf>
    <xf numFmtId="0" fontId="33" fillId="2" borderId="16" xfId="0" applyFont="1" applyFill="1" applyBorder="1" applyAlignment="1" applyProtection="1">
      <alignment vertical="top" wrapText="1"/>
      <protection/>
    </xf>
    <xf numFmtId="0" fontId="33" fillId="2" borderId="10" xfId="0" applyFont="1" applyFill="1" applyBorder="1" applyAlignment="1" applyProtection="1">
      <alignment vertical="top"/>
      <protection/>
    </xf>
    <xf numFmtId="0" fontId="48" fillId="2" borderId="30" xfId="0" applyFont="1" applyFill="1" applyBorder="1" applyAlignment="1" applyProtection="1">
      <alignment horizontal="left" vertical="top"/>
      <protection/>
    </xf>
    <xf numFmtId="0" fontId="33" fillId="2" borderId="17" xfId="0" applyFont="1" applyFill="1" applyBorder="1" applyAlignment="1" applyProtection="1">
      <alignment horizontal="left" vertical="top"/>
      <protection/>
    </xf>
    <xf numFmtId="0" fontId="33" fillId="2" borderId="13" xfId="0" applyFont="1" applyFill="1" applyBorder="1" applyAlignment="1" applyProtection="1">
      <alignment horizontal="center" vertical="top" wrapText="1"/>
      <protection/>
    </xf>
    <xf numFmtId="0" fontId="33" fillId="2" borderId="18" xfId="0" applyFont="1" applyFill="1" applyBorder="1" applyAlignment="1" applyProtection="1">
      <alignment horizontal="left" vertical="top"/>
      <protection/>
    </xf>
    <xf numFmtId="0" fontId="33" fillId="2" borderId="19" xfId="0" applyFont="1" applyFill="1" applyBorder="1" applyAlignment="1" applyProtection="1">
      <alignment horizontal="center" vertical="top" wrapText="1"/>
      <protection/>
    </xf>
    <xf numFmtId="0" fontId="45" fillId="2" borderId="30" xfId="0" applyFont="1" applyFill="1" applyBorder="1" applyAlignment="1" applyProtection="1">
      <alignment horizontal="center" vertical="center"/>
      <protection/>
    </xf>
    <xf numFmtId="0" fontId="29" fillId="2" borderId="40" xfId="0" applyFont="1" applyFill="1" applyBorder="1" applyAlignment="1" applyProtection="1">
      <alignment vertical="center" wrapText="1"/>
      <protection/>
    </xf>
    <xf numFmtId="0" fontId="29" fillId="2" borderId="0" xfId="0" applyFont="1" applyFill="1" applyBorder="1" applyAlignment="1" applyProtection="1">
      <alignment horizontal="center" vertical="center" wrapText="1"/>
      <protection/>
    </xf>
    <xf numFmtId="49" fontId="29" fillId="2" borderId="0" xfId="0" applyNumberFormat="1" applyFont="1" applyFill="1" applyBorder="1" applyAlignment="1" applyProtection="1">
      <alignment vertical="center"/>
      <protection/>
    </xf>
    <xf numFmtId="0" fontId="29" fillId="2" borderId="0" xfId="0" applyFont="1" applyFill="1" applyBorder="1" applyAlignment="1" applyProtection="1">
      <alignment vertical="center"/>
      <protection/>
    </xf>
    <xf numFmtId="4" fontId="29" fillId="2" borderId="0" xfId="0" applyNumberFormat="1" applyFont="1" applyFill="1" applyBorder="1" applyAlignment="1" applyProtection="1">
      <alignment vertical="center"/>
      <protection/>
    </xf>
    <xf numFmtId="3" fontId="29" fillId="2" borderId="10" xfId="0" applyNumberFormat="1" applyFont="1" applyFill="1" applyBorder="1" applyAlignment="1" applyProtection="1">
      <alignment vertical="center"/>
      <protection/>
    </xf>
    <xf numFmtId="0" fontId="29" fillId="2" borderId="10" xfId="0" applyFont="1" applyFill="1" applyBorder="1" applyAlignment="1" applyProtection="1">
      <alignment vertical="center"/>
      <protection/>
    </xf>
    <xf numFmtId="0" fontId="45" fillId="2" borderId="41" xfId="0" applyFont="1" applyFill="1" applyBorder="1" applyAlignment="1" applyProtection="1">
      <alignment horizontal="center" vertical="center"/>
      <protection/>
    </xf>
    <xf numFmtId="0" fontId="29" fillId="2" borderId="40" xfId="0" applyFont="1" applyFill="1" applyBorder="1" applyAlignment="1" applyProtection="1">
      <alignment vertical="center"/>
      <protection/>
    </xf>
    <xf numFmtId="0" fontId="29" fillId="2" borderId="42" xfId="0" applyFont="1" applyFill="1" applyBorder="1" applyAlignment="1" applyProtection="1">
      <alignment vertical="center"/>
      <protection/>
    </xf>
    <xf numFmtId="164" fontId="35" fillId="2" borderId="0" xfId="0" applyNumberFormat="1" applyFont="1" applyFill="1" applyBorder="1" applyAlignment="1" applyProtection="1">
      <alignment horizontal="left" vertical="center" wrapText="1" indent="1"/>
      <protection/>
    </xf>
    <xf numFmtId="3" fontId="35" fillId="2" borderId="0" xfId="0" applyNumberFormat="1" applyFont="1" applyFill="1" applyBorder="1" applyAlignment="1" applyProtection="1">
      <alignment horizontal="left" vertical="center" wrapText="1"/>
      <protection/>
    </xf>
    <xf numFmtId="3" fontId="35" fillId="2" borderId="0" xfId="0" applyNumberFormat="1" applyFont="1" applyFill="1" applyBorder="1" applyAlignment="1" applyProtection="1">
      <alignment horizontal="left" vertical="center"/>
      <protection/>
    </xf>
    <xf numFmtId="0" fontId="35" fillId="2" borderId="0" xfId="0" applyFont="1" applyFill="1" applyBorder="1" applyAlignment="1" applyProtection="1">
      <alignment horizontal="left" vertical="center" wrapText="1"/>
      <protection/>
    </xf>
    <xf numFmtId="0" fontId="30" fillId="2" borderId="0" xfId="0" applyFont="1" applyFill="1" applyBorder="1" applyAlignment="1" applyProtection="1">
      <alignment vertical="center"/>
      <protection/>
    </xf>
    <xf numFmtId="0" fontId="33" fillId="2" borderId="0" xfId="0" applyFont="1" applyFill="1" applyBorder="1" applyAlignment="1" applyProtection="1">
      <alignment vertical="center"/>
      <protection/>
    </xf>
    <xf numFmtId="0" fontId="38" fillId="2" borderId="0" xfId="0" applyFont="1" applyFill="1" applyBorder="1" applyAlignment="1" applyProtection="1">
      <alignment vertical="center"/>
      <protection/>
    </xf>
    <xf numFmtId="0" fontId="39" fillId="2" borderId="0" xfId="0" applyFont="1" applyFill="1" applyBorder="1" applyAlignment="1" applyProtection="1">
      <alignment vertical="center"/>
      <protection/>
    </xf>
    <xf numFmtId="0" fontId="36" fillId="2" borderId="0" xfId="0" applyFont="1" applyFill="1" applyBorder="1" applyAlignment="1" applyProtection="1">
      <alignment vertical="center"/>
      <protection/>
    </xf>
    <xf numFmtId="0" fontId="35" fillId="2" borderId="30" xfId="0" applyFont="1" applyFill="1" applyBorder="1" applyAlignment="1" applyProtection="1">
      <alignment horizontal="center" vertical="center"/>
      <protection/>
    </xf>
    <xf numFmtId="164" fontId="37" fillId="2" borderId="30" xfId="0" applyNumberFormat="1" applyFont="1" applyFill="1" applyBorder="1" applyAlignment="1" applyProtection="1">
      <alignment vertical="center" wrapText="1"/>
      <protection/>
    </xf>
    <xf numFmtId="0" fontId="33" fillId="2" borderId="10" xfId="0" applyFont="1" applyFill="1" applyBorder="1" applyAlignment="1" applyProtection="1">
      <alignment vertical="center"/>
      <protection/>
    </xf>
    <xf numFmtId="164" fontId="35" fillId="2" borderId="30" xfId="0" applyNumberFormat="1" applyFont="1" applyFill="1" applyBorder="1" applyAlignment="1" applyProtection="1">
      <alignment vertical="center" wrapText="1"/>
      <protection/>
    </xf>
    <xf numFmtId="170" fontId="35" fillId="2" borderId="43" xfId="0" applyNumberFormat="1" applyFont="1" applyFill="1" applyBorder="1" applyAlignment="1" applyProtection="1">
      <alignment horizontal="left" vertical="center"/>
      <protection/>
    </xf>
    <xf numFmtId="0" fontId="30" fillId="2" borderId="10" xfId="0" applyFont="1" applyFill="1" applyBorder="1" applyAlignment="1" applyProtection="1">
      <alignment vertical="center"/>
      <protection/>
    </xf>
    <xf numFmtId="3" fontId="40" fillId="2" borderId="10" xfId="0" applyNumberFormat="1" applyFont="1" applyFill="1" applyBorder="1" applyAlignment="1" applyProtection="1">
      <alignment vertical="center" wrapText="1"/>
      <protection/>
    </xf>
    <xf numFmtId="164" fontId="30" fillId="2" borderId="30" xfId="0" applyNumberFormat="1" applyFont="1" applyFill="1" applyBorder="1" applyAlignment="1" applyProtection="1">
      <alignment vertical="center" wrapText="1"/>
      <protection/>
    </xf>
    <xf numFmtId="0" fontId="35" fillId="2" borderId="43" xfId="0" applyFont="1" applyFill="1" applyBorder="1" applyAlignment="1" applyProtection="1">
      <alignment vertical="center"/>
      <protection/>
    </xf>
    <xf numFmtId="0" fontId="32" fillId="2" borderId="0" xfId="0" applyFont="1" applyFill="1" applyBorder="1" applyAlignment="1" applyProtection="1">
      <alignment vertical="center"/>
      <protection/>
    </xf>
    <xf numFmtId="0" fontId="30" fillId="2" borderId="43" xfId="42" applyFont="1" applyFill="1" applyBorder="1" applyAlignment="1" applyProtection="1">
      <alignment horizontal="right" vertical="center"/>
      <protection/>
    </xf>
    <xf numFmtId="0" fontId="35" fillId="2" borderId="44" xfId="0" applyFont="1" applyFill="1" applyBorder="1" applyAlignment="1" applyProtection="1">
      <alignment horizontal="center" vertical="center"/>
      <protection/>
    </xf>
    <xf numFmtId="164" fontId="35" fillId="2" borderId="11" xfId="0" applyNumberFormat="1" applyFont="1" applyFill="1" applyBorder="1" applyAlignment="1" applyProtection="1">
      <alignment horizontal="center" vertical="center" wrapText="1"/>
      <protection/>
    </xf>
    <xf numFmtId="3" fontId="35" fillId="2" borderId="11" xfId="0" applyNumberFormat="1" applyFont="1" applyFill="1" applyBorder="1" applyAlignment="1" applyProtection="1">
      <alignment horizontal="center" vertical="center" wrapText="1"/>
      <protection/>
    </xf>
    <xf numFmtId="3" fontId="35" fillId="2" borderId="11" xfId="0" applyNumberFormat="1" applyFont="1" applyFill="1" applyBorder="1" applyAlignment="1" applyProtection="1">
      <alignment horizontal="left" vertical="center" wrapText="1"/>
      <protection/>
    </xf>
    <xf numFmtId="0" fontId="35" fillId="2" borderId="11" xfId="0" applyFont="1" applyFill="1" applyBorder="1" applyAlignment="1" applyProtection="1">
      <alignment horizontal="left" vertical="center" wrapText="1"/>
      <protection/>
    </xf>
    <xf numFmtId="4" fontId="35" fillId="2" borderId="11" xfId="0" applyNumberFormat="1" applyFont="1" applyFill="1" applyBorder="1" applyAlignment="1" applyProtection="1">
      <alignment vertical="center" wrapText="1"/>
      <protection/>
    </xf>
    <xf numFmtId="0" fontId="35" fillId="2" borderId="11" xfId="0" applyFont="1" applyFill="1" applyBorder="1" applyAlignment="1" applyProtection="1">
      <alignment vertical="center" wrapText="1"/>
      <protection/>
    </xf>
    <xf numFmtId="3" fontId="35" fillId="2" borderId="45" xfId="0" applyNumberFormat="1" applyFont="1" applyFill="1" applyBorder="1" applyAlignment="1" applyProtection="1">
      <alignment vertical="center"/>
      <protection/>
    </xf>
    <xf numFmtId="0" fontId="41" fillId="2" borderId="46" xfId="0" applyFont="1" applyFill="1" applyBorder="1" applyAlignment="1" applyProtection="1">
      <alignment vertical="center"/>
      <protection/>
    </xf>
    <xf numFmtId="0" fontId="33" fillId="2" borderId="47" xfId="0" applyFont="1" applyFill="1" applyBorder="1" applyAlignment="1" applyProtection="1">
      <alignment horizontal="left" vertical="top" wrapText="1"/>
      <protection/>
    </xf>
    <xf numFmtId="49" fontId="33" fillId="2" borderId="48" xfId="0" applyNumberFormat="1" applyFont="1" applyFill="1" applyBorder="1" applyAlignment="1" applyProtection="1">
      <alignment horizontal="center" vertical="top"/>
      <protection/>
    </xf>
    <xf numFmtId="0" fontId="33" fillId="2" borderId="48" xfId="0" applyNumberFormat="1" applyFont="1" applyFill="1" applyBorder="1" applyAlignment="1" applyProtection="1">
      <alignment horizontal="center" vertical="top"/>
      <protection/>
    </xf>
    <xf numFmtId="4" fontId="33" fillId="2" borderId="48" xfId="0" applyNumberFormat="1" applyFont="1" applyFill="1" applyBorder="1" applyAlignment="1" applyProtection="1">
      <alignment horizontal="right" vertical="top" wrapText="1"/>
      <protection/>
    </xf>
    <xf numFmtId="9" fontId="33" fillId="2" borderId="48" xfId="0" applyNumberFormat="1" applyFont="1" applyFill="1" applyBorder="1" applyAlignment="1" applyProtection="1">
      <alignment horizontal="center" vertical="top" wrapText="1"/>
      <protection/>
    </xf>
    <xf numFmtId="4" fontId="33" fillId="2" borderId="49" xfId="0" applyNumberFormat="1" applyFont="1" applyFill="1" applyBorder="1" applyAlignment="1" applyProtection="1">
      <alignment vertical="top" wrapText="1"/>
      <protection/>
    </xf>
    <xf numFmtId="0" fontId="33" fillId="2" borderId="48" xfId="0" applyNumberFormat="1" applyFont="1" applyFill="1" applyBorder="1" applyAlignment="1" applyProtection="1">
      <alignment horizontal="right" vertical="top" wrapText="1"/>
      <protection/>
    </xf>
    <xf numFmtId="49" fontId="33" fillId="2" borderId="48" xfId="0" applyNumberFormat="1" applyFont="1" applyFill="1" applyBorder="1" applyAlignment="1" applyProtection="1">
      <alignment horizontal="center" vertical="top" textRotation="44"/>
      <protection/>
    </xf>
    <xf numFmtId="0" fontId="33" fillId="2" borderId="50" xfId="0" applyFont="1" applyFill="1" applyBorder="1" applyAlignment="1" applyProtection="1">
      <alignment horizontal="left" vertical="top" wrapText="1"/>
      <protection/>
    </xf>
    <xf numFmtId="49" fontId="33" fillId="2" borderId="51" xfId="0" applyNumberFormat="1" applyFont="1" applyFill="1" applyBorder="1" applyAlignment="1" applyProtection="1">
      <alignment horizontal="center" vertical="top"/>
      <protection/>
    </xf>
    <xf numFmtId="0" fontId="33" fillId="2" borderId="51" xfId="0" applyNumberFormat="1" applyFont="1" applyFill="1" applyBorder="1" applyAlignment="1" applyProtection="1">
      <alignment horizontal="center" vertical="top"/>
      <protection/>
    </xf>
    <xf numFmtId="4" fontId="33" fillId="2" borderId="51" xfId="0" applyNumberFormat="1" applyFont="1" applyFill="1" applyBorder="1" applyAlignment="1" applyProtection="1">
      <alignment horizontal="right" vertical="top" wrapText="1"/>
      <protection/>
    </xf>
    <xf numFmtId="0" fontId="33" fillId="2" borderId="51" xfId="0" applyNumberFormat="1" applyFont="1" applyFill="1" applyBorder="1" applyAlignment="1" applyProtection="1">
      <alignment horizontal="right" vertical="top" wrapText="1"/>
      <protection/>
    </xf>
    <xf numFmtId="9" fontId="33" fillId="2" borderId="51" xfId="0" applyNumberFormat="1" applyFont="1" applyFill="1" applyBorder="1" applyAlignment="1" applyProtection="1">
      <alignment horizontal="center" vertical="top" wrapText="1"/>
      <protection/>
    </xf>
    <xf numFmtId="4" fontId="33" fillId="2" borderId="52" xfId="0" applyNumberFormat="1" applyFont="1" applyFill="1" applyBorder="1" applyAlignment="1" applyProtection="1">
      <alignment vertical="top" wrapText="1"/>
      <protection/>
    </xf>
    <xf numFmtId="0" fontId="37" fillId="17" borderId="0" xfId="0" applyFont="1" applyFill="1" applyBorder="1" applyAlignment="1" applyProtection="1">
      <alignment vertical="center"/>
      <protection/>
    </xf>
    <xf numFmtId="0" fontId="33" fillId="17" borderId="40" xfId="0" applyFont="1" applyFill="1" applyBorder="1" applyAlignment="1" applyProtection="1">
      <alignment vertical="center" wrapText="1"/>
      <protection/>
    </xf>
    <xf numFmtId="0" fontId="33" fillId="17" borderId="0" xfId="0" applyFont="1" applyFill="1" applyBorder="1" applyAlignment="1" applyProtection="1">
      <alignment horizontal="center" vertical="center" wrapText="1"/>
      <protection/>
    </xf>
    <xf numFmtId="49" fontId="33" fillId="17" borderId="0" xfId="0" applyNumberFormat="1" applyFont="1" applyFill="1" applyBorder="1" applyAlignment="1" applyProtection="1">
      <alignment vertical="center"/>
      <protection/>
    </xf>
    <xf numFmtId="4" fontId="33" fillId="17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top"/>
      <protection/>
    </xf>
    <xf numFmtId="0" fontId="53" fillId="20" borderId="53" xfId="0" applyFont="1" applyFill="1" applyBorder="1" applyAlignment="1" applyProtection="1">
      <alignment horizontal="center" vertical="center" wrapText="1"/>
      <protection/>
    </xf>
    <xf numFmtId="164" fontId="24" fillId="17" borderId="16" xfId="0" applyNumberFormat="1" applyFont="1" applyFill="1" applyBorder="1" applyAlignment="1" applyProtection="1">
      <alignment vertical="center" wrapText="1"/>
      <protection/>
    </xf>
    <xf numFmtId="164" fontId="23" fillId="17" borderId="16" xfId="0" applyNumberFormat="1" applyFont="1" applyFill="1" applyBorder="1" applyAlignment="1" applyProtection="1">
      <alignment vertical="center" wrapText="1"/>
      <protection/>
    </xf>
    <xf numFmtId="164" fontId="26" fillId="17" borderId="16" xfId="0" applyNumberFormat="1" applyFont="1" applyFill="1" applyBorder="1" applyAlignment="1" applyProtection="1">
      <alignment vertical="center" wrapText="1"/>
      <protection/>
    </xf>
    <xf numFmtId="0" fontId="23" fillId="17" borderId="54" xfId="0" applyFont="1" applyFill="1" applyBorder="1" applyAlignment="1" applyProtection="1">
      <alignment horizontal="center" vertical="center"/>
      <protection/>
    </xf>
    <xf numFmtId="3" fontId="23" fillId="17" borderId="55" xfId="0" applyNumberFormat="1" applyFont="1" applyFill="1" applyBorder="1" applyAlignment="1" applyProtection="1">
      <alignment vertical="center"/>
      <protection/>
    </xf>
    <xf numFmtId="0" fontId="21" fillId="20" borderId="56" xfId="0" applyFont="1" applyFill="1" applyBorder="1" applyAlignment="1" applyProtection="1">
      <alignment horizontal="center" vertical="center"/>
      <protection/>
    </xf>
    <xf numFmtId="0" fontId="30" fillId="8" borderId="0" xfId="0" applyFont="1" applyFill="1" applyBorder="1" applyAlignment="1" applyProtection="1">
      <alignment/>
      <protection/>
    </xf>
    <xf numFmtId="0" fontId="44" fillId="17" borderId="57" xfId="0" applyFont="1" applyFill="1" applyBorder="1" applyAlignment="1" applyProtection="1">
      <alignment horizontal="center" vertical="center"/>
      <protection/>
    </xf>
    <xf numFmtId="0" fontId="35" fillId="17" borderId="58" xfId="0" applyFont="1" applyFill="1" applyBorder="1" applyAlignment="1" applyProtection="1">
      <alignment vertical="center" wrapText="1"/>
      <protection/>
    </xf>
    <xf numFmtId="0" fontId="35" fillId="17" borderId="58" xfId="0" applyFont="1" applyFill="1" applyBorder="1" applyAlignment="1" applyProtection="1">
      <alignment horizontal="center" vertical="center" wrapText="1"/>
      <protection/>
    </xf>
    <xf numFmtId="49" fontId="35" fillId="17" borderId="58" xfId="0" applyNumberFormat="1" applyFont="1" applyFill="1" applyBorder="1" applyAlignment="1" applyProtection="1">
      <alignment vertical="center"/>
      <protection/>
    </xf>
    <xf numFmtId="0" fontId="35" fillId="17" borderId="58" xfId="0" applyFont="1" applyFill="1" applyBorder="1" applyAlignment="1" applyProtection="1">
      <alignment vertical="center"/>
      <protection/>
    </xf>
    <xf numFmtId="4" fontId="35" fillId="17" borderId="58" xfId="0" applyNumberFormat="1" applyFont="1" applyFill="1" applyBorder="1" applyAlignment="1" applyProtection="1">
      <alignment vertical="center"/>
      <protection/>
    </xf>
    <xf numFmtId="3" fontId="35" fillId="17" borderId="59" xfId="0" applyNumberFormat="1" applyFont="1" applyFill="1" applyBorder="1" applyAlignment="1" applyProtection="1">
      <alignment vertical="center"/>
      <protection/>
    </xf>
    <xf numFmtId="0" fontId="45" fillId="17" borderId="16" xfId="0" applyFont="1" applyFill="1" applyBorder="1" applyAlignment="1" applyProtection="1">
      <alignment vertical="center"/>
      <protection/>
    </xf>
    <xf numFmtId="0" fontId="47" fillId="17" borderId="20" xfId="0" applyFont="1" applyFill="1" applyBorder="1" applyAlignment="1" applyProtection="1">
      <alignment vertical="center"/>
      <protection/>
    </xf>
    <xf numFmtId="0" fontId="48" fillId="17" borderId="16" xfId="0" applyFont="1" applyFill="1" applyBorder="1" applyAlignment="1" applyProtection="1">
      <alignment vertical="top"/>
      <protection/>
    </xf>
    <xf numFmtId="0" fontId="33" fillId="17" borderId="20" xfId="0" applyFont="1" applyFill="1" applyBorder="1" applyAlignment="1" applyProtection="1">
      <alignment vertical="top"/>
      <protection/>
    </xf>
    <xf numFmtId="0" fontId="48" fillId="17" borderId="16" xfId="0" applyFont="1" applyFill="1" applyBorder="1" applyAlignment="1" applyProtection="1">
      <alignment horizontal="left" vertical="top"/>
      <protection/>
    </xf>
    <xf numFmtId="0" fontId="45" fillId="17" borderId="16" xfId="0" applyFont="1" applyFill="1" applyBorder="1" applyAlignment="1" applyProtection="1">
      <alignment horizontal="center" vertical="center"/>
      <protection/>
    </xf>
    <xf numFmtId="3" fontId="29" fillId="17" borderId="20" xfId="0" applyNumberFormat="1" applyFont="1" applyFill="1" applyBorder="1" applyAlignment="1" applyProtection="1">
      <alignment vertical="center"/>
      <protection/>
    </xf>
    <xf numFmtId="0" fontId="29" fillId="17" borderId="20" xfId="0" applyFont="1" applyFill="1" applyBorder="1" applyAlignment="1" applyProtection="1">
      <alignment vertical="center"/>
      <protection/>
    </xf>
    <xf numFmtId="0" fontId="45" fillId="17" borderId="60" xfId="0" applyFont="1" applyFill="1" applyBorder="1" applyAlignment="1" applyProtection="1">
      <alignment horizontal="center" vertical="center"/>
      <protection/>
    </xf>
    <xf numFmtId="0" fontId="29" fillId="17" borderId="61" xfId="0" applyFont="1" applyFill="1" applyBorder="1" applyAlignment="1" applyProtection="1">
      <alignment vertical="center"/>
      <protection/>
    </xf>
    <xf numFmtId="0" fontId="29" fillId="17" borderId="21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Border="1" applyAlignment="1" applyProtection="1">
      <alignment horizontal="center" vertical="top"/>
      <protection/>
    </xf>
    <xf numFmtId="0" fontId="23" fillId="20" borderId="62" xfId="0" applyFont="1" applyFill="1" applyBorder="1" applyAlignment="1" applyProtection="1">
      <alignment vertical="center"/>
      <protection/>
    </xf>
    <xf numFmtId="0" fontId="23" fillId="17" borderId="63" xfId="0" applyFont="1" applyFill="1" applyBorder="1" applyAlignment="1" applyProtection="1">
      <alignment vertical="center"/>
      <protection/>
    </xf>
    <xf numFmtId="0" fontId="31" fillId="20" borderId="64" xfId="0" applyFont="1" applyFill="1" applyBorder="1" applyAlignment="1" applyProtection="1">
      <alignment vertical="center"/>
      <protection/>
    </xf>
    <xf numFmtId="3" fontId="33" fillId="0" borderId="12" xfId="0" applyNumberFormat="1" applyFont="1" applyBorder="1" applyAlignment="1" applyProtection="1">
      <alignment horizontal="right" vertical="top" wrapText="1"/>
      <protection locked="0"/>
    </xf>
    <xf numFmtId="0" fontId="30" fillId="0" borderId="65" xfId="0" applyFont="1" applyBorder="1" applyAlignment="1">
      <alignment horizontal="left" vertical="top" wrapText="1" indent="1"/>
    </xf>
    <xf numFmtId="0" fontId="30" fillId="0" borderId="66" xfId="0" applyFont="1" applyBorder="1" applyAlignment="1">
      <alignment horizontal="left" vertical="top" wrapText="1" indent="1"/>
    </xf>
    <xf numFmtId="3" fontId="33" fillId="17" borderId="0" xfId="0" applyNumberFormat="1" applyFont="1" applyFill="1" applyBorder="1" applyAlignment="1" applyProtection="1">
      <alignment vertical="center"/>
      <protection/>
    </xf>
    <xf numFmtId="3" fontId="39" fillId="17" borderId="0" xfId="0" applyNumberFormat="1" applyFont="1" applyFill="1" applyBorder="1" applyAlignment="1" applyProtection="1">
      <alignment vertical="center"/>
      <protection/>
    </xf>
    <xf numFmtId="3" fontId="23" fillId="17" borderId="11" xfId="0" applyNumberFormat="1" applyFont="1" applyFill="1" applyBorder="1" applyAlignment="1" applyProtection="1">
      <alignment vertical="center" wrapText="1"/>
      <protection/>
    </xf>
    <xf numFmtId="3" fontId="35" fillId="17" borderId="58" xfId="0" applyNumberFormat="1" applyFont="1" applyFill="1" applyBorder="1" applyAlignment="1" applyProtection="1">
      <alignment vertical="center"/>
      <protection/>
    </xf>
    <xf numFmtId="3" fontId="37" fillId="17" borderId="0" xfId="0" applyNumberFormat="1" applyFont="1" applyFill="1" applyBorder="1" applyAlignment="1" applyProtection="1">
      <alignment vertical="center"/>
      <protection/>
    </xf>
    <xf numFmtId="49" fontId="33" fillId="0" borderId="67" xfId="0" applyNumberFormat="1" applyFont="1" applyBorder="1" applyAlignment="1" applyProtection="1">
      <alignment horizontal="left" vertical="top" wrapText="1" indent="1"/>
      <protection locked="0"/>
    </xf>
    <xf numFmtId="0" fontId="30" fillId="17" borderId="16" xfId="0" applyNumberFormat="1" applyFont="1" applyFill="1" applyBorder="1" applyAlignment="1" applyProtection="1">
      <alignment horizontal="center" vertical="top" wrapText="1"/>
      <protection/>
    </xf>
    <xf numFmtId="4" fontId="33" fillId="17" borderId="68" xfId="0" applyNumberFormat="1" applyFont="1" applyFill="1" applyBorder="1" applyAlignment="1" applyProtection="1">
      <alignment vertical="top" wrapText="1"/>
      <protection/>
    </xf>
    <xf numFmtId="1" fontId="44" fillId="8" borderId="30" xfId="0" applyNumberFormat="1" applyFont="1" applyFill="1" applyBorder="1" applyAlignment="1" applyProtection="1">
      <alignment horizontal="center" vertical="center" wrapText="1"/>
      <protection/>
    </xf>
    <xf numFmtId="4" fontId="30" fillId="8" borderId="58" xfId="0" applyNumberFormat="1" applyFont="1" applyFill="1" applyBorder="1" applyAlignment="1" applyProtection="1">
      <alignment vertical="center"/>
      <protection/>
    </xf>
    <xf numFmtId="0" fontId="30" fillId="8" borderId="40" xfId="0" applyFont="1" applyFill="1" applyBorder="1" applyAlignment="1" applyProtection="1">
      <alignment vertical="top"/>
      <protection/>
    </xf>
    <xf numFmtId="0" fontId="50" fillId="17" borderId="0" xfId="0" applyFont="1" applyFill="1" applyBorder="1" applyAlignment="1" applyProtection="1">
      <alignment vertical="center"/>
      <protection/>
    </xf>
    <xf numFmtId="0" fontId="50" fillId="17" borderId="43" xfId="42" applyFont="1" applyFill="1" applyBorder="1" applyAlignment="1" applyProtection="1">
      <alignment horizontal="center" vertical="center"/>
      <protection/>
    </xf>
    <xf numFmtId="0" fontId="23" fillId="8" borderId="26" xfId="0" applyFont="1" applyFill="1" applyBorder="1" applyAlignment="1" applyProtection="1">
      <alignment vertical="center"/>
      <protection/>
    </xf>
    <xf numFmtId="3" fontId="23" fillId="8" borderId="26" xfId="0" applyNumberFormat="1" applyFont="1" applyFill="1" applyBorder="1" applyAlignment="1" applyProtection="1">
      <alignment vertical="center"/>
      <protection/>
    </xf>
    <xf numFmtId="0" fontId="23" fillId="8" borderId="10" xfId="0" applyFont="1" applyFill="1" applyBorder="1" applyAlignment="1" applyProtection="1">
      <alignment vertical="center"/>
      <protection/>
    </xf>
    <xf numFmtId="1" fontId="23" fillId="0" borderId="30" xfId="0" applyNumberFormat="1" applyFont="1" applyFill="1" applyBorder="1" applyAlignment="1" applyProtection="1">
      <alignment horizontal="center" vertical="top" wrapText="1"/>
      <protection/>
    </xf>
    <xf numFmtId="0" fontId="53" fillId="20" borderId="53" xfId="0" applyFont="1" applyFill="1" applyBorder="1" applyAlignment="1" applyProtection="1">
      <alignment horizontal="center" vertical="center" wrapText="1"/>
      <protection locked="0"/>
    </xf>
    <xf numFmtId="1" fontId="44" fillId="8" borderId="57" xfId="0" applyNumberFormat="1" applyFont="1" applyFill="1" applyBorder="1" applyAlignment="1" applyProtection="1">
      <alignment horizontal="center" vertical="center" wrapText="1"/>
      <protection/>
    </xf>
    <xf numFmtId="1" fontId="44" fillId="8" borderId="16" xfId="0" applyNumberFormat="1" applyFont="1" applyFill="1" applyBorder="1" applyAlignment="1" applyProtection="1">
      <alignment horizontal="center" vertical="center" wrapText="1"/>
      <protection/>
    </xf>
    <xf numFmtId="1" fontId="44" fillId="8" borderId="60" xfId="0" applyNumberFormat="1" applyFont="1" applyFill="1" applyBorder="1" applyAlignment="1" applyProtection="1">
      <alignment horizontal="center" vertical="center" wrapText="1"/>
      <protection/>
    </xf>
    <xf numFmtId="0" fontId="30" fillId="17" borderId="69" xfId="0" applyNumberFormat="1" applyFont="1" applyFill="1" applyBorder="1" applyAlignment="1" applyProtection="1">
      <alignment horizontal="center" vertical="top" wrapText="1"/>
      <protection/>
    </xf>
    <xf numFmtId="9" fontId="33" fillId="17" borderId="70" xfId="0" applyNumberFormat="1" applyFont="1" applyFill="1" applyBorder="1" applyAlignment="1" applyProtection="1">
      <alignment horizontal="center" vertical="top" wrapText="1"/>
      <protection/>
    </xf>
    <xf numFmtId="9" fontId="33" fillId="17" borderId="71" xfId="0" applyNumberFormat="1" applyFont="1" applyFill="1" applyBorder="1" applyAlignment="1" applyProtection="1">
      <alignment horizontal="center" vertical="top" wrapText="1"/>
      <protection/>
    </xf>
    <xf numFmtId="49" fontId="33" fillId="0" borderId="72" xfId="0" applyNumberFormat="1" applyFont="1" applyBorder="1" applyAlignment="1" applyProtection="1">
      <alignment horizontal="left" vertical="top" wrapText="1" indent="1"/>
      <protection locked="0"/>
    </xf>
    <xf numFmtId="0" fontId="33" fillId="0" borderId="73" xfId="0" applyNumberFormat="1" applyFont="1" applyBorder="1" applyAlignment="1" applyProtection="1">
      <alignment horizontal="center" vertical="top"/>
      <protection locked="0"/>
    </xf>
    <xf numFmtId="0" fontId="33" fillId="0" borderId="73" xfId="0" applyNumberFormat="1" applyFont="1" applyFill="1" applyBorder="1" applyAlignment="1" applyProtection="1">
      <alignment horizontal="center" vertical="top"/>
      <protection locked="0"/>
    </xf>
    <xf numFmtId="3" fontId="33" fillId="0" borderId="73" xfId="0" applyNumberFormat="1" applyFont="1" applyBorder="1" applyAlignment="1" applyProtection="1">
      <alignment horizontal="right" vertical="top" wrapText="1"/>
      <protection locked="0"/>
    </xf>
    <xf numFmtId="3" fontId="33" fillId="0" borderId="74" xfId="0" applyNumberFormat="1" applyFont="1" applyBorder="1" applyAlignment="1" applyProtection="1">
      <alignment horizontal="right" vertical="top" wrapText="1"/>
      <protection locked="0"/>
    </xf>
    <xf numFmtId="3" fontId="33" fillId="0" borderId="13" xfId="0" applyNumberFormat="1" applyFont="1" applyBorder="1" applyAlignment="1" applyProtection="1">
      <alignment horizontal="right" vertical="top" wrapText="1"/>
      <protection locked="0"/>
    </xf>
    <xf numFmtId="0" fontId="30" fillId="0" borderId="75" xfId="0" applyFont="1" applyBorder="1" applyAlignment="1">
      <alignment horizontal="left" vertical="top" wrapText="1" indent="1"/>
    </xf>
    <xf numFmtId="0" fontId="26" fillId="0" borderId="0" xfId="0" applyFont="1" applyFill="1" applyBorder="1" applyAlignment="1" applyProtection="1">
      <alignment horizontal="left" vertical="top" wrapText="1" indent="1"/>
      <protection/>
    </xf>
    <xf numFmtId="4" fontId="33" fillId="17" borderId="76" xfId="0" applyNumberFormat="1" applyFont="1" applyFill="1" applyBorder="1" applyAlignment="1" applyProtection="1">
      <alignment vertical="top" wrapText="1"/>
      <protection/>
    </xf>
    <xf numFmtId="3" fontId="30" fillId="8" borderId="21" xfId="0" applyNumberFormat="1" applyFont="1" applyFill="1" applyBorder="1" applyAlignment="1" applyProtection="1">
      <alignment/>
      <protection/>
    </xf>
    <xf numFmtId="9" fontId="30" fillId="8" borderId="77" xfId="0" applyNumberFormat="1" applyFont="1" applyFill="1" applyBorder="1" applyAlignment="1" applyProtection="1">
      <alignment vertical="center" wrapText="1"/>
      <protection/>
    </xf>
    <xf numFmtId="4" fontId="30" fillId="8" borderId="78" xfId="0" applyNumberFormat="1" applyFont="1" applyFill="1" applyBorder="1" applyAlignment="1" applyProtection="1">
      <alignment vertical="center" wrapText="1"/>
      <protection/>
    </xf>
    <xf numFmtId="0" fontId="33" fillId="0" borderId="79" xfId="0" applyNumberFormat="1" applyFont="1" applyBorder="1" applyAlignment="1" applyProtection="1">
      <alignment horizontal="center" vertical="top"/>
      <protection locked="0"/>
    </xf>
    <xf numFmtId="0" fontId="33" fillId="0" borderId="79" xfId="0" applyNumberFormat="1" applyFont="1" applyFill="1" applyBorder="1" applyAlignment="1" applyProtection="1">
      <alignment horizontal="center" vertical="top"/>
      <protection locked="0"/>
    </xf>
    <xf numFmtId="3" fontId="33" fillId="0" borderId="79" xfId="0" applyNumberFormat="1" applyFont="1" applyBorder="1" applyAlignment="1" applyProtection="1">
      <alignment horizontal="right" vertical="top" wrapText="1"/>
      <protection locked="0"/>
    </xf>
    <xf numFmtId="3" fontId="33" fillId="0" borderId="76" xfId="0" applyNumberFormat="1" applyFont="1" applyBorder="1" applyAlignment="1" applyProtection="1">
      <alignment horizontal="right" vertical="top" wrapText="1"/>
      <protection locked="0"/>
    </xf>
    <xf numFmtId="3" fontId="30" fillId="8" borderId="80" xfId="0" applyNumberFormat="1" applyFont="1" applyFill="1" applyBorder="1" applyAlignment="1" applyProtection="1">
      <alignment vertical="top"/>
      <protection/>
    </xf>
    <xf numFmtId="9" fontId="30" fillId="8" borderId="80" xfId="0" applyNumberFormat="1" applyFont="1" applyFill="1" applyBorder="1" applyAlignment="1" applyProtection="1">
      <alignment vertical="center" wrapText="1"/>
      <protection/>
    </xf>
    <xf numFmtId="49" fontId="33" fillId="4" borderId="81" xfId="0" applyNumberFormat="1" applyFont="1" applyFill="1" applyBorder="1" applyAlignment="1" applyProtection="1">
      <alignment horizontal="left" vertical="top" wrapText="1"/>
      <protection/>
    </xf>
    <xf numFmtId="4" fontId="30" fillId="8" borderId="57" xfId="0" applyNumberFormat="1" applyFont="1" applyFill="1" applyBorder="1" applyAlignment="1" applyProtection="1">
      <alignment vertical="center" wrapText="1"/>
      <protection/>
    </xf>
    <xf numFmtId="4" fontId="33" fillId="4" borderId="81" xfId="0" applyNumberFormat="1" applyFont="1" applyFill="1" applyBorder="1" applyAlignment="1" applyProtection="1">
      <alignment vertical="top" wrapText="1"/>
      <protection/>
    </xf>
    <xf numFmtId="4" fontId="30" fillId="8" borderId="82" xfId="0" applyNumberFormat="1" applyFont="1" applyFill="1" applyBorder="1" applyAlignment="1" applyProtection="1">
      <alignment vertical="center" wrapText="1"/>
      <protection/>
    </xf>
    <xf numFmtId="4" fontId="30" fillId="8" borderId="83" xfId="0" applyNumberFormat="1" applyFont="1" applyFill="1" applyBorder="1" applyAlignment="1" applyProtection="1">
      <alignment vertical="center" wrapText="1"/>
      <protection/>
    </xf>
    <xf numFmtId="0" fontId="25" fillId="17" borderId="84" xfId="0" applyFont="1" applyFill="1" applyBorder="1" applyAlignment="1" applyProtection="1">
      <alignment vertical="center"/>
      <protection/>
    </xf>
    <xf numFmtId="3" fontId="27" fillId="17" borderId="84" xfId="0" applyNumberFormat="1" applyFont="1" applyFill="1" applyBorder="1" applyAlignment="1" applyProtection="1">
      <alignment vertical="center" wrapText="1"/>
      <protection/>
    </xf>
    <xf numFmtId="3" fontId="23" fillId="17" borderId="85" xfId="0" applyNumberFormat="1" applyFont="1" applyFill="1" applyBorder="1" applyAlignment="1" applyProtection="1">
      <alignment vertical="center"/>
      <protection/>
    </xf>
    <xf numFmtId="4" fontId="33" fillId="17" borderId="86" xfId="0" applyNumberFormat="1" applyFont="1" applyFill="1" applyBorder="1" applyAlignment="1" applyProtection="1">
      <alignment vertical="top" wrapText="1"/>
      <protection/>
    </xf>
    <xf numFmtId="4" fontId="33" fillId="17" borderId="87" xfId="0" applyNumberFormat="1" applyFont="1" applyFill="1" applyBorder="1" applyAlignment="1" applyProtection="1">
      <alignment vertical="top" wrapText="1"/>
      <protection/>
    </xf>
    <xf numFmtId="4" fontId="33" fillId="4" borderId="88" xfId="0" applyNumberFormat="1" applyFont="1" applyFill="1" applyBorder="1" applyAlignment="1" applyProtection="1">
      <alignment vertical="top" wrapText="1"/>
      <protection/>
    </xf>
    <xf numFmtId="4" fontId="30" fillId="8" borderId="89" xfId="0" applyNumberFormat="1" applyFont="1" applyFill="1" applyBorder="1" applyAlignment="1" applyProtection="1">
      <alignment vertical="center" wrapText="1"/>
      <protection/>
    </xf>
    <xf numFmtId="4" fontId="30" fillId="8" borderId="90" xfId="0" applyNumberFormat="1" applyFont="1" applyFill="1" applyBorder="1" applyAlignment="1" applyProtection="1">
      <alignment vertical="center" wrapText="1"/>
      <protection/>
    </xf>
    <xf numFmtId="4" fontId="30" fillId="8" borderId="91" xfId="0" applyNumberFormat="1" applyFont="1" applyFill="1" applyBorder="1" applyAlignment="1" applyProtection="1">
      <alignment vertical="center" wrapText="1"/>
      <protection/>
    </xf>
    <xf numFmtId="3" fontId="35" fillId="17" borderId="89" xfId="0" applyNumberFormat="1" applyFont="1" applyFill="1" applyBorder="1" applyAlignment="1" applyProtection="1">
      <alignment vertical="center"/>
      <protection/>
    </xf>
    <xf numFmtId="0" fontId="47" fillId="17" borderId="84" xfId="0" applyFont="1" applyFill="1" applyBorder="1" applyAlignment="1" applyProtection="1">
      <alignment vertical="center"/>
      <protection/>
    </xf>
    <xf numFmtId="0" fontId="33" fillId="17" borderId="84" xfId="0" applyFont="1" applyFill="1" applyBorder="1" applyAlignment="1" applyProtection="1">
      <alignment vertical="top"/>
      <protection/>
    </xf>
    <xf numFmtId="3" fontId="29" fillId="17" borderId="84" xfId="0" applyNumberFormat="1" applyFont="1" applyFill="1" applyBorder="1" applyAlignment="1" applyProtection="1">
      <alignment vertical="center"/>
      <protection/>
    </xf>
    <xf numFmtId="0" fontId="29" fillId="17" borderId="84" xfId="0" applyFont="1" applyFill="1" applyBorder="1" applyAlignment="1" applyProtection="1">
      <alignment vertical="center"/>
      <protection/>
    </xf>
    <xf numFmtId="0" fontId="29" fillId="17" borderId="92" xfId="0" applyFont="1" applyFill="1" applyBorder="1" applyAlignment="1" applyProtection="1">
      <alignment vertical="center"/>
      <protection/>
    </xf>
    <xf numFmtId="3" fontId="23" fillId="0" borderId="84" xfId="0" applyNumberFormat="1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vertical="top"/>
      <protection/>
    </xf>
    <xf numFmtId="0" fontId="23" fillId="0" borderId="16" xfId="0" applyFont="1" applyFill="1" applyBorder="1" applyAlignment="1" applyProtection="1">
      <alignment vertical="center"/>
      <protection/>
    </xf>
    <xf numFmtId="3" fontId="33" fillId="4" borderId="93" xfId="0" applyNumberFormat="1" applyFont="1" applyFill="1" applyBorder="1" applyAlignment="1" applyProtection="1">
      <alignment horizontal="right" vertical="top" wrapText="1"/>
      <protection/>
    </xf>
    <xf numFmtId="0" fontId="33" fillId="4" borderId="94" xfId="0" applyNumberFormat="1" applyFont="1" applyFill="1" applyBorder="1" applyAlignment="1" applyProtection="1">
      <alignment horizontal="center" vertical="top"/>
      <protection/>
    </xf>
    <xf numFmtId="3" fontId="33" fillId="4" borderId="94" xfId="0" applyNumberFormat="1" applyFont="1" applyFill="1" applyBorder="1" applyAlignment="1" applyProtection="1">
      <alignment horizontal="right" vertical="top" wrapText="1"/>
      <protection/>
    </xf>
    <xf numFmtId="0" fontId="26" fillId="0" borderId="0" xfId="0" applyFont="1" applyFill="1" applyBorder="1" applyAlignment="1" applyProtection="1">
      <alignment horizontal="left" wrapText="1" indent="1"/>
      <protection/>
    </xf>
    <xf numFmtId="0" fontId="26" fillId="0" borderId="0" xfId="0" applyFont="1" applyFill="1" applyBorder="1" applyAlignment="1" applyProtection="1">
      <alignment horizontal="left" vertical="center" wrapText="1" indent="1"/>
      <protection/>
    </xf>
    <xf numFmtId="0" fontId="30" fillId="0" borderId="0" xfId="0" applyFont="1" applyBorder="1" applyAlignment="1">
      <alignment horizontal="left" vertical="top" wrapText="1" indent="1"/>
    </xf>
    <xf numFmtId="0" fontId="30" fillId="0" borderId="95" xfId="0" applyFont="1" applyBorder="1" applyAlignment="1">
      <alignment horizontal="left" vertical="top" wrapText="1" indent="1"/>
    </xf>
    <xf numFmtId="0" fontId="42" fillId="0" borderId="0" xfId="0" applyFont="1" applyFill="1" applyBorder="1" applyAlignment="1">
      <alignment horizontal="left" wrapText="1" indent="1"/>
    </xf>
    <xf numFmtId="0" fontId="42" fillId="0" borderId="0" xfId="0" applyFont="1" applyFill="1" applyBorder="1" applyAlignment="1" applyProtection="1">
      <alignment horizontal="left" vertical="top" wrapText="1" indent="1"/>
      <protection/>
    </xf>
    <xf numFmtId="0" fontId="42" fillId="0" borderId="0" xfId="0" applyFont="1" applyFill="1" applyBorder="1" applyAlignment="1" applyProtection="1">
      <alignment horizontal="left" vertical="center" wrapText="1" indent="1"/>
      <protection/>
    </xf>
    <xf numFmtId="0" fontId="23" fillId="17" borderId="0" xfId="0" applyFont="1" applyFill="1" applyAlignment="1" applyProtection="1">
      <alignment vertical="center" wrapText="1"/>
      <protection/>
    </xf>
    <xf numFmtId="0" fontId="33" fillId="4" borderId="96" xfId="0" applyNumberFormat="1" applyFont="1" applyFill="1" applyBorder="1" applyAlignment="1" applyProtection="1">
      <alignment horizontal="center" vertical="top" wrapText="1"/>
      <protection/>
    </xf>
    <xf numFmtId="3" fontId="23" fillId="0" borderId="0" xfId="0" applyNumberFormat="1" applyFont="1" applyFill="1" applyBorder="1" applyAlignment="1" applyProtection="1">
      <alignment vertical="center"/>
      <protection/>
    </xf>
    <xf numFmtId="49" fontId="33" fillId="0" borderId="97" xfId="0" applyNumberFormat="1" applyFont="1" applyBorder="1" applyAlignment="1" applyProtection="1">
      <alignment horizontal="left" vertical="top" wrapText="1" indent="1"/>
      <protection locked="0"/>
    </xf>
    <xf numFmtId="9" fontId="33" fillId="17" borderId="98" xfId="0" applyNumberFormat="1" applyFont="1" applyFill="1" applyBorder="1" applyAlignment="1" applyProtection="1">
      <alignment horizontal="center" vertical="top" wrapText="1"/>
      <protection/>
    </xf>
    <xf numFmtId="4" fontId="33" fillId="17" borderId="99" xfId="0" applyNumberFormat="1" applyFont="1" applyFill="1" applyBorder="1" applyAlignment="1" applyProtection="1">
      <alignment vertical="top" wrapText="1"/>
      <protection/>
    </xf>
    <xf numFmtId="4" fontId="33" fillId="16" borderId="69" xfId="0" applyNumberFormat="1" applyFont="1" applyFill="1" applyBorder="1" applyAlignment="1" applyProtection="1">
      <alignment vertical="top" wrapText="1"/>
      <protection/>
    </xf>
    <xf numFmtId="4" fontId="33" fillId="16" borderId="100" xfId="0" applyNumberFormat="1" applyFont="1" applyFill="1" applyBorder="1" applyAlignment="1" applyProtection="1">
      <alignment vertical="top" wrapText="1"/>
      <protection/>
    </xf>
    <xf numFmtId="49" fontId="33" fillId="16" borderId="69" xfId="0" applyNumberFormat="1" applyFont="1" applyFill="1" applyBorder="1" applyAlignment="1" applyProtection="1">
      <alignment horizontal="left" vertical="top" wrapText="1"/>
      <protection/>
    </xf>
    <xf numFmtId="0" fontId="33" fillId="16" borderId="101" xfId="0" applyNumberFormat="1" applyFont="1" applyFill="1" applyBorder="1" applyAlignment="1" applyProtection="1">
      <alignment horizontal="center" vertical="top"/>
      <protection/>
    </xf>
    <xf numFmtId="3" fontId="33" fillId="16" borderId="101" xfId="0" applyNumberFormat="1" applyFont="1" applyFill="1" applyBorder="1" applyAlignment="1" applyProtection="1">
      <alignment horizontal="right" vertical="top" wrapText="1"/>
      <protection/>
    </xf>
    <xf numFmtId="3" fontId="33" fillId="16" borderId="102" xfId="0" applyNumberFormat="1" applyFont="1" applyFill="1" applyBorder="1" applyAlignment="1" applyProtection="1">
      <alignment horizontal="right" vertical="top" wrapText="1"/>
      <protection/>
    </xf>
    <xf numFmtId="0" fontId="33" fillId="16" borderId="103" xfId="0" applyNumberFormat="1" applyFont="1" applyFill="1" applyBorder="1" applyAlignment="1" applyProtection="1">
      <alignment horizontal="center" vertical="top" wrapText="1"/>
      <protection/>
    </xf>
    <xf numFmtId="0" fontId="30" fillId="17" borderId="66" xfId="0" applyNumberFormat="1" applyFont="1" applyFill="1" applyBorder="1" applyAlignment="1" applyProtection="1">
      <alignment horizontal="center" vertical="top" wrapText="1"/>
      <protection/>
    </xf>
    <xf numFmtId="4" fontId="30" fillId="8" borderId="104" xfId="0" applyNumberFormat="1" applyFont="1" applyFill="1" applyBorder="1" applyAlignment="1" applyProtection="1">
      <alignment vertical="center" wrapText="1"/>
      <protection/>
    </xf>
    <xf numFmtId="170" fontId="32" fillId="0" borderId="43" xfId="0" applyNumberFormat="1" applyFont="1" applyFill="1" applyBorder="1" applyAlignment="1" applyProtection="1">
      <alignment horizontal="left" vertical="center"/>
      <protection locked="0"/>
    </xf>
    <xf numFmtId="0" fontId="32" fillId="0" borderId="43" xfId="0" applyFont="1" applyFill="1" applyBorder="1" applyAlignment="1" applyProtection="1">
      <alignment horizontal="left" vertical="center"/>
      <protection locked="0"/>
    </xf>
    <xf numFmtId="170" fontId="32" fillId="17" borderId="43" xfId="0" applyNumberFormat="1" applyFont="1" applyFill="1" applyBorder="1" applyAlignment="1" applyProtection="1">
      <alignment horizontal="left" vertical="center"/>
      <protection/>
    </xf>
    <xf numFmtId="49" fontId="33" fillId="0" borderId="12" xfId="0" applyNumberFormat="1" applyFont="1" applyFill="1" applyBorder="1" applyAlignment="1" applyProtection="1">
      <alignment horizontal="center" vertical="top"/>
      <protection locked="0"/>
    </xf>
    <xf numFmtId="0" fontId="32" fillId="0" borderId="103" xfId="0" applyFont="1" applyBorder="1" applyAlignment="1" applyProtection="1">
      <alignment horizontal="left" vertical="top" wrapText="1" indent="1"/>
      <protection/>
    </xf>
    <xf numFmtId="0" fontId="32" fillId="0" borderId="65" xfId="0" applyFont="1" applyBorder="1" applyAlignment="1" applyProtection="1">
      <alignment horizontal="left" vertical="top" wrapText="1" indent="1"/>
      <protection/>
    </xf>
    <xf numFmtId="0" fontId="32" fillId="0" borderId="95" xfId="0" applyFont="1" applyBorder="1" applyAlignment="1" applyProtection="1">
      <alignment horizontal="left" vertical="top" wrapText="1" indent="1"/>
      <protection/>
    </xf>
    <xf numFmtId="0" fontId="50" fillId="8" borderId="16" xfId="0" applyFont="1" applyFill="1" applyBorder="1" applyAlignment="1" applyProtection="1">
      <alignment horizontal="left" vertical="center" wrapText="1"/>
      <protection/>
    </xf>
    <xf numFmtId="0" fontId="50" fillId="8" borderId="105" xfId="0" applyFont="1" applyFill="1" applyBorder="1" applyAlignment="1" applyProtection="1">
      <alignment horizontal="left" vertical="center" wrapText="1"/>
      <protection/>
    </xf>
    <xf numFmtId="164" fontId="34" fillId="20" borderId="80" xfId="0" applyNumberFormat="1" applyFont="1" applyFill="1" applyBorder="1" applyAlignment="1" applyProtection="1">
      <alignment horizontal="left" vertical="center" wrapText="1"/>
      <protection/>
    </xf>
    <xf numFmtId="0" fontId="22" fillId="20" borderId="80" xfId="0" applyFont="1" applyFill="1" applyBorder="1" applyAlignment="1" applyProtection="1">
      <alignment horizontal="center" vertical="center"/>
      <protection/>
    </xf>
    <xf numFmtId="0" fontId="22" fillId="20" borderId="106" xfId="0" applyFont="1" applyFill="1" applyBorder="1" applyAlignment="1" applyProtection="1">
      <alignment horizontal="center" vertical="center"/>
      <protection/>
    </xf>
    <xf numFmtId="165" fontId="32" fillId="0" borderId="107" xfId="42" applyNumberFormat="1" applyFont="1" applyFill="1" applyBorder="1" applyAlignment="1" applyProtection="1">
      <alignment horizontal="left" vertical="center"/>
      <protection locked="0"/>
    </xf>
    <xf numFmtId="165" fontId="32" fillId="0" borderId="108" xfId="42" applyNumberFormat="1" applyFont="1" applyFill="1" applyBorder="1" applyAlignment="1" applyProtection="1">
      <alignment horizontal="left" vertical="center"/>
      <protection locked="0"/>
    </xf>
    <xf numFmtId="165" fontId="32" fillId="0" borderId="109" xfId="42" applyNumberFormat="1" applyFont="1" applyFill="1" applyBorder="1" applyAlignment="1" applyProtection="1">
      <alignment horizontal="left" vertical="center"/>
      <protection locked="0"/>
    </xf>
    <xf numFmtId="0" fontId="41" fillId="8" borderId="110" xfId="0" applyFont="1" applyFill="1" applyBorder="1" applyAlignment="1" applyProtection="1">
      <alignment horizontal="center" vertical="center"/>
      <protection/>
    </xf>
    <xf numFmtId="0" fontId="41" fillId="8" borderId="111" xfId="0" applyFont="1" applyFill="1" applyBorder="1" applyAlignment="1" applyProtection="1">
      <alignment horizontal="center" vertical="center"/>
      <protection/>
    </xf>
    <xf numFmtId="1" fontId="50" fillId="8" borderId="24" xfId="0" applyNumberFormat="1" applyFont="1" applyFill="1" applyBorder="1" applyAlignment="1" applyProtection="1">
      <alignment horizontal="center" vertical="center"/>
      <protection/>
    </xf>
    <xf numFmtId="1" fontId="50" fillId="8" borderId="112" xfId="0" applyNumberFormat="1" applyFont="1" applyFill="1" applyBorder="1" applyAlignment="1" applyProtection="1">
      <alignment horizontal="center" vertical="center"/>
      <protection/>
    </xf>
    <xf numFmtId="169" fontId="50" fillId="8" borderId="24" xfId="0" applyNumberFormat="1" applyFont="1" applyFill="1" applyBorder="1" applyAlignment="1" applyProtection="1">
      <alignment horizontal="center" vertical="center" wrapText="1"/>
      <protection/>
    </xf>
    <xf numFmtId="169" fontId="50" fillId="8" borderId="112" xfId="0" applyNumberFormat="1" applyFont="1" applyFill="1" applyBorder="1" applyAlignment="1" applyProtection="1">
      <alignment horizontal="center" vertical="center" wrapText="1"/>
      <protection/>
    </xf>
    <xf numFmtId="4" fontId="50" fillId="8" borderId="24" xfId="0" applyNumberFormat="1" applyFont="1" applyFill="1" applyBorder="1" applyAlignment="1" applyProtection="1">
      <alignment horizontal="center" vertical="center" wrapText="1"/>
      <protection/>
    </xf>
    <xf numFmtId="4" fontId="50" fillId="8" borderId="112" xfId="0" applyNumberFormat="1" applyFont="1" applyFill="1" applyBorder="1" applyAlignment="1" applyProtection="1">
      <alignment horizontal="center" vertical="center" wrapText="1"/>
      <protection/>
    </xf>
    <xf numFmtId="165" fontId="32" fillId="0" borderId="113" xfId="42" applyNumberFormat="1" applyFont="1" applyFill="1" applyBorder="1" applyAlignment="1" applyProtection="1">
      <alignment horizontal="left" vertical="center"/>
      <protection locked="0"/>
    </xf>
    <xf numFmtId="165" fontId="32" fillId="0" borderId="114" xfId="0" applyNumberFormat="1" applyFont="1" applyFill="1" applyBorder="1" applyAlignment="1" applyProtection="1">
      <alignment horizontal="left" vertical="center"/>
      <protection locked="0"/>
    </xf>
    <xf numFmtId="165" fontId="32" fillId="0" borderId="115" xfId="0" applyNumberFormat="1" applyFont="1" applyFill="1" applyBorder="1" applyAlignment="1" applyProtection="1">
      <alignment horizontal="left" vertical="center"/>
      <protection locked="0"/>
    </xf>
    <xf numFmtId="0" fontId="54" fillId="0" borderId="116" xfId="42" applyFont="1" applyFill="1" applyBorder="1" applyAlignment="1" applyProtection="1">
      <alignment vertical="center"/>
      <protection locked="0"/>
    </xf>
    <xf numFmtId="0" fontId="32" fillId="0" borderId="117" xfId="0" applyFont="1" applyFill="1" applyBorder="1" applyAlignment="1" applyProtection="1">
      <alignment vertical="center"/>
      <protection locked="0"/>
    </xf>
    <xf numFmtId="0" fontId="32" fillId="0" borderId="118" xfId="0" applyFont="1" applyFill="1" applyBorder="1" applyAlignment="1" applyProtection="1">
      <alignment vertical="center"/>
      <protection locked="0"/>
    </xf>
    <xf numFmtId="0" fontId="50" fillId="8" borderId="57" xfId="0" applyFont="1" applyFill="1" applyBorder="1" applyAlignment="1" applyProtection="1">
      <alignment horizontal="left" vertical="center" wrapText="1"/>
      <protection/>
    </xf>
    <xf numFmtId="0" fontId="50" fillId="8" borderId="58" xfId="0" applyFont="1" applyFill="1" applyBorder="1" applyAlignment="1" applyProtection="1">
      <alignment horizontal="left" vertical="center" wrapText="1"/>
      <protection/>
    </xf>
    <xf numFmtId="0" fontId="50" fillId="8" borderId="0" xfId="0" applyFont="1" applyFill="1" applyBorder="1" applyAlignment="1" applyProtection="1">
      <alignment horizontal="left" vertical="center" wrapText="1"/>
      <protection/>
    </xf>
    <xf numFmtId="0" fontId="50" fillId="8" borderId="10" xfId="0" applyFont="1" applyFill="1" applyBorder="1" applyAlignment="1" applyProtection="1">
      <alignment horizontal="left" vertical="center" wrapText="1"/>
      <protection/>
    </xf>
    <xf numFmtId="49" fontId="30" fillId="8" borderId="24" xfId="0" applyNumberFormat="1" applyFont="1" applyFill="1" applyBorder="1" applyAlignment="1" applyProtection="1">
      <alignment horizontal="left" vertical="center" wrapText="1" indent="1"/>
      <protection/>
    </xf>
    <xf numFmtId="49" fontId="30" fillId="8" borderId="112" xfId="0" applyNumberFormat="1" applyFont="1" applyFill="1" applyBorder="1" applyAlignment="1" applyProtection="1">
      <alignment horizontal="left" vertical="center" wrapText="1" indent="1"/>
      <protection/>
    </xf>
    <xf numFmtId="9" fontId="50" fillId="8" borderId="24" xfId="0" applyNumberFormat="1" applyFont="1" applyFill="1" applyBorder="1" applyAlignment="1" applyProtection="1">
      <alignment horizontal="center" vertical="center" wrapText="1"/>
      <protection/>
    </xf>
    <xf numFmtId="9" fontId="50" fillId="8" borderId="112" xfId="0" applyNumberFormat="1" applyFont="1" applyFill="1" applyBorder="1" applyAlignment="1" applyProtection="1">
      <alignment horizontal="center" vertical="center" wrapText="1"/>
      <protection/>
    </xf>
    <xf numFmtId="49" fontId="32" fillId="0" borderId="22" xfId="42" applyNumberFormat="1" applyFont="1" applyFill="1" applyBorder="1" applyAlignment="1" applyProtection="1">
      <alignment horizontal="center" vertical="center"/>
      <protection locked="0"/>
    </xf>
    <xf numFmtId="49" fontId="32" fillId="0" borderId="119" xfId="42" applyNumberFormat="1" applyFont="1" applyFill="1" applyBorder="1" applyAlignment="1" applyProtection="1">
      <alignment horizontal="center" vertical="center"/>
      <protection locked="0"/>
    </xf>
    <xf numFmtId="49" fontId="32" fillId="0" borderId="120" xfId="42" applyNumberFormat="1" applyFont="1" applyFill="1" applyBorder="1" applyAlignment="1" applyProtection="1">
      <alignment horizontal="left" vertical="center"/>
      <protection locked="0"/>
    </xf>
    <xf numFmtId="49" fontId="32" fillId="0" borderId="119" xfId="42" applyNumberFormat="1" applyFont="1" applyFill="1" applyBorder="1" applyAlignment="1" applyProtection="1">
      <alignment horizontal="left" vertical="center"/>
      <protection locked="0"/>
    </xf>
    <xf numFmtId="0" fontId="31" fillId="20" borderId="121" xfId="0" applyFont="1" applyFill="1" applyBorder="1" applyAlignment="1" applyProtection="1">
      <alignment horizontal="left" vertical="center"/>
      <protection/>
    </xf>
    <xf numFmtId="0" fontId="31" fillId="20" borderId="121" xfId="0" applyFont="1" applyFill="1" applyBorder="1" applyAlignment="1" applyProtection="1">
      <alignment horizontal="right" vertical="center"/>
      <protection/>
    </xf>
    <xf numFmtId="0" fontId="31" fillId="20" borderId="122" xfId="0" applyFont="1" applyFill="1" applyBorder="1" applyAlignment="1" applyProtection="1">
      <alignment horizontal="right" vertical="center"/>
      <protection/>
    </xf>
    <xf numFmtId="4" fontId="33" fillId="17" borderId="123" xfId="0" applyNumberFormat="1" applyFont="1" applyFill="1" applyBorder="1" applyAlignment="1" applyProtection="1">
      <alignment horizontal="right" vertical="top" wrapText="1"/>
      <protection/>
    </xf>
    <xf numFmtId="4" fontId="33" fillId="17" borderId="124" xfId="0" applyNumberFormat="1" applyFont="1" applyFill="1" applyBorder="1" applyAlignment="1" applyProtection="1">
      <alignment horizontal="right" vertical="top" wrapText="1"/>
      <protection/>
    </xf>
    <xf numFmtId="49" fontId="33" fillId="17" borderId="123" xfId="0" applyNumberFormat="1" applyFont="1" applyFill="1" applyBorder="1" applyAlignment="1" applyProtection="1">
      <alignment horizontal="left" vertical="top" wrapText="1"/>
      <protection locked="0"/>
    </xf>
    <xf numFmtId="49" fontId="33" fillId="17" borderId="125" xfId="0" applyNumberFormat="1" applyFont="1" applyFill="1" applyBorder="1" applyAlignment="1" applyProtection="1">
      <alignment horizontal="left" vertical="top" wrapText="1"/>
      <protection locked="0"/>
    </xf>
    <xf numFmtId="49" fontId="33" fillId="17" borderId="126" xfId="0" applyNumberFormat="1" applyFont="1" applyFill="1" applyBorder="1" applyAlignment="1" applyProtection="1">
      <alignment horizontal="left" vertical="top" wrapText="1"/>
      <protection locked="0"/>
    </xf>
    <xf numFmtId="0" fontId="30" fillId="17" borderId="22" xfId="0" applyFont="1" applyFill="1" applyBorder="1" applyAlignment="1" applyProtection="1">
      <alignment horizontal="left" vertical="center" wrapText="1"/>
      <protection/>
    </xf>
    <xf numFmtId="0" fontId="30" fillId="17" borderId="120" xfId="0" applyFont="1" applyFill="1" applyBorder="1" applyAlignment="1" applyProtection="1">
      <alignment horizontal="left" vertical="center" wrapText="1"/>
      <protection/>
    </xf>
    <xf numFmtId="0" fontId="30" fillId="17" borderId="119" xfId="0" applyFont="1" applyFill="1" applyBorder="1" applyAlignment="1" applyProtection="1">
      <alignment horizontal="left" vertical="center" wrapText="1"/>
      <protection/>
    </xf>
    <xf numFmtId="0" fontId="33" fillId="17" borderId="21" xfId="0" applyFont="1" applyFill="1" applyBorder="1" applyAlignment="1" applyProtection="1">
      <alignment horizontal="left" vertical="center" wrapText="1"/>
      <protection/>
    </xf>
    <xf numFmtId="0" fontId="33" fillId="0" borderId="72" xfId="0" applyFont="1" applyFill="1" applyBorder="1" applyAlignment="1" applyProtection="1">
      <alignment horizontal="left" vertical="top"/>
      <protection locked="0"/>
    </xf>
    <xf numFmtId="0" fontId="33" fillId="0" borderId="73" xfId="0" applyFont="1" applyFill="1" applyBorder="1" applyAlignment="1" applyProtection="1">
      <alignment horizontal="left" vertical="top"/>
      <protection locked="0"/>
    </xf>
    <xf numFmtId="49" fontId="33" fillId="0" borderId="73" xfId="0" applyNumberFormat="1" applyFont="1" applyFill="1" applyBorder="1" applyAlignment="1" applyProtection="1">
      <alignment horizontal="right" vertical="top"/>
      <protection locked="0"/>
    </xf>
    <xf numFmtId="49" fontId="33" fillId="0" borderId="74" xfId="0" applyNumberFormat="1" applyFont="1" applyFill="1" applyBorder="1" applyAlignment="1" applyProtection="1">
      <alignment horizontal="right" vertical="top"/>
      <protection locked="0"/>
    </xf>
    <xf numFmtId="0" fontId="33" fillId="0" borderId="67" xfId="0" applyFont="1" applyFill="1" applyBorder="1" applyAlignment="1" applyProtection="1">
      <alignment horizontal="left" vertical="top"/>
      <protection locked="0"/>
    </xf>
    <xf numFmtId="0" fontId="33" fillId="0" borderId="12" xfId="0" applyFont="1" applyFill="1" applyBorder="1" applyAlignment="1" applyProtection="1">
      <alignment horizontal="left" vertical="top"/>
      <protection locked="0"/>
    </xf>
    <xf numFmtId="49" fontId="33" fillId="0" borderId="12" xfId="0" applyNumberFormat="1" applyFont="1" applyFill="1" applyBorder="1" applyAlignment="1" applyProtection="1">
      <alignment horizontal="right" vertical="top"/>
      <protection locked="0"/>
    </xf>
    <xf numFmtId="49" fontId="33" fillId="0" borderId="13" xfId="0" applyNumberFormat="1" applyFont="1" applyFill="1" applyBorder="1" applyAlignment="1" applyProtection="1">
      <alignment horizontal="right" vertical="top"/>
      <protection locked="0"/>
    </xf>
    <xf numFmtId="0" fontId="33" fillId="0" borderId="127" xfId="0" applyFont="1" applyFill="1" applyBorder="1" applyAlignment="1" applyProtection="1">
      <alignment horizontal="left" vertical="top"/>
      <protection locked="0"/>
    </xf>
    <xf numFmtId="0" fontId="33" fillId="0" borderId="128" xfId="0" applyFont="1" applyFill="1" applyBorder="1" applyAlignment="1" applyProtection="1">
      <alignment horizontal="left" vertical="top"/>
      <protection locked="0"/>
    </xf>
    <xf numFmtId="0" fontId="30" fillId="8" borderId="129" xfId="0" applyNumberFormat="1" applyFont="1" applyFill="1" applyBorder="1" applyAlignment="1" applyProtection="1">
      <alignment horizontal="center" vertical="center" wrapText="1"/>
      <protection/>
    </xf>
    <xf numFmtId="0" fontId="30" fillId="8" borderId="130" xfId="0" applyNumberFormat="1" applyFont="1" applyFill="1" applyBorder="1" applyAlignment="1" applyProtection="1">
      <alignment horizontal="center" vertical="center" wrapText="1"/>
      <protection/>
    </xf>
    <xf numFmtId="0" fontId="30" fillId="8" borderId="41" xfId="0" applyFont="1" applyFill="1" applyBorder="1" applyAlignment="1" applyProtection="1">
      <alignment horizontal="left" vertical="top" indent="1"/>
      <protection/>
    </xf>
    <xf numFmtId="0" fontId="30" fillId="8" borderId="40" xfId="0" applyFont="1" applyFill="1" applyBorder="1" applyAlignment="1" applyProtection="1">
      <alignment horizontal="left" vertical="top" indent="1"/>
      <protection/>
    </xf>
    <xf numFmtId="0" fontId="30" fillId="8" borderId="25" xfId="0" applyFont="1" applyFill="1" applyBorder="1" applyAlignment="1" applyProtection="1">
      <alignment horizontal="left" vertical="top" indent="1"/>
      <protection/>
    </xf>
    <xf numFmtId="0" fontId="30" fillId="8" borderId="26" xfId="0" applyFont="1" applyFill="1" applyBorder="1" applyAlignment="1" applyProtection="1">
      <alignment horizontal="left" vertical="top" indent="1"/>
      <protection/>
    </xf>
    <xf numFmtId="49" fontId="33" fillId="0" borderId="128" xfId="0" applyNumberFormat="1" applyFont="1" applyFill="1" applyBorder="1" applyAlignment="1" applyProtection="1">
      <alignment horizontal="right" vertical="top"/>
      <protection locked="0"/>
    </xf>
    <xf numFmtId="49" fontId="33" fillId="0" borderId="131" xfId="0" applyNumberFormat="1" applyFont="1" applyFill="1" applyBorder="1" applyAlignment="1" applyProtection="1">
      <alignment horizontal="right" vertical="top"/>
      <protection locked="0"/>
    </xf>
    <xf numFmtId="0" fontId="30" fillId="17" borderId="132" xfId="0" applyNumberFormat="1" applyFont="1" applyFill="1" applyBorder="1" applyAlignment="1" applyProtection="1">
      <alignment horizontal="center" vertical="top" wrapText="1"/>
      <protection/>
    </xf>
    <xf numFmtId="0" fontId="30" fillId="17" borderId="133" xfId="0" applyNumberFormat="1" applyFont="1" applyFill="1" applyBorder="1" applyAlignment="1" applyProtection="1">
      <alignment horizontal="center" vertical="top" wrapText="1"/>
      <protection/>
    </xf>
    <xf numFmtId="0" fontId="30" fillId="17" borderId="104" xfId="0" applyNumberFormat="1" applyFont="1" applyFill="1" applyBorder="1" applyAlignment="1" applyProtection="1">
      <alignment horizontal="center" vertical="top" wrapText="1"/>
      <protection/>
    </xf>
    <xf numFmtId="0" fontId="50" fillId="8" borderId="134" xfId="0" applyFont="1" applyFill="1" applyBorder="1" applyAlignment="1" applyProtection="1">
      <alignment horizontal="center" vertical="center"/>
      <protection/>
    </xf>
    <xf numFmtId="0" fontId="50" fillId="8" borderId="135" xfId="0" applyFont="1" applyFill="1" applyBorder="1" applyAlignment="1" applyProtection="1">
      <alignment horizontal="center" vertical="center"/>
      <protection/>
    </xf>
    <xf numFmtId="49" fontId="50" fillId="8" borderId="24" xfId="0" applyNumberFormat="1" applyFont="1" applyFill="1" applyBorder="1" applyAlignment="1" applyProtection="1">
      <alignment horizontal="center" vertical="center" wrapText="1"/>
      <protection/>
    </xf>
    <xf numFmtId="49" fontId="50" fillId="8" borderId="112" xfId="0" applyNumberFormat="1" applyFont="1" applyFill="1" applyBorder="1" applyAlignment="1" applyProtection="1">
      <alignment horizontal="center" vertical="center" wrapText="1"/>
      <protection/>
    </xf>
    <xf numFmtId="49" fontId="50" fillId="8" borderId="24" xfId="0" applyNumberFormat="1" applyFont="1" applyFill="1" applyBorder="1" applyAlignment="1" applyProtection="1">
      <alignment horizontal="center" vertical="center"/>
      <protection/>
    </xf>
    <xf numFmtId="49" fontId="50" fillId="8" borderId="112" xfId="0" applyNumberFormat="1" applyFont="1" applyFill="1" applyBorder="1" applyAlignment="1" applyProtection="1">
      <alignment horizontal="center" vertical="center"/>
      <protection/>
    </xf>
    <xf numFmtId="0" fontId="30" fillId="8" borderId="136" xfId="0" applyFont="1" applyFill="1" applyBorder="1" applyAlignment="1" applyProtection="1">
      <alignment horizontal="left" vertical="top" indent="1"/>
      <protection/>
    </xf>
    <xf numFmtId="0" fontId="30" fillId="8" borderId="58" xfId="0" applyFont="1" applyFill="1" applyBorder="1" applyAlignment="1" applyProtection="1">
      <alignment horizontal="left" vertical="top" indent="1"/>
      <protection/>
    </xf>
    <xf numFmtId="0" fontId="50" fillId="8" borderId="59" xfId="0" applyFont="1" applyFill="1" applyBorder="1" applyAlignment="1" applyProtection="1">
      <alignment horizontal="left" vertical="center" wrapText="1"/>
      <protection/>
    </xf>
    <xf numFmtId="0" fontId="50" fillId="8" borderId="20" xfId="0" applyFont="1" applyFill="1" applyBorder="1" applyAlignment="1" applyProtection="1">
      <alignment horizontal="left" vertical="center" wrapText="1"/>
      <protection/>
    </xf>
    <xf numFmtId="0" fontId="50" fillId="8" borderId="60" xfId="0" applyFont="1" applyFill="1" applyBorder="1" applyAlignment="1" applyProtection="1">
      <alignment horizontal="left" vertical="center" wrapText="1"/>
      <protection/>
    </xf>
    <xf numFmtId="0" fontId="50" fillId="8" borderId="21" xfId="0" applyFont="1" applyFill="1" applyBorder="1" applyAlignment="1" applyProtection="1">
      <alignment horizontal="left" vertical="center" wrapText="1"/>
      <protection/>
    </xf>
    <xf numFmtId="0" fontId="50" fillId="8" borderId="61" xfId="0" applyFont="1" applyFill="1" applyBorder="1" applyAlignment="1" applyProtection="1">
      <alignment horizontal="left" vertical="center" wrapText="1"/>
      <protection/>
    </xf>
    <xf numFmtId="0" fontId="30" fillId="8" borderId="60" xfId="0" applyFont="1" applyFill="1" applyBorder="1" applyAlignment="1" applyProtection="1">
      <alignment horizontal="left" vertical="top" indent="1"/>
      <protection/>
    </xf>
    <xf numFmtId="0" fontId="30" fillId="8" borderId="21" xfId="0" applyFont="1" applyFill="1" applyBorder="1" applyAlignment="1" applyProtection="1">
      <alignment horizontal="left" vertical="top" indent="1"/>
      <protection/>
    </xf>
    <xf numFmtId="165" fontId="52" fillId="17" borderId="0" xfId="42" applyNumberFormat="1" applyFont="1" applyFill="1" applyBorder="1" applyAlignment="1" applyProtection="1">
      <alignment horizontal="left" vertical="center"/>
      <protection/>
    </xf>
    <xf numFmtId="0" fontId="30" fillId="8" borderId="53" xfId="0" applyFont="1" applyFill="1" applyBorder="1" applyAlignment="1" applyProtection="1">
      <alignment horizontal="left" vertical="top" indent="1"/>
      <protection/>
    </xf>
    <xf numFmtId="0" fontId="30" fillId="8" borderId="80" xfId="0" applyFont="1" applyFill="1" applyBorder="1" applyAlignment="1" applyProtection="1">
      <alignment horizontal="left" vertical="top" indent="1"/>
      <protection/>
    </xf>
    <xf numFmtId="0" fontId="30" fillId="8" borderId="137" xfId="0" applyFont="1" applyFill="1" applyBorder="1" applyAlignment="1" applyProtection="1">
      <alignment horizontal="center" vertical="center"/>
      <protection/>
    </xf>
    <xf numFmtId="0" fontId="30" fillId="8" borderId="138" xfId="0" applyFont="1" applyFill="1" applyBorder="1" applyAlignment="1" applyProtection="1">
      <alignment horizontal="center" vertical="center"/>
      <protection/>
    </xf>
    <xf numFmtId="0" fontId="29" fillId="17" borderId="21" xfId="0" applyFont="1" applyFill="1" applyBorder="1" applyAlignment="1" applyProtection="1">
      <alignment horizontal="left" vertical="center" wrapText="1"/>
      <protection/>
    </xf>
    <xf numFmtId="164" fontId="34" fillId="2" borderId="120" xfId="0" applyNumberFormat="1" applyFont="1" applyFill="1" applyBorder="1" applyAlignment="1" applyProtection="1">
      <alignment horizontal="left" vertical="center" wrapText="1"/>
      <protection/>
    </xf>
    <xf numFmtId="0" fontId="22" fillId="2" borderId="120" xfId="0" applyFont="1" applyFill="1" applyBorder="1" applyAlignment="1" applyProtection="1">
      <alignment horizontal="center" vertical="center"/>
      <protection/>
    </xf>
    <xf numFmtId="0" fontId="22" fillId="2" borderId="119" xfId="0" applyFont="1" applyFill="1" applyBorder="1" applyAlignment="1" applyProtection="1">
      <alignment horizontal="center" vertical="center"/>
      <protection/>
    </xf>
    <xf numFmtId="0" fontId="32" fillId="2" borderId="0" xfId="0" applyFont="1" applyFill="1" applyBorder="1" applyAlignment="1" applyProtection="1">
      <alignment horizontal="left" vertical="center" wrapText="1"/>
      <protection/>
    </xf>
    <xf numFmtId="165" fontId="35" fillId="2" borderId="107" xfId="42" applyNumberFormat="1" applyFont="1" applyFill="1" applyBorder="1" applyAlignment="1" applyProtection="1">
      <alignment horizontal="left" vertical="center"/>
      <protection/>
    </xf>
    <xf numFmtId="165" fontId="35" fillId="2" borderId="108" xfId="42" applyNumberFormat="1" applyFont="1" applyFill="1" applyBorder="1" applyAlignment="1" applyProtection="1">
      <alignment horizontal="left" vertical="center"/>
      <protection/>
    </xf>
    <xf numFmtId="165" fontId="35" fillId="2" borderId="109" xfId="42" applyNumberFormat="1" applyFont="1" applyFill="1" applyBorder="1" applyAlignment="1" applyProtection="1">
      <alignment horizontal="left" vertical="center"/>
      <protection/>
    </xf>
    <xf numFmtId="165" fontId="35" fillId="2" borderId="113" xfId="42" applyNumberFormat="1" applyFont="1" applyFill="1" applyBorder="1" applyAlignment="1" applyProtection="1">
      <alignment horizontal="left" vertical="center"/>
      <protection/>
    </xf>
    <xf numFmtId="165" fontId="35" fillId="2" borderId="114" xfId="42" applyNumberFormat="1" applyFont="1" applyFill="1" applyBorder="1" applyAlignment="1" applyProtection="1">
      <alignment horizontal="left" vertical="center"/>
      <protection/>
    </xf>
    <xf numFmtId="165" fontId="35" fillId="2" borderId="115" xfId="42" applyNumberFormat="1" applyFont="1" applyFill="1" applyBorder="1" applyAlignment="1" applyProtection="1">
      <alignment horizontal="left" vertical="center"/>
      <protection/>
    </xf>
    <xf numFmtId="0" fontId="43" fillId="2" borderId="116" xfId="42" applyFont="1" applyFill="1" applyBorder="1" applyAlignment="1" applyProtection="1">
      <alignment vertical="center"/>
      <protection/>
    </xf>
    <xf numFmtId="0" fontId="35" fillId="2" borderId="117" xfId="0" applyFont="1" applyFill="1" applyBorder="1" applyAlignment="1" applyProtection="1">
      <alignment vertical="center"/>
      <protection/>
    </xf>
    <xf numFmtId="0" fontId="35" fillId="2" borderId="118" xfId="0" applyFont="1" applyFill="1" applyBorder="1" applyAlignment="1" applyProtection="1">
      <alignment vertical="center"/>
      <protection/>
    </xf>
    <xf numFmtId="0" fontId="35" fillId="2" borderId="120" xfId="42" applyFont="1" applyFill="1" applyBorder="1" applyAlignment="1" applyProtection="1">
      <alignment horizontal="left" vertical="center"/>
      <protection/>
    </xf>
    <xf numFmtId="49" fontId="35" fillId="2" borderId="22" xfId="42" applyNumberFormat="1" applyFont="1" applyFill="1" applyBorder="1" applyAlignment="1" applyProtection="1">
      <alignment horizontal="center" vertical="center"/>
      <protection/>
    </xf>
    <xf numFmtId="49" fontId="35" fillId="2" borderId="119" xfId="42" applyNumberFormat="1" applyFont="1" applyFill="1" applyBorder="1" applyAlignment="1" applyProtection="1">
      <alignment horizontal="center" vertical="center"/>
      <protection/>
    </xf>
    <xf numFmtId="49" fontId="35" fillId="2" borderId="120" xfId="42" applyNumberFormat="1" applyFont="1" applyFill="1" applyBorder="1" applyAlignment="1" applyProtection="1">
      <alignment horizontal="left" vertical="center"/>
      <protection/>
    </xf>
    <xf numFmtId="49" fontId="35" fillId="2" borderId="119" xfId="42" applyNumberFormat="1" applyFont="1" applyFill="1" applyBorder="1" applyAlignment="1" applyProtection="1">
      <alignment horizontal="left" vertical="center"/>
      <protection/>
    </xf>
    <xf numFmtId="0" fontId="33" fillId="2" borderId="72" xfId="0" applyFont="1" applyFill="1" applyBorder="1" applyAlignment="1" applyProtection="1">
      <alignment horizontal="left" vertical="top"/>
      <protection/>
    </xf>
    <xf numFmtId="0" fontId="33" fillId="2" borderId="73" xfId="0" applyFont="1" applyFill="1" applyBorder="1" applyAlignment="1" applyProtection="1">
      <alignment horizontal="left" vertical="top"/>
      <protection/>
    </xf>
    <xf numFmtId="49" fontId="33" fillId="2" borderId="73" xfId="0" applyNumberFormat="1" applyFont="1" applyFill="1" applyBorder="1" applyAlignment="1" applyProtection="1">
      <alignment horizontal="right" vertical="top"/>
      <protection/>
    </xf>
    <xf numFmtId="49" fontId="33" fillId="2" borderId="74" xfId="0" applyNumberFormat="1" applyFont="1" applyFill="1" applyBorder="1" applyAlignment="1" applyProtection="1">
      <alignment horizontal="right" vertical="top"/>
      <protection/>
    </xf>
    <xf numFmtId="0" fontId="41" fillId="2" borderId="46" xfId="0" applyFont="1" applyFill="1" applyBorder="1" applyAlignment="1" applyProtection="1">
      <alignment horizontal="center" vertical="center"/>
      <protection/>
    </xf>
    <xf numFmtId="0" fontId="41" fillId="2" borderId="139" xfId="0" applyFont="1" applyFill="1" applyBorder="1" applyAlignment="1" applyProtection="1">
      <alignment horizontal="center" vertical="center"/>
      <protection/>
    </xf>
    <xf numFmtId="0" fontId="41" fillId="2" borderId="140" xfId="0" applyFont="1" applyFill="1" applyBorder="1" applyAlignment="1" applyProtection="1">
      <alignment horizontal="left" vertical="center"/>
      <protection/>
    </xf>
    <xf numFmtId="0" fontId="41" fillId="2" borderId="46" xfId="0" applyFont="1" applyFill="1" applyBorder="1" applyAlignment="1" applyProtection="1">
      <alignment horizontal="left" vertical="center"/>
      <protection/>
    </xf>
    <xf numFmtId="0" fontId="31" fillId="2" borderId="121" xfId="0" applyFont="1" applyFill="1" applyBorder="1" applyAlignment="1" applyProtection="1">
      <alignment horizontal="left" vertical="center"/>
      <protection/>
    </xf>
    <xf numFmtId="0" fontId="31" fillId="2" borderId="121" xfId="0" applyFont="1" applyFill="1" applyBorder="1" applyAlignment="1" applyProtection="1">
      <alignment horizontal="right" vertical="center"/>
      <protection/>
    </xf>
    <xf numFmtId="0" fontId="31" fillId="2" borderId="141" xfId="0" applyFont="1" applyFill="1" applyBorder="1" applyAlignment="1" applyProtection="1">
      <alignment horizontal="right" vertical="center"/>
      <protection/>
    </xf>
    <xf numFmtId="4" fontId="30" fillId="2" borderId="142" xfId="0" applyNumberFormat="1" applyFont="1" applyFill="1" applyBorder="1" applyAlignment="1" applyProtection="1">
      <alignment horizontal="center" vertical="top" wrapText="1"/>
      <protection/>
    </xf>
    <xf numFmtId="4" fontId="30" fillId="2" borderId="36" xfId="0" applyNumberFormat="1" applyFont="1" applyFill="1" applyBorder="1" applyAlignment="1" applyProtection="1">
      <alignment horizontal="center" vertical="top" wrapText="1"/>
      <protection/>
    </xf>
    <xf numFmtId="0" fontId="50" fillId="2" borderId="30" xfId="0" applyFont="1" applyFill="1" applyBorder="1" applyAlignment="1" applyProtection="1">
      <alignment horizontal="left" vertical="top" wrapText="1"/>
      <protection/>
    </xf>
    <xf numFmtId="0" fontId="50" fillId="2" borderId="0" xfId="0" applyFont="1" applyFill="1" applyBorder="1" applyAlignment="1" applyProtection="1">
      <alignment horizontal="left" vertical="top" wrapText="1"/>
      <protection/>
    </xf>
    <xf numFmtId="0" fontId="50" fillId="2" borderId="10" xfId="0" applyFont="1" applyFill="1" applyBorder="1" applyAlignment="1" applyProtection="1">
      <alignment horizontal="left" vertical="top" wrapText="1"/>
      <protection/>
    </xf>
    <xf numFmtId="0" fontId="50" fillId="2" borderId="41" xfId="0" applyFont="1" applyFill="1" applyBorder="1" applyAlignment="1" applyProtection="1">
      <alignment horizontal="left" vertical="top" wrapText="1"/>
      <protection/>
    </xf>
    <xf numFmtId="0" fontId="50" fillId="2" borderId="40" xfId="0" applyFont="1" applyFill="1" applyBorder="1" applyAlignment="1" applyProtection="1">
      <alignment horizontal="left" vertical="top" wrapText="1"/>
      <protection/>
    </xf>
    <xf numFmtId="0" fontId="50" fillId="2" borderId="42" xfId="0" applyFont="1" applyFill="1" applyBorder="1" applyAlignment="1" applyProtection="1">
      <alignment horizontal="left" vertical="top" wrapText="1"/>
      <protection/>
    </xf>
    <xf numFmtId="0" fontId="29" fillId="2" borderId="40" xfId="0" applyFont="1" applyFill="1" applyBorder="1" applyAlignment="1" applyProtection="1">
      <alignment horizontal="left" vertical="center" wrapText="1"/>
      <protection/>
    </xf>
    <xf numFmtId="0" fontId="30" fillId="2" borderId="30" xfId="0" applyFont="1" applyFill="1" applyBorder="1" applyAlignment="1" applyProtection="1">
      <alignment horizontal="center" vertical="top" wrapText="1"/>
      <protection/>
    </xf>
    <xf numFmtId="0" fontId="30" fillId="2" borderId="0" xfId="0" applyFont="1" applyFill="1" applyBorder="1" applyAlignment="1" applyProtection="1">
      <alignment horizontal="center" vertical="top" wrapText="1"/>
      <protection/>
    </xf>
    <xf numFmtId="0" fontId="30" fillId="2" borderId="41" xfId="0" applyFont="1" applyFill="1" applyBorder="1" applyAlignment="1" applyProtection="1">
      <alignment horizontal="center" vertical="top" wrapText="1"/>
      <protection/>
    </xf>
    <xf numFmtId="0" fontId="30" fillId="2" borderId="40" xfId="0" applyFont="1" applyFill="1" applyBorder="1" applyAlignment="1" applyProtection="1">
      <alignment horizontal="center" vertical="top" wrapText="1"/>
      <protection/>
    </xf>
    <xf numFmtId="0" fontId="30" fillId="2" borderId="40" xfId="0" applyFont="1" applyFill="1" applyBorder="1" applyAlignment="1" applyProtection="1">
      <alignment horizontal="left" vertical="top" indent="5"/>
      <protection/>
    </xf>
    <xf numFmtId="0" fontId="33" fillId="2" borderId="67" xfId="0" applyFont="1" applyFill="1" applyBorder="1" applyAlignment="1" applyProtection="1">
      <alignment horizontal="left" vertical="top"/>
      <protection/>
    </xf>
    <xf numFmtId="0" fontId="33" fillId="2" borderId="12" xfId="0" applyFont="1" applyFill="1" applyBorder="1" applyAlignment="1" applyProtection="1">
      <alignment horizontal="left" vertical="top"/>
      <protection/>
    </xf>
    <xf numFmtId="49" fontId="33" fillId="2" borderId="12" xfId="0" applyNumberFormat="1" applyFont="1" applyFill="1" applyBorder="1" applyAlignment="1" applyProtection="1">
      <alignment horizontal="right" vertical="top"/>
      <protection/>
    </xf>
    <xf numFmtId="49" fontId="33" fillId="2" borderId="13" xfId="0" applyNumberFormat="1" applyFont="1" applyFill="1" applyBorder="1" applyAlignment="1" applyProtection="1">
      <alignment horizontal="right" vertical="top"/>
      <protection/>
    </xf>
    <xf numFmtId="0" fontId="33" fillId="2" borderId="127" xfId="0" applyFont="1" applyFill="1" applyBorder="1" applyAlignment="1" applyProtection="1">
      <alignment horizontal="left" vertical="top"/>
      <protection/>
    </xf>
    <xf numFmtId="0" fontId="33" fillId="2" borderId="128" xfId="0" applyFont="1" applyFill="1" applyBorder="1" applyAlignment="1" applyProtection="1">
      <alignment horizontal="left" vertical="top"/>
      <protection/>
    </xf>
    <xf numFmtId="49" fontId="33" fillId="2" borderId="128" xfId="0" applyNumberFormat="1" applyFont="1" applyFill="1" applyBorder="1" applyAlignment="1" applyProtection="1">
      <alignment horizontal="right" vertical="top"/>
      <protection/>
    </xf>
    <xf numFmtId="49" fontId="33" fillId="2" borderId="131" xfId="0" applyNumberFormat="1" applyFont="1" applyFill="1" applyBorder="1" applyAlignment="1" applyProtection="1">
      <alignment horizontal="right" vertical="top"/>
      <protection/>
    </xf>
    <xf numFmtId="0" fontId="30" fillId="2" borderId="22" xfId="0" applyFont="1" applyFill="1" applyBorder="1" applyAlignment="1" applyProtection="1">
      <alignment horizontal="left" vertical="center" wrapText="1"/>
      <protection/>
    </xf>
    <xf numFmtId="0" fontId="30" fillId="2" borderId="120" xfId="0" applyFont="1" applyFill="1" applyBorder="1" applyAlignment="1" applyProtection="1">
      <alignment horizontal="left" vertical="center" wrapText="1"/>
      <protection/>
    </xf>
    <xf numFmtId="0" fontId="30" fillId="2" borderId="119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_Ark1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61</xdr:row>
      <xdr:rowOff>38100</xdr:rowOff>
    </xdr:from>
    <xdr:to>
      <xdr:col>10</xdr:col>
      <xdr:colOff>561975</xdr:colOff>
      <xdr:row>63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9410700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0</xdr:row>
      <xdr:rowOff>85725</xdr:rowOff>
    </xdr:from>
    <xdr:to>
      <xdr:col>10</xdr:col>
      <xdr:colOff>685800</xdr:colOff>
      <xdr:row>0</xdr:row>
      <xdr:rowOff>485775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85725"/>
          <a:ext cx="990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59</xdr:row>
      <xdr:rowOff>38100</xdr:rowOff>
    </xdr:from>
    <xdr:to>
      <xdr:col>10</xdr:col>
      <xdr:colOff>561975</xdr:colOff>
      <xdr:row>61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8953500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0</xdr:row>
      <xdr:rowOff>85725</xdr:rowOff>
    </xdr:from>
    <xdr:to>
      <xdr:col>10</xdr:col>
      <xdr:colOff>685800</xdr:colOff>
      <xdr:row>0</xdr:row>
      <xdr:rowOff>485775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85725"/>
          <a:ext cx="990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workbookViewId="0" topLeftCell="A1">
      <selection activeCell="J4" sqref="J4"/>
    </sheetView>
  </sheetViews>
  <sheetFormatPr defaultColWidth="9.140625" defaultRowHeight="12.75"/>
  <cols>
    <col min="1" max="1" width="15.421875" style="0" customWidth="1"/>
    <col min="2" max="2" width="8.00390625" style="0" customWidth="1"/>
    <col min="3" max="3" width="9.28125" style="0" customWidth="1"/>
    <col min="4" max="4" width="9.00390625" style="0" customWidth="1"/>
    <col min="5" max="5" width="14.7109375" style="0" customWidth="1"/>
    <col min="6" max="6" width="13.140625" style="0" customWidth="1"/>
    <col min="7" max="7" width="12.8515625" style="0" customWidth="1"/>
    <col min="8" max="8" width="7.421875" style="0" customWidth="1"/>
    <col min="10" max="10" width="34.421875" style="0" customWidth="1"/>
    <col min="11" max="11" width="4.421875" style="0" customWidth="1"/>
    <col min="12" max="13" width="18.28125" style="0" customWidth="1"/>
  </cols>
  <sheetData>
    <row r="1" spans="1:14" ht="12.75">
      <c r="A1" t="s">
        <v>14</v>
      </c>
      <c r="B1" t="s">
        <v>5</v>
      </c>
      <c r="C1" t="s">
        <v>4</v>
      </c>
      <c r="D1" t="s">
        <v>15</v>
      </c>
      <c r="E1" t="s">
        <v>9</v>
      </c>
      <c r="F1" t="s">
        <v>10</v>
      </c>
      <c r="G1" t="s">
        <v>0</v>
      </c>
      <c r="H1" t="s">
        <v>11</v>
      </c>
      <c r="I1" t="s">
        <v>12</v>
      </c>
      <c r="J1" t="s">
        <v>17</v>
      </c>
      <c r="K1" t="s">
        <v>18</v>
      </c>
      <c r="L1" t="s">
        <v>19</v>
      </c>
      <c r="M1" t="s">
        <v>20</v>
      </c>
      <c r="N1" t="s">
        <v>16</v>
      </c>
    </row>
    <row r="2" spans="7:10" ht="12.75">
      <c r="G2">
        <v>1</v>
      </c>
      <c r="J2" t="s">
        <v>21</v>
      </c>
    </row>
    <row r="3" spans="7:10" ht="12.75">
      <c r="G3">
        <v>2</v>
      </c>
      <c r="J3" t="s">
        <v>22</v>
      </c>
    </row>
    <row r="4" ht="12.75">
      <c r="G4">
        <v>3</v>
      </c>
    </row>
    <row r="5" ht="12.75">
      <c r="G5">
        <v>4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G469"/>
  <sheetViews>
    <sheetView showGridLines="0" tabSelected="1" workbookViewId="0" topLeftCell="A1">
      <pane ySplit="10" topLeftCell="BM11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3.7109375" style="8" customWidth="1"/>
    <col min="2" max="2" width="40.7109375" style="9" customWidth="1"/>
    <col min="3" max="3" width="5.28125" style="10" customWidth="1"/>
    <col min="4" max="4" width="3.7109375" style="11" customWidth="1"/>
    <col min="5" max="5" width="3.7109375" style="2" customWidth="1"/>
    <col min="6" max="7" width="2.7109375" style="2" customWidth="1"/>
    <col min="8" max="9" width="8.7109375" style="12" customWidth="1"/>
    <col min="10" max="10" width="4.7109375" style="2" customWidth="1"/>
    <col min="11" max="11" width="10.7109375" style="252" customWidth="1"/>
    <col min="12" max="12" width="2.00390625" style="1" hidden="1" customWidth="1"/>
    <col min="13" max="13" width="70.7109375" style="3" hidden="1" customWidth="1"/>
    <col min="14" max="16384" width="9.140625" style="2" customWidth="1"/>
  </cols>
  <sheetData>
    <row r="1" spans="1:13" ht="39.75" customHeight="1">
      <c r="A1" s="207"/>
      <c r="B1" s="289" t="s">
        <v>74</v>
      </c>
      <c r="C1" s="289"/>
      <c r="D1" s="289"/>
      <c r="E1" s="289"/>
      <c r="F1" s="289"/>
      <c r="G1" s="289"/>
      <c r="H1" s="289"/>
      <c r="I1" s="289"/>
      <c r="J1" s="290"/>
      <c r="K1" s="291"/>
      <c r="M1" s="184"/>
    </row>
    <row r="2" spans="1:13" ht="12" customHeight="1">
      <c r="A2" s="156"/>
      <c r="B2" s="265"/>
      <c r="C2" s="15"/>
      <c r="D2" s="16"/>
      <c r="E2" s="15"/>
      <c r="F2" s="17"/>
      <c r="G2" s="15"/>
      <c r="H2" s="15"/>
      <c r="I2" s="17"/>
      <c r="J2" s="15"/>
      <c r="K2" s="237"/>
      <c r="M2" s="185"/>
    </row>
    <row r="3" spans="1:13" ht="12" customHeight="1">
      <c r="A3" s="157"/>
      <c r="B3" s="201" t="s">
        <v>14</v>
      </c>
      <c r="C3" s="15"/>
      <c r="D3" s="201" t="s">
        <v>26</v>
      </c>
      <c r="E3" s="18"/>
      <c r="F3" s="292"/>
      <c r="G3" s="293"/>
      <c r="H3" s="293"/>
      <c r="I3" s="293"/>
      <c r="J3" s="294"/>
      <c r="K3" s="238"/>
      <c r="L3" s="4"/>
      <c r="M3" s="185"/>
    </row>
    <row r="4" spans="1:13" ht="12" customHeight="1">
      <c r="A4" s="158"/>
      <c r="B4" s="280"/>
      <c r="C4" s="15"/>
      <c r="D4" s="201" t="s">
        <v>27</v>
      </c>
      <c r="E4" s="14"/>
      <c r="F4" s="303"/>
      <c r="G4" s="304"/>
      <c r="H4" s="304"/>
      <c r="I4" s="304"/>
      <c r="J4" s="305"/>
      <c r="K4" s="238"/>
      <c r="L4" s="4"/>
      <c r="M4" s="185"/>
    </row>
    <row r="5" spans="1:13" ht="12" customHeight="1">
      <c r="A5" s="157"/>
      <c r="B5" s="201" t="s">
        <v>8</v>
      </c>
      <c r="C5" s="15"/>
      <c r="D5" s="201" t="s">
        <v>78</v>
      </c>
      <c r="E5" s="14"/>
      <c r="F5" s="306"/>
      <c r="G5" s="307"/>
      <c r="H5" s="307"/>
      <c r="I5" s="307"/>
      <c r="J5" s="308"/>
      <c r="K5" s="238"/>
      <c r="L5" s="4"/>
      <c r="M5" s="185"/>
    </row>
    <row r="6" spans="1:13" ht="12" customHeight="1">
      <c r="A6" s="157"/>
      <c r="B6" s="281"/>
      <c r="C6" s="15"/>
      <c r="D6" s="201" t="s">
        <v>79</v>
      </c>
      <c r="E6" s="14"/>
      <c r="F6" s="317"/>
      <c r="G6" s="318"/>
      <c r="H6" s="202" t="s">
        <v>30</v>
      </c>
      <c r="I6" s="319"/>
      <c r="J6" s="320"/>
      <c r="K6" s="238"/>
      <c r="L6" s="4"/>
      <c r="M6" s="185"/>
    </row>
    <row r="7" spans="1:13" ht="12" customHeight="1">
      <c r="A7" s="159"/>
      <c r="B7" s="19"/>
      <c r="C7" s="20"/>
      <c r="D7" s="21"/>
      <c r="E7" s="22"/>
      <c r="F7" s="22"/>
      <c r="G7" s="22"/>
      <c r="H7" s="23"/>
      <c r="I7" s="23"/>
      <c r="J7" s="24"/>
      <c r="K7" s="239"/>
      <c r="M7" s="185"/>
    </row>
    <row r="8" spans="1:13" ht="12.75" customHeight="1">
      <c r="A8" s="161"/>
      <c r="B8" s="321" t="s">
        <v>81</v>
      </c>
      <c r="C8" s="321"/>
      <c r="D8" s="321"/>
      <c r="E8" s="321"/>
      <c r="F8" s="321"/>
      <c r="G8" s="321"/>
      <c r="H8" s="321"/>
      <c r="I8" s="322" t="s">
        <v>85</v>
      </c>
      <c r="J8" s="322"/>
      <c r="K8" s="323"/>
      <c r="L8" s="181"/>
      <c r="M8" s="186"/>
    </row>
    <row r="9" spans="1:33" s="6" customFormat="1" ht="13.5" customHeight="1">
      <c r="A9" s="343" t="s">
        <v>32</v>
      </c>
      <c r="B9" s="313" t="s">
        <v>33</v>
      </c>
      <c r="C9" s="356" t="s">
        <v>2</v>
      </c>
      <c r="D9" s="358" t="s">
        <v>3</v>
      </c>
      <c r="E9" s="297" t="s">
        <v>0</v>
      </c>
      <c r="F9" s="299" t="s">
        <v>34</v>
      </c>
      <c r="G9" s="299" t="s">
        <v>35</v>
      </c>
      <c r="H9" s="301" t="s">
        <v>6</v>
      </c>
      <c r="I9" s="301" t="s">
        <v>36</v>
      </c>
      <c r="J9" s="315" t="s">
        <v>24</v>
      </c>
      <c r="K9" s="354" t="s">
        <v>1</v>
      </c>
      <c r="L9" s="154"/>
      <c r="M9" s="295" t="s">
        <v>77</v>
      </c>
      <c r="N9" s="253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6.75" customHeight="1">
      <c r="A10" s="344"/>
      <c r="B10" s="314"/>
      <c r="C10" s="357"/>
      <c r="D10" s="359"/>
      <c r="E10" s="298"/>
      <c r="F10" s="300"/>
      <c r="G10" s="300"/>
      <c r="H10" s="302"/>
      <c r="I10" s="302"/>
      <c r="J10" s="316"/>
      <c r="K10" s="355"/>
      <c r="L10" s="182"/>
      <c r="M10" s="296"/>
      <c r="N10" s="254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13" s="6" customFormat="1" ht="11.25">
      <c r="A11" s="211">
        <v>1</v>
      </c>
      <c r="B11" s="214"/>
      <c r="C11" s="215"/>
      <c r="D11" s="216"/>
      <c r="E11" s="216"/>
      <c r="F11" s="216"/>
      <c r="G11" s="216"/>
      <c r="H11" s="217"/>
      <c r="I11" s="218"/>
      <c r="J11" s="213">
        <v>1</v>
      </c>
      <c r="K11" s="240">
        <f>I11-(I11*J11)</f>
        <v>0</v>
      </c>
      <c r="L11" s="5"/>
      <c r="M11" s="189"/>
    </row>
    <row r="12" spans="1:13" s="6" customFormat="1" ht="11.25">
      <c r="A12" s="211">
        <v>2</v>
      </c>
      <c r="B12" s="195"/>
      <c r="C12" s="25"/>
      <c r="D12" s="26"/>
      <c r="E12" s="26"/>
      <c r="F12" s="26"/>
      <c r="G12" s="26"/>
      <c r="H12" s="187"/>
      <c r="I12" s="219"/>
      <c r="J12" s="213">
        <v>1</v>
      </c>
      <c r="K12" s="241">
        <f>I12-(I12*J12)</f>
        <v>0</v>
      </c>
      <c r="L12" s="5"/>
      <c r="M12" s="188"/>
    </row>
    <row r="13" spans="1:13" s="6" customFormat="1" ht="11.25">
      <c r="A13" s="211">
        <v>3</v>
      </c>
      <c r="B13" s="195"/>
      <c r="C13" s="25"/>
      <c r="D13" s="26"/>
      <c r="E13" s="26"/>
      <c r="F13" s="26"/>
      <c r="G13" s="26"/>
      <c r="H13" s="187"/>
      <c r="I13" s="219"/>
      <c r="J13" s="213">
        <v>1</v>
      </c>
      <c r="K13" s="241">
        <f>I13-(I13*J13)</f>
        <v>0</v>
      </c>
      <c r="L13" s="5"/>
      <c r="M13" s="188"/>
    </row>
    <row r="14" spans="1:13" s="6" customFormat="1" ht="11.25">
      <c r="A14" s="211">
        <v>4</v>
      </c>
      <c r="B14" s="195"/>
      <c r="C14" s="25"/>
      <c r="D14" s="26"/>
      <c r="E14" s="26"/>
      <c r="F14" s="26"/>
      <c r="G14" s="26"/>
      <c r="H14" s="187"/>
      <c r="I14" s="219"/>
      <c r="J14" s="213">
        <v>1</v>
      </c>
      <c r="K14" s="241">
        <f aca="true" t="shared" si="0" ref="K14:K45">I14-(I14*J14)</f>
        <v>0</v>
      </c>
      <c r="L14" s="5"/>
      <c r="M14" s="188"/>
    </row>
    <row r="15" spans="1:13" s="6" customFormat="1" ht="11.25">
      <c r="A15" s="211">
        <v>5</v>
      </c>
      <c r="B15" s="195"/>
      <c r="C15" s="25"/>
      <c r="D15" s="26"/>
      <c r="E15" s="26"/>
      <c r="F15" s="26"/>
      <c r="G15" s="26"/>
      <c r="H15" s="187"/>
      <c r="I15" s="219"/>
      <c r="J15" s="213">
        <v>1</v>
      </c>
      <c r="K15" s="241">
        <f t="shared" si="0"/>
        <v>0</v>
      </c>
      <c r="L15" s="5"/>
      <c r="M15" s="188"/>
    </row>
    <row r="16" spans="1:13" s="6" customFormat="1" ht="11.25">
      <c r="A16" s="211">
        <v>6</v>
      </c>
      <c r="B16" s="195"/>
      <c r="C16" s="25"/>
      <c r="D16" s="26"/>
      <c r="E16" s="26"/>
      <c r="F16" s="26"/>
      <c r="G16" s="26"/>
      <c r="H16" s="187"/>
      <c r="I16" s="219"/>
      <c r="J16" s="213">
        <v>1</v>
      </c>
      <c r="K16" s="241">
        <f t="shared" si="0"/>
        <v>0</v>
      </c>
      <c r="L16" s="5"/>
      <c r="M16" s="188"/>
    </row>
    <row r="17" spans="1:13" s="6" customFormat="1" ht="11.25">
      <c r="A17" s="211">
        <v>7</v>
      </c>
      <c r="B17" s="195"/>
      <c r="C17" s="25"/>
      <c r="D17" s="26"/>
      <c r="E17" s="26"/>
      <c r="F17" s="26"/>
      <c r="G17" s="26"/>
      <c r="H17" s="187"/>
      <c r="I17" s="219"/>
      <c r="J17" s="213">
        <v>1</v>
      </c>
      <c r="K17" s="241">
        <f t="shared" si="0"/>
        <v>0</v>
      </c>
      <c r="L17" s="5"/>
      <c r="M17" s="188"/>
    </row>
    <row r="18" spans="1:13" s="6" customFormat="1" ht="11.25">
      <c r="A18" s="211">
        <v>8</v>
      </c>
      <c r="B18" s="195"/>
      <c r="C18" s="25"/>
      <c r="D18" s="26"/>
      <c r="E18" s="26"/>
      <c r="F18" s="26"/>
      <c r="G18" s="26"/>
      <c r="H18" s="187"/>
      <c r="I18" s="219"/>
      <c r="J18" s="213">
        <v>1</v>
      </c>
      <c r="K18" s="241">
        <f t="shared" si="0"/>
        <v>0</v>
      </c>
      <c r="L18" s="5"/>
      <c r="M18" s="188"/>
    </row>
    <row r="19" spans="1:13" s="6" customFormat="1" ht="11.25">
      <c r="A19" s="211">
        <v>9</v>
      </c>
      <c r="B19" s="195"/>
      <c r="C19" s="25"/>
      <c r="D19" s="26"/>
      <c r="E19" s="26"/>
      <c r="F19" s="26"/>
      <c r="G19" s="26"/>
      <c r="H19" s="187"/>
      <c r="I19" s="219"/>
      <c r="J19" s="213">
        <v>1</v>
      </c>
      <c r="K19" s="241">
        <f t="shared" si="0"/>
        <v>0</v>
      </c>
      <c r="L19" s="5"/>
      <c r="M19" s="188"/>
    </row>
    <row r="20" spans="1:13" s="6" customFormat="1" ht="11.25">
      <c r="A20" s="211">
        <v>10</v>
      </c>
      <c r="B20" s="195"/>
      <c r="C20" s="25"/>
      <c r="D20" s="26"/>
      <c r="E20" s="26"/>
      <c r="F20" s="26"/>
      <c r="G20" s="26"/>
      <c r="H20" s="187"/>
      <c r="I20" s="219"/>
      <c r="J20" s="213">
        <v>1</v>
      </c>
      <c r="K20" s="241">
        <f t="shared" si="0"/>
        <v>0</v>
      </c>
      <c r="L20" s="5"/>
      <c r="M20" s="188"/>
    </row>
    <row r="21" spans="1:13" s="6" customFormat="1" ht="11.25">
      <c r="A21" s="211">
        <v>11</v>
      </c>
      <c r="B21" s="195"/>
      <c r="C21" s="25"/>
      <c r="D21" s="26"/>
      <c r="E21" s="26"/>
      <c r="F21" s="26"/>
      <c r="G21" s="26"/>
      <c r="H21" s="187"/>
      <c r="I21" s="219"/>
      <c r="J21" s="213">
        <v>1</v>
      </c>
      <c r="K21" s="241">
        <f t="shared" si="0"/>
        <v>0</v>
      </c>
      <c r="L21" s="5"/>
      <c r="M21" s="188"/>
    </row>
    <row r="22" spans="1:13" s="6" customFormat="1" ht="11.25">
      <c r="A22" s="211">
        <v>12</v>
      </c>
      <c r="B22" s="195"/>
      <c r="C22" s="25"/>
      <c r="D22" s="26"/>
      <c r="E22" s="26"/>
      <c r="F22" s="26"/>
      <c r="G22" s="26"/>
      <c r="H22" s="187"/>
      <c r="I22" s="219"/>
      <c r="J22" s="213">
        <v>1</v>
      </c>
      <c r="K22" s="241">
        <f t="shared" si="0"/>
        <v>0</v>
      </c>
      <c r="L22" s="5"/>
      <c r="M22" s="188"/>
    </row>
    <row r="23" spans="1:13" s="6" customFormat="1" ht="11.25">
      <c r="A23" s="211">
        <v>13</v>
      </c>
      <c r="B23" s="195"/>
      <c r="C23" s="25"/>
      <c r="D23" s="26"/>
      <c r="E23" s="26"/>
      <c r="F23" s="26"/>
      <c r="G23" s="26"/>
      <c r="H23" s="187"/>
      <c r="I23" s="219"/>
      <c r="J23" s="213">
        <v>1</v>
      </c>
      <c r="K23" s="241">
        <f t="shared" si="0"/>
        <v>0</v>
      </c>
      <c r="L23" s="5"/>
      <c r="M23" s="188"/>
    </row>
    <row r="24" spans="1:13" s="6" customFormat="1" ht="11.25">
      <c r="A24" s="211">
        <v>14</v>
      </c>
      <c r="B24" s="195"/>
      <c r="C24" s="25"/>
      <c r="D24" s="26"/>
      <c r="E24" s="26"/>
      <c r="F24" s="26"/>
      <c r="G24" s="26"/>
      <c r="H24" s="187"/>
      <c r="I24" s="219"/>
      <c r="J24" s="213">
        <v>1</v>
      </c>
      <c r="K24" s="241">
        <f t="shared" si="0"/>
        <v>0</v>
      </c>
      <c r="L24" s="5"/>
      <c r="M24" s="188"/>
    </row>
    <row r="25" spans="1:13" s="6" customFormat="1" ht="11.25">
      <c r="A25" s="211">
        <v>15</v>
      </c>
      <c r="B25" s="195"/>
      <c r="C25" s="25"/>
      <c r="D25" s="283"/>
      <c r="E25" s="26"/>
      <c r="F25" s="26"/>
      <c r="G25" s="26"/>
      <c r="H25" s="187"/>
      <c r="I25" s="219"/>
      <c r="J25" s="213">
        <v>1</v>
      </c>
      <c r="K25" s="241">
        <f t="shared" si="0"/>
        <v>0</v>
      </c>
      <c r="L25" s="5"/>
      <c r="M25" s="188"/>
    </row>
    <row r="26" spans="1:13" s="6" customFormat="1" ht="11.25">
      <c r="A26" s="211">
        <v>16</v>
      </c>
      <c r="B26" s="195"/>
      <c r="C26" s="25"/>
      <c r="D26" s="26"/>
      <c r="E26" s="26"/>
      <c r="F26" s="26"/>
      <c r="G26" s="26"/>
      <c r="H26" s="187"/>
      <c r="I26" s="219"/>
      <c r="J26" s="213">
        <v>1</v>
      </c>
      <c r="K26" s="241">
        <f t="shared" si="0"/>
        <v>0</v>
      </c>
      <c r="L26" s="5"/>
      <c r="M26" s="188"/>
    </row>
    <row r="27" spans="1:13" s="6" customFormat="1" ht="11.25">
      <c r="A27" s="211">
        <v>17</v>
      </c>
      <c r="B27" s="195"/>
      <c r="C27" s="25"/>
      <c r="D27" s="26"/>
      <c r="E27" s="26"/>
      <c r="F27" s="26"/>
      <c r="G27" s="26"/>
      <c r="H27" s="187"/>
      <c r="I27" s="219"/>
      <c r="J27" s="213">
        <v>1</v>
      </c>
      <c r="K27" s="241">
        <f t="shared" si="0"/>
        <v>0</v>
      </c>
      <c r="L27" s="5"/>
      <c r="M27" s="188"/>
    </row>
    <row r="28" spans="1:13" s="6" customFormat="1" ht="11.25">
      <c r="A28" s="211">
        <v>18</v>
      </c>
      <c r="B28" s="195"/>
      <c r="C28" s="25"/>
      <c r="D28" s="26"/>
      <c r="E28" s="26"/>
      <c r="F28" s="26"/>
      <c r="G28" s="26"/>
      <c r="H28" s="187"/>
      <c r="I28" s="219"/>
      <c r="J28" s="213">
        <v>1</v>
      </c>
      <c r="K28" s="241">
        <f t="shared" si="0"/>
        <v>0</v>
      </c>
      <c r="L28" s="5"/>
      <c r="M28" s="188"/>
    </row>
    <row r="29" spans="1:13" s="6" customFormat="1" ht="11.25">
      <c r="A29" s="211">
        <v>19</v>
      </c>
      <c r="B29" s="195"/>
      <c r="C29" s="25"/>
      <c r="D29" s="26"/>
      <c r="E29" s="26"/>
      <c r="F29" s="26"/>
      <c r="G29" s="26"/>
      <c r="H29" s="187"/>
      <c r="I29" s="219"/>
      <c r="J29" s="213">
        <v>1</v>
      </c>
      <c r="K29" s="241">
        <f t="shared" si="0"/>
        <v>0</v>
      </c>
      <c r="L29" s="5"/>
      <c r="M29" s="188"/>
    </row>
    <row r="30" spans="1:13" s="6" customFormat="1" ht="11.25">
      <c r="A30" s="211">
        <v>20</v>
      </c>
      <c r="B30" s="195"/>
      <c r="C30" s="25"/>
      <c r="D30" s="26"/>
      <c r="E30" s="26"/>
      <c r="F30" s="26"/>
      <c r="G30" s="26"/>
      <c r="H30" s="187"/>
      <c r="I30" s="219"/>
      <c r="J30" s="213">
        <v>1</v>
      </c>
      <c r="K30" s="241">
        <f t="shared" si="0"/>
        <v>0</v>
      </c>
      <c r="L30" s="5"/>
      <c r="M30" s="188"/>
    </row>
    <row r="31" spans="1:13" s="6" customFormat="1" ht="11.25">
      <c r="A31" s="211">
        <v>21</v>
      </c>
      <c r="B31" s="195"/>
      <c r="C31" s="25"/>
      <c r="D31" s="26"/>
      <c r="E31" s="26"/>
      <c r="F31" s="26"/>
      <c r="G31" s="26"/>
      <c r="H31" s="187"/>
      <c r="I31" s="219"/>
      <c r="J31" s="213">
        <v>1</v>
      </c>
      <c r="K31" s="241">
        <f t="shared" si="0"/>
        <v>0</v>
      </c>
      <c r="L31" s="5"/>
      <c r="M31" s="188"/>
    </row>
    <row r="32" spans="1:13" s="6" customFormat="1" ht="11.25">
      <c r="A32" s="211">
        <v>22</v>
      </c>
      <c r="B32" s="195"/>
      <c r="C32" s="25"/>
      <c r="D32" s="26"/>
      <c r="E32" s="26"/>
      <c r="F32" s="26"/>
      <c r="G32" s="26"/>
      <c r="H32" s="187"/>
      <c r="I32" s="219"/>
      <c r="J32" s="213">
        <v>1</v>
      </c>
      <c r="K32" s="241">
        <f t="shared" si="0"/>
        <v>0</v>
      </c>
      <c r="L32" s="5"/>
      <c r="M32" s="188"/>
    </row>
    <row r="33" spans="1:13" s="6" customFormat="1" ht="11.25">
      <c r="A33" s="211">
        <v>23</v>
      </c>
      <c r="B33" s="195"/>
      <c r="C33" s="25"/>
      <c r="D33" s="26"/>
      <c r="E33" s="26"/>
      <c r="F33" s="26"/>
      <c r="G33" s="26"/>
      <c r="H33" s="187"/>
      <c r="I33" s="219"/>
      <c r="J33" s="213">
        <v>1</v>
      </c>
      <c r="K33" s="241">
        <f t="shared" si="0"/>
        <v>0</v>
      </c>
      <c r="L33" s="5"/>
      <c r="M33" s="188"/>
    </row>
    <row r="34" spans="1:13" s="6" customFormat="1" ht="11.25">
      <c r="A34" s="211">
        <v>24</v>
      </c>
      <c r="B34" s="195"/>
      <c r="C34" s="25"/>
      <c r="D34" s="26"/>
      <c r="E34" s="26"/>
      <c r="F34" s="26"/>
      <c r="G34" s="26"/>
      <c r="H34" s="187"/>
      <c r="I34" s="219"/>
      <c r="J34" s="213">
        <v>1</v>
      </c>
      <c r="K34" s="241">
        <f t="shared" si="0"/>
        <v>0</v>
      </c>
      <c r="L34" s="5"/>
      <c r="M34" s="188"/>
    </row>
    <row r="35" spans="1:13" s="6" customFormat="1" ht="11.25">
      <c r="A35" s="211">
        <v>25</v>
      </c>
      <c r="B35" s="195"/>
      <c r="C35" s="25"/>
      <c r="D35" s="26"/>
      <c r="E35" s="26"/>
      <c r="F35" s="26"/>
      <c r="G35" s="26"/>
      <c r="H35" s="187"/>
      <c r="I35" s="219"/>
      <c r="J35" s="213">
        <v>1</v>
      </c>
      <c r="K35" s="241">
        <f t="shared" si="0"/>
        <v>0</v>
      </c>
      <c r="L35" s="5"/>
      <c r="M35" s="188"/>
    </row>
    <row r="36" spans="1:13" s="6" customFormat="1" ht="11.25">
      <c r="A36" s="211">
        <v>26</v>
      </c>
      <c r="B36" s="195"/>
      <c r="C36" s="25"/>
      <c r="D36" s="26"/>
      <c r="E36" s="26"/>
      <c r="F36" s="26"/>
      <c r="G36" s="26"/>
      <c r="H36" s="187"/>
      <c r="I36" s="219"/>
      <c r="J36" s="213">
        <v>1</v>
      </c>
      <c r="K36" s="241">
        <f t="shared" si="0"/>
        <v>0</v>
      </c>
      <c r="L36" s="5"/>
      <c r="M36" s="188"/>
    </row>
    <row r="37" spans="1:13" s="6" customFormat="1" ht="11.25">
      <c r="A37" s="211">
        <v>27</v>
      </c>
      <c r="B37" s="195"/>
      <c r="C37" s="25"/>
      <c r="D37" s="26"/>
      <c r="E37" s="26"/>
      <c r="F37" s="26"/>
      <c r="G37" s="26"/>
      <c r="H37" s="187"/>
      <c r="I37" s="219"/>
      <c r="J37" s="213">
        <v>1</v>
      </c>
      <c r="K37" s="241">
        <f t="shared" si="0"/>
        <v>0</v>
      </c>
      <c r="L37" s="5"/>
      <c r="M37" s="188"/>
    </row>
    <row r="38" spans="1:13" s="6" customFormat="1" ht="11.25">
      <c r="A38" s="211">
        <v>28</v>
      </c>
      <c r="B38" s="195"/>
      <c r="C38" s="25"/>
      <c r="D38" s="26"/>
      <c r="E38" s="26"/>
      <c r="F38" s="26"/>
      <c r="G38" s="26"/>
      <c r="H38" s="187"/>
      <c r="I38" s="219"/>
      <c r="J38" s="213">
        <v>1</v>
      </c>
      <c r="K38" s="241">
        <f t="shared" si="0"/>
        <v>0</v>
      </c>
      <c r="L38" s="5"/>
      <c r="M38" s="188"/>
    </row>
    <row r="39" spans="1:13" s="6" customFormat="1" ht="11.25">
      <c r="A39" s="211">
        <v>29</v>
      </c>
      <c r="B39" s="195"/>
      <c r="C39" s="25"/>
      <c r="D39" s="26"/>
      <c r="E39" s="26"/>
      <c r="F39" s="26"/>
      <c r="G39" s="26"/>
      <c r="H39" s="187"/>
      <c r="I39" s="219"/>
      <c r="J39" s="213">
        <v>1</v>
      </c>
      <c r="K39" s="241">
        <f t="shared" si="0"/>
        <v>0</v>
      </c>
      <c r="L39" s="5"/>
      <c r="M39" s="188"/>
    </row>
    <row r="40" spans="1:13" s="6" customFormat="1" ht="11.25">
      <c r="A40" s="211">
        <v>30</v>
      </c>
      <c r="B40" s="195"/>
      <c r="C40" s="25"/>
      <c r="D40" s="26"/>
      <c r="E40" s="26"/>
      <c r="F40" s="26"/>
      <c r="G40" s="26"/>
      <c r="H40" s="187"/>
      <c r="I40" s="219"/>
      <c r="J40" s="213">
        <v>1</v>
      </c>
      <c r="K40" s="241">
        <f t="shared" si="0"/>
        <v>0</v>
      </c>
      <c r="L40" s="5"/>
      <c r="M40" s="188"/>
    </row>
    <row r="41" spans="1:13" s="6" customFormat="1" ht="11.25">
      <c r="A41" s="211">
        <v>31</v>
      </c>
      <c r="B41" s="195"/>
      <c r="C41" s="226"/>
      <c r="D41" s="227"/>
      <c r="E41" s="227"/>
      <c r="F41" s="227"/>
      <c r="G41" s="227"/>
      <c r="H41" s="228"/>
      <c r="I41" s="229"/>
      <c r="J41" s="213">
        <v>1</v>
      </c>
      <c r="K41" s="241">
        <f t="shared" si="0"/>
        <v>0</v>
      </c>
      <c r="L41" s="5"/>
      <c r="M41" s="220"/>
    </row>
    <row r="42" spans="1:13" s="6" customFormat="1" ht="11.25">
      <c r="A42" s="211">
        <v>32</v>
      </c>
      <c r="B42" s="195"/>
      <c r="C42" s="226"/>
      <c r="D42" s="227"/>
      <c r="E42" s="227"/>
      <c r="F42" s="227"/>
      <c r="G42" s="227"/>
      <c r="H42" s="228"/>
      <c r="I42" s="229"/>
      <c r="J42" s="213">
        <v>1</v>
      </c>
      <c r="K42" s="241">
        <f t="shared" si="0"/>
        <v>0</v>
      </c>
      <c r="L42" s="5"/>
      <c r="M42" s="220"/>
    </row>
    <row r="43" spans="1:13" s="6" customFormat="1" ht="11.25">
      <c r="A43" s="211">
        <v>33</v>
      </c>
      <c r="B43" s="195"/>
      <c r="C43" s="226"/>
      <c r="D43" s="227"/>
      <c r="E43" s="227"/>
      <c r="F43" s="227"/>
      <c r="G43" s="227"/>
      <c r="H43" s="228"/>
      <c r="I43" s="229"/>
      <c r="J43" s="213">
        <v>1</v>
      </c>
      <c r="K43" s="241">
        <f t="shared" si="0"/>
        <v>0</v>
      </c>
      <c r="L43" s="5"/>
      <c r="M43" s="220"/>
    </row>
    <row r="44" spans="1:13" s="6" customFormat="1" ht="11.25">
      <c r="A44" s="211">
        <v>34</v>
      </c>
      <c r="B44" s="195"/>
      <c r="C44" s="226"/>
      <c r="D44" s="227"/>
      <c r="E44" s="227"/>
      <c r="F44" s="227"/>
      <c r="G44" s="227"/>
      <c r="H44" s="228"/>
      <c r="I44" s="229"/>
      <c r="J44" s="213">
        <v>1</v>
      </c>
      <c r="K44" s="241">
        <f t="shared" si="0"/>
        <v>0</v>
      </c>
      <c r="L44" s="5"/>
      <c r="M44" s="220"/>
    </row>
    <row r="45" spans="1:13" s="6" customFormat="1" ht="11.25">
      <c r="A45" s="196">
        <v>35</v>
      </c>
      <c r="B45" s="268"/>
      <c r="C45" s="226"/>
      <c r="D45" s="227"/>
      <c r="E45" s="227"/>
      <c r="F45" s="227"/>
      <c r="G45" s="227"/>
      <c r="H45" s="228"/>
      <c r="I45" s="229"/>
      <c r="J45" s="269">
        <v>1</v>
      </c>
      <c r="K45" s="270">
        <f t="shared" si="0"/>
        <v>0</v>
      </c>
      <c r="L45" s="5"/>
      <c r="M45" s="220"/>
    </row>
    <row r="46" spans="1:13" s="6" customFormat="1" ht="12.75" customHeight="1">
      <c r="A46" s="278"/>
      <c r="B46" s="326" t="s">
        <v>83</v>
      </c>
      <c r="C46" s="327"/>
      <c r="D46" s="327"/>
      <c r="E46" s="327"/>
      <c r="F46" s="327"/>
      <c r="G46" s="327"/>
      <c r="H46" s="327"/>
      <c r="I46" s="328"/>
      <c r="J46" s="324">
        <f>SUM(K11:K45)</f>
        <v>0</v>
      </c>
      <c r="K46" s="325"/>
      <c r="L46" s="5"/>
      <c r="M46" s="220"/>
    </row>
    <row r="47" spans="1:13" s="6" customFormat="1" ht="12.75" customHeight="1">
      <c r="A47" s="277"/>
      <c r="B47" s="273" t="s">
        <v>75</v>
      </c>
      <c r="C47" s="274"/>
      <c r="D47" s="274"/>
      <c r="E47" s="274"/>
      <c r="F47" s="274"/>
      <c r="G47" s="274"/>
      <c r="H47" s="275"/>
      <c r="I47" s="276"/>
      <c r="J47" s="271"/>
      <c r="K47" s="272">
        <f>'OPGØRELSESLISTE (2)'!$K$48</f>
        <v>0</v>
      </c>
      <c r="L47" s="5"/>
      <c r="M47" s="220"/>
    </row>
    <row r="48" spans="1:13" s="6" customFormat="1" ht="12.75" customHeight="1">
      <c r="A48" s="266"/>
      <c r="B48" s="232" t="s">
        <v>76</v>
      </c>
      <c r="C48" s="256"/>
      <c r="D48" s="256"/>
      <c r="E48" s="256"/>
      <c r="F48" s="256"/>
      <c r="G48" s="256"/>
      <c r="H48" s="257"/>
      <c r="I48" s="255"/>
      <c r="J48" s="234"/>
      <c r="K48" s="242" t="e">
        <f>#REF!</f>
        <v>#REF!</v>
      </c>
      <c r="L48" s="5"/>
      <c r="M48" s="261"/>
    </row>
    <row r="49" spans="1:13" s="6" customFormat="1" ht="11.25">
      <c r="A49" s="351"/>
      <c r="B49" s="352"/>
      <c r="C49" s="352"/>
      <c r="D49" s="352"/>
      <c r="E49" s="352"/>
      <c r="F49" s="352"/>
      <c r="G49" s="352"/>
      <c r="H49" s="352"/>
      <c r="I49" s="352"/>
      <c r="J49" s="352"/>
      <c r="K49" s="353"/>
      <c r="L49" s="5"/>
      <c r="M49" s="260"/>
    </row>
    <row r="50" spans="1:16" ht="12.75" customHeight="1">
      <c r="A50" s="198"/>
      <c r="B50" s="309" t="s">
        <v>84</v>
      </c>
      <c r="C50" s="310"/>
      <c r="D50" s="288"/>
      <c r="E50" s="360" t="s">
        <v>37</v>
      </c>
      <c r="F50" s="361"/>
      <c r="G50" s="361"/>
      <c r="H50" s="361"/>
      <c r="I50" s="199"/>
      <c r="J50" s="233"/>
      <c r="K50" s="243" t="e">
        <f>SUM(K11:L48)</f>
        <v>#REF!</v>
      </c>
      <c r="L50" s="5"/>
      <c r="M50" s="262"/>
      <c r="P50" s="28"/>
    </row>
    <row r="51" spans="1:13" ht="12.75" customHeight="1">
      <c r="A51" s="198"/>
      <c r="B51" s="287"/>
      <c r="C51" s="311"/>
      <c r="D51" s="312"/>
      <c r="E51" s="345" t="s">
        <v>38</v>
      </c>
      <c r="F51" s="346"/>
      <c r="G51" s="346"/>
      <c r="H51" s="346"/>
      <c r="I51" s="200"/>
      <c r="J51" s="235"/>
      <c r="K51" s="244">
        <v>0</v>
      </c>
      <c r="L51" s="5"/>
      <c r="M51" s="262"/>
    </row>
    <row r="52" spans="1:13" ht="12" customHeight="1">
      <c r="A52" s="198"/>
      <c r="B52" s="287"/>
      <c r="C52" s="311"/>
      <c r="D52" s="312"/>
      <c r="E52" s="347" t="s">
        <v>37</v>
      </c>
      <c r="F52" s="348"/>
      <c r="G52" s="348"/>
      <c r="H52" s="348"/>
      <c r="I52" s="162"/>
      <c r="J52" s="236"/>
      <c r="K52" s="245" t="e">
        <f>SUM(K50:K51)</f>
        <v>#REF!</v>
      </c>
      <c r="L52" s="5"/>
      <c r="M52" s="262"/>
    </row>
    <row r="53" spans="1:13" ht="11.25">
      <c r="A53" s="163"/>
      <c r="B53" s="164"/>
      <c r="C53" s="165"/>
      <c r="D53" s="166"/>
      <c r="E53" s="167"/>
      <c r="F53" s="167"/>
      <c r="G53" s="167"/>
      <c r="H53" s="168"/>
      <c r="I53" s="168"/>
      <c r="J53" s="167"/>
      <c r="K53" s="246"/>
      <c r="M53" s="263"/>
    </row>
    <row r="54" spans="1:13" ht="14.25">
      <c r="A54" s="170"/>
      <c r="B54" s="149" t="s">
        <v>39</v>
      </c>
      <c r="C54" s="149" t="s">
        <v>40</v>
      </c>
      <c r="D54" s="149"/>
      <c r="E54" s="149" t="s">
        <v>41</v>
      </c>
      <c r="F54" s="149"/>
      <c r="G54" s="149"/>
      <c r="H54" s="149"/>
      <c r="I54" s="149" t="s">
        <v>42</v>
      </c>
      <c r="J54" s="149"/>
      <c r="K54" s="247"/>
      <c r="M54" s="263"/>
    </row>
    <row r="55" spans="1:13" s="6" customFormat="1" ht="12.75" customHeight="1">
      <c r="A55" s="172"/>
      <c r="B55" s="29"/>
      <c r="C55" s="30"/>
      <c r="D55" s="31"/>
      <c r="E55" s="333"/>
      <c r="F55" s="334"/>
      <c r="G55" s="334"/>
      <c r="H55" s="334"/>
      <c r="I55" s="335"/>
      <c r="J55" s="336"/>
      <c r="K55" s="248"/>
      <c r="L55" s="183"/>
      <c r="M55" s="263"/>
    </row>
    <row r="56" spans="1:13" s="6" customFormat="1" ht="12.75" customHeight="1">
      <c r="A56" s="174"/>
      <c r="B56" s="32"/>
      <c r="C56" s="33"/>
      <c r="D56" s="31"/>
      <c r="E56" s="337"/>
      <c r="F56" s="338"/>
      <c r="G56" s="338"/>
      <c r="H56" s="338"/>
      <c r="I56" s="339"/>
      <c r="J56" s="340"/>
      <c r="K56" s="248"/>
      <c r="L56" s="183"/>
      <c r="M56" s="263"/>
    </row>
    <row r="57" spans="1:13" ht="12" customHeight="1">
      <c r="A57" s="172"/>
      <c r="B57" s="34"/>
      <c r="C57" s="35"/>
      <c r="D57" s="31"/>
      <c r="E57" s="341"/>
      <c r="F57" s="342"/>
      <c r="G57" s="342"/>
      <c r="H57" s="342"/>
      <c r="I57" s="349"/>
      <c r="J57" s="350"/>
      <c r="K57" s="248"/>
      <c r="M57" s="263"/>
    </row>
    <row r="58" spans="1:13" ht="12.75">
      <c r="A58" s="175"/>
      <c r="B58" s="150"/>
      <c r="C58" s="151"/>
      <c r="D58" s="152"/>
      <c r="E58" s="15"/>
      <c r="F58" s="15"/>
      <c r="G58" s="15"/>
      <c r="H58" s="153"/>
      <c r="I58" s="153"/>
      <c r="J58" s="15"/>
      <c r="K58" s="249"/>
      <c r="M58" s="263"/>
    </row>
    <row r="59" spans="1:13" ht="12.75" customHeight="1">
      <c r="A59" s="175"/>
      <c r="B59" s="329" t="s">
        <v>80</v>
      </c>
      <c r="C59" s="330"/>
      <c r="D59" s="330"/>
      <c r="E59" s="330"/>
      <c r="F59" s="330"/>
      <c r="G59" s="330"/>
      <c r="H59" s="330"/>
      <c r="I59" s="330"/>
      <c r="J59" s="331"/>
      <c r="K59" s="250"/>
      <c r="M59" s="264"/>
    </row>
    <row r="60" spans="1:13" ht="12" customHeight="1">
      <c r="A60" s="178"/>
      <c r="B60" s="332"/>
      <c r="C60" s="332"/>
      <c r="D60" s="332"/>
      <c r="E60" s="332"/>
      <c r="F60" s="332"/>
      <c r="G60" s="332"/>
      <c r="H60" s="332"/>
      <c r="I60" s="332"/>
      <c r="J60" s="38"/>
      <c r="K60" s="251"/>
      <c r="M60" s="264"/>
    </row>
    <row r="61" spans="9:11" ht="12" customHeight="1">
      <c r="I61" s="2"/>
      <c r="K61" s="3"/>
    </row>
    <row r="62" ht="12" customHeight="1">
      <c r="K62" s="267"/>
    </row>
    <row r="63" ht="12.75" customHeight="1">
      <c r="K63" s="267"/>
    </row>
    <row r="64" ht="12.75" customHeight="1">
      <c r="K64" s="267"/>
    </row>
    <row r="66" spans="11:14" ht="11.25">
      <c r="K66" s="267"/>
      <c r="N66" s="3"/>
    </row>
    <row r="67" spans="11:14" ht="11.25">
      <c r="K67" s="267"/>
      <c r="N67" s="3"/>
    </row>
    <row r="68" spans="11:14" ht="12" customHeight="1">
      <c r="K68" s="267"/>
      <c r="N68" s="3"/>
    </row>
    <row r="69" spans="11:14" ht="12" customHeight="1">
      <c r="K69" s="267"/>
      <c r="N69" s="3"/>
    </row>
    <row r="70" spans="11:14" ht="12.75" customHeight="1">
      <c r="K70" s="267"/>
      <c r="N70" s="3"/>
    </row>
    <row r="71" spans="11:14" ht="12.75" customHeight="1">
      <c r="K71" s="267"/>
      <c r="N71" s="3"/>
    </row>
    <row r="72" spans="11:14" ht="11.25">
      <c r="K72" s="267"/>
      <c r="N72" s="3"/>
    </row>
    <row r="73" spans="11:14" ht="11.25">
      <c r="K73" s="267"/>
      <c r="N73" s="3"/>
    </row>
    <row r="74" spans="11:14" ht="11.25">
      <c r="K74" s="267"/>
      <c r="N74" s="3"/>
    </row>
    <row r="75" spans="11:14" ht="11.25">
      <c r="K75" s="267"/>
      <c r="N75" s="3"/>
    </row>
    <row r="76" spans="11:14" ht="11.25">
      <c r="K76" s="267"/>
      <c r="N76" s="3"/>
    </row>
    <row r="77" spans="11:14" ht="11.25">
      <c r="K77" s="267"/>
      <c r="N77" s="3"/>
    </row>
    <row r="78" spans="11:14" ht="11.25">
      <c r="K78" s="267"/>
      <c r="N78" s="3"/>
    </row>
    <row r="79" spans="11:14" ht="11.25">
      <c r="K79" s="267"/>
      <c r="N79" s="3"/>
    </row>
    <row r="80" spans="11:14" ht="11.25">
      <c r="K80" s="267"/>
      <c r="N80" s="3"/>
    </row>
    <row r="81" spans="11:14" ht="11.25">
      <c r="K81" s="267"/>
      <c r="N81" s="3"/>
    </row>
    <row r="82" spans="11:14" ht="11.25">
      <c r="K82" s="267"/>
      <c r="N82" s="3"/>
    </row>
    <row r="83" spans="11:14" ht="11.25">
      <c r="K83" s="267"/>
      <c r="N83" s="3"/>
    </row>
    <row r="84" spans="11:14" ht="11.25">
      <c r="K84" s="267"/>
      <c r="N84" s="3"/>
    </row>
    <row r="85" spans="11:14" ht="11.25">
      <c r="K85" s="267"/>
      <c r="N85" s="3"/>
    </row>
    <row r="86" spans="11:14" ht="11.25">
      <c r="K86" s="267"/>
      <c r="N86" s="3"/>
    </row>
    <row r="87" spans="11:14" ht="11.25">
      <c r="K87" s="267"/>
      <c r="N87" s="3"/>
    </row>
    <row r="88" spans="11:14" ht="11.25">
      <c r="K88" s="267"/>
      <c r="N88" s="3"/>
    </row>
    <row r="89" spans="11:14" ht="11.25">
      <c r="K89" s="267"/>
      <c r="N89" s="3"/>
    </row>
    <row r="90" spans="11:14" ht="11.25">
      <c r="K90" s="267"/>
      <c r="N90" s="3"/>
    </row>
    <row r="91" spans="11:14" ht="11.25">
      <c r="K91" s="267"/>
      <c r="N91" s="3"/>
    </row>
    <row r="92" spans="11:14" ht="11.25">
      <c r="K92" s="267"/>
      <c r="N92" s="3"/>
    </row>
    <row r="93" spans="11:14" ht="11.25">
      <c r="K93" s="267"/>
      <c r="N93" s="3"/>
    </row>
    <row r="94" spans="11:14" ht="11.25">
      <c r="K94" s="267"/>
      <c r="N94" s="3"/>
    </row>
    <row r="95" spans="11:14" ht="11.25">
      <c r="K95" s="267"/>
      <c r="N95" s="3"/>
    </row>
    <row r="96" spans="11:14" ht="11.25">
      <c r="K96" s="267"/>
      <c r="N96" s="3"/>
    </row>
    <row r="97" spans="11:14" ht="11.25">
      <c r="K97" s="267"/>
      <c r="N97" s="3"/>
    </row>
    <row r="98" spans="11:14" ht="11.25">
      <c r="K98" s="267"/>
      <c r="N98" s="3"/>
    </row>
    <row r="99" spans="11:14" ht="11.25">
      <c r="K99" s="267"/>
      <c r="N99" s="3"/>
    </row>
    <row r="100" spans="11:14" ht="11.25">
      <c r="K100" s="267"/>
      <c r="N100" s="3"/>
    </row>
    <row r="101" spans="11:14" ht="11.25">
      <c r="K101" s="267"/>
      <c r="N101" s="3"/>
    </row>
    <row r="102" spans="11:14" ht="11.25">
      <c r="K102" s="267"/>
      <c r="N102" s="3"/>
    </row>
    <row r="103" spans="11:14" ht="11.25">
      <c r="K103" s="267"/>
      <c r="N103" s="3"/>
    </row>
    <row r="104" spans="11:14" ht="11.25">
      <c r="K104" s="267"/>
      <c r="N104" s="3"/>
    </row>
    <row r="105" spans="11:14" ht="11.25">
      <c r="K105" s="267"/>
      <c r="N105" s="3"/>
    </row>
    <row r="106" spans="11:14" ht="11.25">
      <c r="K106" s="267"/>
      <c r="N106" s="3"/>
    </row>
    <row r="107" spans="11:14" ht="11.25">
      <c r="K107" s="267"/>
      <c r="N107" s="3"/>
    </row>
    <row r="108" spans="11:14" ht="11.25">
      <c r="K108" s="267"/>
      <c r="N108" s="3"/>
    </row>
    <row r="109" spans="11:14" ht="11.25">
      <c r="K109" s="267"/>
      <c r="N109" s="3"/>
    </row>
    <row r="110" spans="11:14" ht="11.25">
      <c r="K110" s="267"/>
      <c r="N110" s="3"/>
    </row>
    <row r="111" spans="11:14" ht="11.25">
      <c r="K111" s="267"/>
      <c r="N111" s="3"/>
    </row>
    <row r="112" spans="11:14" ht="11.25">
      <c r="K112" s="267"/>
      <c r="N112" s="3"/>
    </row>
    <row r="113" spans="11:14" ht="11.25">
      <c r="K113" s="267"/>
      <c r="N113" s="3"/>
    </row>
    <row r="114" spans="11:14" ht="11.25">
      <c r="K114" s="267"/>
      <c r="N114" s="3"/>
    </row>
    <row r="115" spans="11:14" ht="11.25">
      <c r="K115" s="267"/>
      <c r="N115" s="3"/>
    </row>
    <row r="116" spans="11:14" ht="11.25">
      <c r="K116" s="267"/>
      <c r="N116" s="3"/>
    </row>
    <row r="117" spans="11:14" ht="11.25">
      <c r="K117" s="267"/>
      <c r="N117" s="3"/>
    </row>
    <row r="118" spans="11:14" ht="11.25">
      <c r="K118" s="267"/>
      <c r="N118" s="3"/>
    </row>
    <row r="119" spans="11:14" ht="11.25">
      <c r="K119" s="267"/>
      <c r="N119" s="3"/>
    </row>
    <row r="120" spans="11:14" ht="11.25">
      <c r="K120" s="267"/>
      <c r="N120" s="3"/>
    </row>
    <row r="121" spans="11:14" ht="11.25">
      <c r="K121" s="267"/>
      <c r="N121" s="3"/>
    </row>
    <row r="122" spans="11:14" ht="11.25">
      <c r="K122" s="267"/>
      <c r="N122" s="3"/>
    </row>
    <row r="123" spans="11:14" ht="11.25">
      <c r="K123" s="267"/>
      <c r="N123" s="3"/>
    </row>
    <row r="124" spans="11:14" ht="11.25">
      <c r="K124" s="267"/>
      <c r="N124" s="3"/>
    </row>
    <row r="125" spans="11:14" ht="11.25">
      <c r="K125" s="267"/>
      <c r="N125" s="3"/>
    </row>
    <row r="126" spans="11:14" ht="11.25">
      <c r="K126" s="267"/>
      <c r="N126" s="3"/>
    </row>
    <row r="127" spans="11:14" ht="11.25">
      <c r="K127" s="267"/>
      <c r="N127" s="3"/>
    </row>
    <row r="128" spans="11:14" ht="11.25">
      <c r="K128" s="267"/>
      <c r="N128" s="3"/>
    </row>
    <row r="129" spans="11:14" ht="11.25">
      <c r="K129" s="267"/>
      <c r="N129" s="3"/>
    </row>
    <row r="130" spans="11:14" ht="11.25">
      <c r="K130" s="267"/>
      <c r="N130" s="3"/>
    </row>
    <row r="131" spans="11:14" ht="11.25">
      <c r="K131" s="267"/>
      <c r="N131" s="3"/>
    </row>
    <row r="132" spans="11:14" ht="11.25">
      <c r="K132" s="267"/>
      <c r="N132" s="3"/>
    </row>
    <row r="133" spans="11:14" ht="11.25">
      <c r="K133" s="267"/>
      <c r="N133" s="3"/>
    </row>
    <row r="134" spans="11:14" ht="11.25">
      <c r="K134" s="267"/>
      <c r="N134" s="3"/>
    </row>
    <row r="135" spans="11:14" ht="11.25">
      <c r="K135" s="267"/>
      <c r="N135" s="3"/>
    </row>
    <row r="136" spans="11:14" ht="11.25">
      <c r="K136" s="267"/>
      <c r="N136" s="3"/>
    </row>
    <row r="137" spans="11:14" ht="11.25">
      <c r="K137" s="267"/>
      <c r="N137" s="3"/>
    </row>
    <row r="138" spans="11:14" ht="11.25">
      <c r="K138" s="267"/>
      <c r="N138" s="3"/>
    </row>
    <row r="139" spans="11:14" ht="11.25">
      <c r="K139" s="267"/>
      <c r="N139" s="3"/>
    </row>
    <row r="140" spans="11:14" ht="11.25">
      <c r="K140" s="267"/>
      <c r="N140" s="3"/>
    </row>
    <row r="141" spans="11:14" ht="11.25">
      <c r="K141" s="267"/>
      <c r="N141" s="3"/>
    </row>
    <row r="142" spans="11:14" ht="11.25">
      <c r="K142" s="267"/>
      <c r="N142" s="3"/>
    </row>
    <row r="143" spans="11:14" ht="11.25">
      <c r="K143" s="267"/>
      <c r="N143" s="3"/>
    </row>
    <row r="144" spans="11:14" ht="11.25">
      <c r="K144" s="267"/>
      <c r="N144" s="3"/>
    </row>
    <row r="145" spans="11:14" ht="11.25">
      <c r="K145" s="267"/>
      <c r="N145" s="3"/>
    </row>
    <row r="146" spans="11:14" ht="11.25">
      <c r="K146" s="267"/>
      <c r="N146" s="3"/>
    </row>
    <row r="147" spans="11:14" ht="11.25">
      <c r="K147" s="267"/>
      <c r="N147" s="3"/>
    </row>
    <row r="148" spans="11:14" ht="11.25">
      <c r="K148" s="267"/>
      <c r="N148" s="3"/>
    </row>
    <row r="149" spans="11:14" ht="11.25">
      <c r="K149" s="267"/>
      <c r="N149" s="3"/>
    </row>
    <row r="150" spans="11:14" ht="11.25">
      <c r="K150" s="267"/>
      <c r="N150" s="3"/>
    </row>
    <row r="151" spans="11:14" ht="11.25">
      <c r="K151" s="267"/>
      <c r="N151" s="3"/>
    </row>
    <row r="152" spans="11:14" ht="11.25">
      <c r="K152" s="267"/>
      <c r="N152" s="3"/>
    </row>
    <row r="153" spans="11:14" ht="11.25">
      <c r="K153" s="267"/>
      <c r="N153" s="3"/>
    </row>
    <row r="154" spans="11:14" ht="11.25">
      <c r="K154" s="267"/>
      <c r="N154" s="3"/>
    </row>
    <row r="155" spans="11:14" ht="11.25">
      <c r="K155" s="267"/>
      <c r="N155" s="3"/>
    </row>
    <row r="156" spans="11:14" ht="11.25">
      <c r="K156" s="267"/>
      <c r="N156" s="3"/>
    </row>
    <row r="157" spans="11:14" ht="11.25">
      <c r="K157" s="267"/>
      <c r="N157" s="3"/>
    </row>
    <row r="158" spans="11:14" ht="11.25">
      <c r="K158" s="267"/>
      <c r="N158" s="3"/>
    </row>
    <row r="159" spans="11:14" ht="11.25">
      <c r="K159" s="267"/>
      <c r="N159" s="3"/>
    </row>
    <row r="160" spans="11:14" ht="11.25">
      <c r="K160" s="267"/>
      <c r="N160" s="3"/>
    </row>
    <row r="161" spans="11:14" ht="11.25">
      <c r="K161" s="267"/>
      <c r="N161" s="3"/>
    </row>
    <row r="162" spans="11:14" ht="11.25">
      <c r="K162" s="267"/>
      <c r="N162" s="3"/>
    </row>
    <row r="163" spans="11:14" ht="11.25">
      <c r="K163" s="267"/>
      <c r="N163" s="3"/>
    </row>
    <row r="164" spans="11:14" ht="11.25">
      <c r="K164" s="267"/>
      <c r="N164" s="3"/>
    </row>
    <row r="165" spans="11:14" ht="11.25">
      <c r="K165" s="267"/>
      <c r="N165" s="3"/>
    </row>
    <row r="166" spans="11:14" ht="11.25">
      <c r="K166" s="267"/>
      <c r="N166" s="3"/>
    </row>
    <row r="167" spans="11:14" ht="11.25">
      <c r="K167" s="267"/>
      <c r="N167" s="3"/>
    </row>
    <row r="168" spans="11:14" ht="11.25">
      <c r="K168" s="267"/>
      <c r="N168" s="3"/>
    </row>
    <row r="169" spans="11:14" ht="11.25">
      <c r="K169" s="267"/>
      <c r="N169" s="3"/>
    </row>
    <row r="170" spans="11:14" ht="11.25">
      <c r="K170" s="267"/>
      <c r="N170" s="3"/>
    </row>
    <row r="171" spans="11:14" ht="11.25">
      <c r="K171" s="267"/>
      <c r="N171" s="3"/>
    </row>
    <row r="172" spans="11:14" ht="11.25">
      <c r="K172" s="267"/>
      <c r="N172" s="3"/>
    </row>
    <row r="173" spans="11:14" ht="11.25">
      <c r="K173" s="267"/>
      <c r="N173" s="3"/>
    </row>
    <row r="174" spans="11:14" ht="11.25">
      <c r="K174" s="267"/>
      <c r="N174" s="3"/>
    </row>
    <row r="175" spans="11:14" ht="11.25">
      <c r="K175" s="267"/>
      <c r="N175" s="3"/>
    </row>
    <row r="176" spans="11:14" ht="11.25">
      <c r="K176" s="267"/>
      <c r="N176" s="3"/>
    </row>
    <row r="177" spans="11:14" ht="11.25">
      <c r="K177" s="267"/>
      <c r="N177" s="3"/>
    </row>
    <row r="178" spans="11:14" ht="11.25">
      <c r="K178" s="267"/>
      <c r="N178" s="3"/>
    </row>
    <row r="179" spans="11:14" ht="11.25">
      <c r="K179" s="267"/>
      <c r="N179" s="3"/>
    </row>
    <row r="180" spans="11:14" ht="11.25">
      <c r="K180" s="267"/>
      <c r="N180" s="3"/>
    </row>
    <row r="181" spans="11:14" ht="11.25">
      <c r="K181" s="267"/>
      <c r="N181" s="3"/>
    </row>
    <row r="182" spans="11:14" ht="11.25">
      <c r="K182" s="267"/>
      <c r="N182" s="3"/>
    </row>
    <row r="183" spans="11:14" ht="11.25">
      <c r="K183" s="267"/>
      <c r="N183" s="3"/>
    </row>
    <row r="184" spans="11:14" ht="11.25">
      <c r="K184" s="267"/>
      <c r="N184" s="3"/>
    </row>
    <row r="185" spans="11:14" ht="11.25">
      <c r="K185" s="267"/>
      <c r="N185" s="3"/>
    </row>
    <row r="186" spans="11:14" ht="11.25">
      <c r="K186" s="267"/>
      <c r="N186" s="3"/>
    </row>
    <row r="187" spans="11:14" ht="11.25">
      <c r="K187" s="267"/>
      <c r="N187" s="3"/>
    </row>
    <row r="188" spans="11:14" ht="11.25">
      <c r="K188" s="267"/>
      <c r="N188" s="3"/>
    </row>
    <row r="189" spans="11:14" ht="11.25">
      <c r="K189" s="267"/>
      <c r="N189" s="3"/>
    </row>
    <row r="190" spans="11:14" ht="11.25">
      <c r="K190" s="267"/>
      <c r="N190" s="3"/>
    </row>
    <row r="191" spans="11:14" ht="11.25">
      <c r="K191" s="267"/>
      <c r="N191" s="3"/>
    </row>
    <row r="192" spans="11:14" ht="11.25">
      <c r="K192" s="267"/>
      <c r="N192" s="3"/>
    </row>
    <row r="193" spans="11:14" ht="11.25">
      <c r="K193" s="267"/>
      <c r="N193" s="3"/>
    </row>
    <row r="194" spans="11:14" ht="11.25">
      <c r="K194" s="267"/>
      <c r="N194" s="3"/>
    </row>
    <row r="195" spans="11:14" ht="11.25">
      <c r="K195" s="267"/>
      <c r="N195" s="3"/>
    </row>
    <row r="196" spans="11:14" ht="11.25">
      <c r="K196" s="267"/>
      <c r="N196" s="3"/>
    </row>
    <row r="197" spans="11:14" ht="11.25">
      <c r="K197" s="267"/>
      <c r="N197" s="3"/>
    </row>
    <row r="198" spans="11:14" ht="11.25">
      <c r="K198" s="267"/>
      <c r="N198" s="3"/>
    </row>
    <row r="199" spans="11:14" ht="11.25">
      <c r="K199" s="267"/>
      <c r="N199" s="3"/>
    </row>
    <row r="200" spans="11:14" ht="11.25">
      <c r="K200" s="267"/>
      <c r="N200" s="3"/>
    </row>
    <row r="201" spans="11:14" ht="11.25">
      <c r="K201" s="267"/>
      <c r="N201" s="3"/>
    </row>
    <row r="202" spans="11:14" ht="11.25">
      <c r="K202" s="267"/>
      <c r="N202" s="3"/>
    </row>
    <row r="203" spans="11:14" ht="11.25">
      <c r="K203" s="267"/>
      <c r="N203" s="3"/>
    </row>
    <row r="204" spans="11:14" ht="11.25">
      <c r="K204" s="267"/>
      <c r="N204" s="3"/>
    </row>
    <row r="205" spans="11:14" ht="11.25">
      <c r="K205" s="267"/>
      <c r="N205" s="3"/>
    </row>
    <row r="206" spans="11:14" ht="11.25">
      <c r="K206" s="267"/>
      <c r="N206" s="3"/>
    </row>
    <row r="207" spans="11:14" ht="11.25">
      <c r="K207" s="267"/>
      <c r="N207" s="3"/>
    </row>
    <row r="208" spans="11:14" ht="11.25">
      <c r="K208" s="267"/>
      <c r="N208" s="3"/>
    </row>
    <row r="209" spans="11:14" ht="11.25">
      <c r="K209" s="267"/>
      <c r="N209" s="3"/>
    </row>
    <row r="210" spans="11:14" ht="11.25">
      <c r="K210" s="267"/>
      <c r="N210" s="3"/>
    </row>
    <row r="211" spans="11:14" ht="11.25">
      <c r="K211" s="267"/>
      <c r="N211" s="3"/>
    </row>
    <row r="212" spans="11:14" ht="11.25">
      <c r="K212" s="267"/>
      <c r="N212" s="3"/>
    </row>
    <row r="213" spans="11:14" ht="11.25">
      <c r="K213" s="267"/>
      <c r="N213" s="3"/>
    </row>
    <row r="214" spans="11:14" ht="11.25">
      <c r="K214" s="267"/>
      <c r="N214" s="3"/>
    </row>
    <row r="215" spans="11:14" ht="11.25">
      <c r="K215" s="267"/>
      <c r="N215" s="3"/>
    </row>
    <row r="216" spans="11:14" ht="11.25">
      <c r="K216" s="267"/>
      <c r="N216" s="3"/>
    </row>
    <row r="217" spans="11:14" ht="11.25">
      <c r="K217" s="267"/>
      <c r="N217" s="3"/>
    </row>
    <row r="218" spans="11:14" ht="11.25">
      <c r="K218" s="267"/>
      <c r="N218" s="3"/>
    </row>
    <row r="219" spans="11:14" ht="11.25">
      <c r="K219" s="267"/>
      <c r="N219" s="3"/>
    </row>
    <row r="220" spans="11:14" ht="11.25">
      <c r="K220" s="267"/>
      <c r="N220" s="3"/>
    </row>
    <row r="221" spans="11:14" ht="11.25">
      <c r="K221" s="267"/>
      <c r="N221" s="3"/>
    </row>
    <row r="222" spans="11:14" ht="11.25">
      <c r="K222" s="267"/>
      <c r="N222" s="3"/>
    </row>
    <row r="223" spans="11:14" ht="11.25">
      <c r="K223" s="267"/>
      <c r="N223" s="3"/>
    </row>
    <row r="224" spans="11:14" ht="11.25">
      <c r="K224" s="267"/>
      <c r="N224" s="3"/>
    </row>
    <row r="225" spans="11:14" ht="11.25">
      <c r="K225" s="267"/>
      <c r="N225" s="3"/>
    </row>
    <row r="226" spans="11:14" ht="11.25">
      <c r="K226" s="267"/>
      <c r="N226" s="3"/>
    </row>
    <row r="227" spans="11:14" ht="11.25">
      <c r="K227" s="267"/>
      <c r="N227" s="3"/>
    </row>
    <row r="228" spans="11:14" ht="11.25">
      <c r="K228" s="267"/>
      <c r="N228" s="3"/>
    </row>
    <row r="229" spans="11:14" ht="11.25">
      <c r="K229" s="267"/>
      <c r="N229" s="3"/>
    </row>
    <row r="230" spans="11:14" ht="11.25">
      <c r="K230" s="267"/>
      <c r="N230" s="3"/>
    </row>
    <row r="231" spans="11:14" ht="11.25">
      <c r="K231" s="267"/>
      <c r="N231" s="3"/>
    </row>
    <row r="232" spans="11:14" ht="11.25">
      <c r="K232" s="267"/>
      <c r="N232" s="3"/>
    </row>
    <row r="233" spans="11:14" ht="11.25">
      <c r="K233" s="267"/>
      <c r="N233" s="3"/>
    </row>
    <row r="234" spans="11:14" ht="11.25">
      <c r="K234" s="267"/>
      <c r="N234" s="3"/>
    </row>
    <row r="235" spans="11:14" ht="11.25">
      <c r="K235" s="267"/>
      <c r="N235" s="3"/>
    </row>
    <row r="236" spans="11:14" ht="11.25">
      <c r="K236" s="267"/>
      <c r="N236" s="3"/>
    </row>
    <row r="237" spans="11:14" ht="11.25">
      <c r="K237" s="267"/>
      <c r="N237" s="3"/>
    </row>
    <row r="238" spans="11:14" ht="11.25">
      <c r="K238" s="267"/>
      <c r="N238" s="3"/>
    </row>
    <row r="239" spans="11:14" ht="11.25">
      <c r="K239" s="267"/>
      <c r="N239" s="3"/>
    </row>
    <row r="240" spans="11:14" ht="11.25">
      <c r="K240" s="267"/>
      <c r="N240" s="3"/>
    </row>
    <row r="241" spans="11:14" ht="11.25">
      <c r="K241" s="267"/>
      <c r="N241" s="3"/>
    </row>
    <row r="242" spans="11:14" ht="11.25">
      <c r="K242" s="267"/>
      <c r="N242" s="3"/>
    </row>
    <row r="243" spans="11:14" ht="11.25">
      <c r="K243" s="267"/>
      <c r="N243" s="3"/>
    </row>
    <row r="244" spans="11:14" ht="11.25">
      <c r="K244" s="267"/>
      <c r="N244" s="3"/>
    </row>
    <row r="245" spans="11:14" ht="11.25">
      <c r="K245" s="267"/>
      <c r="N245" s="3"/>
    </row>
    <row r="246" spans="11:14" ht="11.25">
      <c r="K246" s="267"/>
      <c r="N246" s="3"/>
    </row>
    <row r="247" spans="11:14" ht="11.25">
      <c r="K247" s="267"/>
      <c r="N247" s="3"/>
    </row>
    <row r="248" spans="11:14" ht="11.25">
      <c r="K248" s="267"/>
      <c r="N248" s="3"/>
    </row>
    <row r="249" spans="11:14" ht="11.25">
      <c r="K249" s="267"/>
      <c r="N249" s="3"/>
    </row>
    <row r="250" spans="11:14" ht="11.25">
      <c r="K250" s="267"/>
      <c r="N250" s="3"/>
    </row>
    <row r="251" spans="11:14" ht="11.25">
      <c r="K251" s="267"/>
      <c r="N251" s="3"/>
    </row>
    <row r="252" spans="11:14" ht="11.25">
      <c r="K252" s="267"/>
      <c r="N252" s="3"/>
    </row>
    <row r="253" spans="11:14" ht="11.25">
      <c r="K253" s="267"/>
      <c r="N253" s="3"/>
    </row>
    <row r="254" spans="11:14" ht="11.25">
      <c r="K254" s="267"/>
      <c r="N254" s="3"/>
    </row>
    <row r="255" spans="11:14" ht="11.25">
      <c r="K255" s="267"/>
      <c r="N255" s="3"/>
    </row>
    <row r="256" spans="11:14" ht="11.25">
      <c r="K256" s="267"/>
      <c r="N256" s="3"/>
    </row>
    <row r="257" spans="11:14" ht="11.25">
      <c r="K257" s="267"/>
      <c r="N257" s="3"/>
    </row>
    <row r="258" spans="11:14" ht="11.25">
      <c r="K258" s="267"/>
      <c r="N258" s="3"/>
    </row>
    <row r="259" spans="11:14" ht="11.25">
      <c r="K259" s="267"/>
      <c r="N259" s="3"/>
    </row>
    <row r="260" spans="11:14" ht="11.25">
      <c r="K260" s="267"/>
      <c r="N260" s="3"/>
    </row>
    <row r="261" spans="11:14" ht="11.25">
      <c r="K261" s="267"/>
      <c r="N261" s="3"/>
    </row>
    <row r="262" spans="11:14" ht="11.25">
      <c r="K262" s="267"/>
      <c r="N262" s="3"/>
    </row>
    <row r="263" spans="11:14" ht="11.25">
      <c r="K263" s="267"/>
      <c r="N263" s="3"/>
    </row>
    <row r="264" spans="11:14" ht="11.25">
      <c r="K264" s="267"/>
      <c r="N264" s="3"/>
    </row>
    <row r="265" spans="11:14" ht="11.25">
      <c r="K265" s="267"/>
      <c r="N265" s="3"/>
    </row>
    <row r="266" spans="11:14" ht="11.25">
      <c r="K266" s="267"/>
      <c r="N266" s="3"/>
    </row>
    <row r="267" spans="11:14" ht="11.25">
      <c r="K267" s="267"/>
      <c r="N267" s="3"/>
    </row>
    <row r="268" spans="11:14" ht="11.25">
      <c r="K268" s="267"/>
      <c r="N268" s="3"/>
    </row>
    <row r="269" spans="11:14" ht="11.25">
      <c r="K269" s="267"/>
      <c r="N269" s="3"/>
    </row>
    <row r="270" spans="11:14" ht="11.25">
      <c r="K270" s="267"/>
      <c r="N270" s="3"/>
    </row>
    <row r="271" spans="11:14" ht="11.25">
      <c r="K271" s="267"/>
      <c r="N271" s="3"/>
    </row>
    <row r="272" spans="11:14" ht="11.25">
      <c r="K272" s="267"/>
      <c r="N272" s="3"/>
    </row>
    <row r="273" spans="11:14" ht="11.25">
      <c r="K273" s="267"/>
      <c r="N273" s="3"/>
    </row>
    <row r="274" spans="11:14" ht="11.25">
      <c r="K274" s="267"/>
      <c r="N274" s="3"/>
    </row>
    <row r="275" spans="11:14" ht="11.25">
      <c r="K275" s="267"/>
      <c r="N275" s="3"/>
    </row>
    <row r="276" spans="11:14" ht="11.25">
      <c r="K276" s="267"/>
      <c r="N276" s="3"/>
    </row>
    <row r="277" spans="11:14" ht="11.25">
      <c r="K277" s="267"/>
      <c r="N277" s="3"/>
    </row>
    <row r="278" spans="11:14" ht="11.25">
      <c r="K278" s="267"/>
      <c r="N278" s="3"/>
    </row>
    <row r="279" spans="11:14" ht="11.25">
      <c r="K279" s="267"/>
      <c r="N279" s="3"/>
    </row>
    <row r="280" spans="11:14" ht="11.25">
      <c r="K280" s="267"/>
      <c r="N280" s="3"/>
    </row>
    <row r="281" spans="11:14" ht="11.25">
      <c r="K281" s="267"/>
      <c r="N281" s="3"/>
    </row>
    <row r="282" spans="11:14" ht="11.25">
      <c r="K282" s="267"/>
      <c r="N282" s="3"/>
    </row>
    <row r="283" spans="11:14" ht="11.25">
      <c r="K283" s="267"/>
      <c r="N283" s="3"/>
    </row>
    <row r="284" spans="11:14" ht="11.25">
      <c r="K284" s="267"/>
      <c r="N284" s="3"/>
    </row>
    <row r="285" spans="11:14" ht="11.25">
      <c r="K285" s="267"/>
      <c r="N285" s="3"/>
    </row>
    <row r="286" spans="11:14" ht="11.25">
      <c r="K286" s="267"/>
      <c r="N286" s="3"/>
    </row>
    <row r="287" spans="11:14" ht="11.25">
      <c r="K287" s="267"/>
      <c r="N287" s="3"/>
    </row>
    <row r="288" spans="11:14" ht="11.25">
      <c r="K288" s="267"/>
      <c r="N288" s="3"/>
    </row>
    <row r="289" spans="11:14" ht="11.25">
      <c r="K289" s="267"/>
      <c r="N289" s="3"/>
    </row>
    <row r="290" spans="11:14" ht="11.25">
      <c r="K290" s="267"/>
      <c r="N290" s="3"/>
    </row>
    <row r="291" spans="11:14" ht="11.25">
      <c r="K291" s="267"/>
      <c r="N291" s="3"/>
    </row>
    <row r="292" spans="11:14" ht="11.25">
      <c r="K292" s="267"/>
      <c r="N292" s="3"/>
    </row>
    <row r="293" spans="11:14" ht="11.25">
      <c r="K293" s="267"/>
      <c r="N293" s="3"/>
    </row>
    <row r="294" spans="11:14" ht="11.25">
      <c r="K294" s="267"/>
      <c r="N294" s="3"/>
    </row>
    <row r="295" spans="11:14" ht="11.25">
      <c r="K295" s="267"/>
      <c r="N295" s="3"/>
    </row>
    <row r="296" spans="11:14" ht="11.25">
      <c r="K296" s="267"/>
      <c r="N296" s="3"/>
    </row>
    <row r="297" spans="11:14" ht="11.25">
      <c r="K297" s="267"/>
      <c r="N297" s="3"/>
    </row>
    <row r="298" spans="11:14" ht="11.25">
      <c r="K298" s="267"/>
      <c r="N298" s="3"/>
    </row>
    <row r="299" spans="11:14" ht="11.25">
      <c r="K299" s="267"/>
      <c r="N299" s="3"/>
    </row>
    <row r="300" spans="11:14" ht="11.25">
      <c r="K300" s="267"/>
      <c r="N300" s="3"/>
    </row>
    <row r="301" spans="11:14" ht="11.25">
      <c r="K301" s="267"/>
      <c r="N301" s="3"/>
    </row>
    <row r="302" spans="11:14" ht="11.25">
      <c r="K302" s="267"/>
      <c r="N302" s="3"/>
    </row>
    <row r="303" spans="11:14" ht="11.25">
      <c r="K303" s="267"/>
      <c r="N303" s="3"/>
    </row>
    <row r="304" spans="11:14" ht="11.25">
      <c r="K304" s="267"/>
      <c r="N304" s="3"/>
    </row>
    <row r="305" spans="11:14" ht="11.25">
      <c r="K305" s="267"/>
      <c r="N305" s="3"/>
    </row>
    <row r="306" spans="11:14" ht="11.25">
      <c r="K306" s="267"/>
      <c r="N306" s="3"/>
    </row>
    <row r="307" spans="11:14" ht="11.25">
      <c r="K307" s="267"/>
      <c r="N307" s="3"/>
    </row>
    <row r="308" spans="11:14" ht="11.25">
      <c r="K308" s="267"/>
      <c r="N308" s="3"/>
    </row>
    <row r="309" spans="11:14" ht="11.25">
      <c r="K309" s="267"/>
      <c r="N309" s="3"/>
    </row>
    <row r="310" spans="11:14" ht="11.25">
      <c r="K310" s="267"/>
      <c r="N310" s="3"/>
    </row>
    <row r="311" spans="11:14" ht="11.25">
      <c r="K311" s="267"/>
      <c r="N311" s="3"/>
    </row>
    <row r="312" spans="11:14" ht="11.25">
      <c r="K312" s="267"/>
      <c r="N312" s="3"/>
    </row>
    <row r="313" spans="11:14" ht="11.25">
      <c r="K313" s="267"/>
      <c r="N313" s="3"/>
    </row>
    <row r="314" spans="11:14" ht="11.25">
      <c r="K314" s="267"/>
      <c r="N314" s="3"/>
    </row>
    <row r="315" spans="11:14" ht="11.25">
      <c r="K315" s="267"/>
      <c r="N315" s="3"/>
    </row>
    <row r="316" spans="11:14" ht="11.25">
      <c r="K316" s="267"/>
      <c r="N316" s="3"/>
    </row>
    <row r="317" spans="11:14" ht="11.25">
      <c r="K317" s="267"/>
      <c r="N317" s="3"/>
    </row>
    <row r="318" spans="11:14" ht="11.25">
      <c r="K318" s="267"/>
      <c r="N318" s="3"/>
    </row>
    <row r="319" spans="11:14" ht="11.25">
      <c r="K319" s="267"/>
      <c r="N319" s="3"/>
    </row>
    <row r="320" spans="11:14" ht="11.25">
      <c r="K320" s="267"/>
      <c r="N320" s="3"/>
    </row>
    <row r="321" spans="11:14" ht="11.25">
      <c r="K321" s="267"/>
      <c r="N321" s="3"/>
    </row>
    <row r="322" spans="11:14" ht="11.25">
      <c r="K322" s="267"/>
      <c r="N322" s="3"/>
    </row>
    <row r="323" spans="11:14" ht="11.25">
      <c r="K323" s="267"/>
      <c r="N323" s="3"/>
    </row>
    <row r="324" spans="11:14" ht="11.25">
      <c r="K324" s="267"/>
      <c r="N324" s="3"/>
    </row>
    <row r="325" spans="11:14" ht="11.25">
      <c r="K325" s="267"/>
      <c r="N325" s="3"/>
    </row>
    <row r="326" spans="11:14" ht="11.25">
      <c r="K326" s="267"/>
      <c r="N326" s="3"/>
    </row>
    <row r="327" spans="11:14" ht="11.25">
      <c r="K327" s="267"/>
      <c r="N327" s="3"/>
    </row>
    <row r="328" spans="11:14" ht="11.25">
      <c r="K328" s="267"/>
      <c r="N328" s="3"/>
    </row>
    <row r="329" spans="11:14" ht="11.25">
      <c r="K329" s="267"/>
      <c r="N329" s="3"/>
    </row>
    <row r="330" spans="11:14" ht="11.25">
      <c r="K330" s="267"/>
      <c r="N330" s="3"/>
    </row>
    <row r="331" spans="11:14" ht="11.25">
      <c r="K331" s="267"/>
      <c r="N331" s="3"/>
    </row>
    <row r="332" spans="11:14" ht="11.25">
      <c r="K332" s="267"/>
      <c r="N332" s="3"/>
    </row>
    <row r="333" spans="11:14" ht="11.25">
      <c r="K333" s="267"/>
      <c r="N333" s="3"/>
    </row>
    <row r="334" spans="11:14" ht="11.25">
      <c r="K334" s="267"/>
      <c r="N334" s="3"/>
    </row>
    <row r="335" spans="11:14" ht="11.25">
      <c r="K335" s="267"/>
      <c r="N335" s="3"/>
    </row>
    <row r="336" spans="11:14" ht="11.25">
      <c r="K336" s="267"/>
      <c r="N336" s="3"/>
    </row>
    <row r="337" spans="11:14" ht="11.25">
      <c r="K337" s="267"/>
      <c r="N337" s="3"/>
    </row>
    <row r="338" spans="11:14" ht="11.25">
      <c r="K338" s="267"/>
      <c r="N338" s="3"/>
    </row>
    <row r="339" spans="11:14" ht="11.25">
      <c r="K339" s="267"/>
      <c r="N339" s="3"/>
    </row>
    <row r="340" spans="11:14" ht="11.25">
      <c r="K340" s="267"/>
      <c r="N340" s="3"/>
    </row>
    <row r="341" spans="11:14" ht="11.25">
      <c r="K341" s="267"/>
      <c r="N341" s="3"/>
    </row>
    <row r="342" spans="11:14" ht="11.25">
      <c r="K342" s="267"/>
      <c r="N342" s="3"/>
    </row>
    <row r="343" spans="11:14" ht="11.25">
      <c r="K343" s="267"/>
      <c r="N343" s="3"/>
    </row>
    <row r="344" spans="11:14" ht="11.25">
      <c r="K344" s="267"/>
      <c r="N344" s="3"/>
    </row>
    <row r="345" spans="11:14" ht="11.25">
      <c r="K345" s="267"/>
      <c r="N345" s="3"/>
    </row>
    <row r="346" spans="11:14" ht="11.25">
      <c r="K346" s="267"/>
      <c r="N346" s="3"/>
    </row>
    <row r="347" spans="11:14" ht="11.25">
      <c r="K347" s="267"/>
      <c r="N347" s="3"/>
    </row>
    <row r="348" spans="11:14" ht="11.25">
      <c r="K348" s="267"/>
      <c r="N348" s="3"/>
    </row>
    <row r="349" spans="11:14" ht="11.25">
      <c r="K349" s="267"/>
      <c r="N349" s="3"/>
    </row>
    <row r="350" spans="11:14" ht="11.25">
      <c r="K350" s="267"/>
      <c r="N350" s="3"/>
    </row>
    <row r="351" spans="11:14" ht="11.25">
      <c r="K351" s="267"/>
      <c r="N351" s="3"/>
    </row>
    <row r="352" spans="11:14" ht="11.25">
      <c r="K352" s="267"/>
      <c r="N352" s="3"/>
    </row>
    <row r="353" spans="11:14" ht="11.25">
      <c r="K353" s="267"/>
      <c r="N353" s="3"/>
    </row>
    <row r="354" spans="11:14" ht="11.25">
      <c r="K354" s="267"/>
      <c r="N354" s="3"/>
    </row>
    <row r="355" spans="11:14" ht="11.25">
      <c r="K355" s="267"/>
      <c r="N355" s="3"/>
    </row>
    <row r="356" spans="11:14" ht="11.25">
      <c r="K356" s="267"/>
      <c r="N356" s="3"/>
    </row>
    <row r="357" spans="11:14" ht="11.25">
      <c r="K357" s="267"/>
      <c r="N357" s="3"/>
    </row>
    <row r="358" spans="11:14" ht="11.25">
      <c r="K358" s="267"/>
      <c r="N358" s="3"/>
    </row>
    <row r="359" spans="11:14" ht="11.25">
      <c r="K359" s="267"/>
      <c r="N359" s="3"/>
    </row>
    <row r="360" spans="11:14" ht="11.25">
      <c r="K360" s="267"/>
      <c r="N360" s="3"/>
    </row>
    <row r="361" spans="11:14" ht="11.25">
      <c r="K361" s="267"/>
      <c r="N361" s="3"/>
    </row>
    <row r="362" spans="11:14" ht="11.25">
      <c r="K362" s="267"/>
      <c r="N362" s="3"/>
    </row>
    <row r="363" spans="11:14" ht="11.25">
      <c r="K363" s="267"/>
      <c r="N363" s="3"/>
    </row>
    <row r="364" spans="11:14" ht="11.25">
      <c r="K364" s="267"/>
      <c r="N364" s="3"/>
    </row>
    <row r="365" spans="11:14" ht="11.25">
      <c r="K365" s="267"/>
      <c r="N365" s="3"/>
    </row>
    <row r="366" spans="11:14" ht="11.25">
      <c r="K366" s="267"/>
      <c r="N366" s="3"/>
    </row>
    <row r="367" spans="11:14" ht="11.25">
      <c r="K367" s="267"/>
      <c r="N367" s="3"/>
    </row>
    <row r="368" spans="11:14" ht="11.25">
      <c r="K368" s="267"/>
      <c r="N368" s="3"/>
    </row>
    <row r="369" spans="11:14" ht="11.25">
      <c r="K369" s="267"/>
      <c r="N369" s="3"/>
    </row>
    <row r="370" spans="11:14" ht="11.25">
      <c r="K370" s="267"/>
      <c r="N370" s="3"/>
    </row>
    <row r="371" spans="11:14" ht="11.25">
      <c r="K371" s="267"/>
      <c r="N371" s="3"/>
    </row>
    <row r="372" spans="11:14" ht="11.25">
      <c r="K372" s="267"/>
      <c r="N372" s="3"/>
    </row>
    <row r="373" spans="11:14" ht="11.25">
      <c r="K373" s="267"/>
      <c r="N373" s="3"/>
    </row>
    <row r="374" spans="11:14" ht="11.25">
      <c r="K374" s="267"/>
      <c r="N374" s="3"/>
    </row>
    <row r="375" spans="11:14" ht="11.25">
      <c r="K375" s="267"/>
      <c r="N375" s="3"/>
    </row>
    <row r="376" spans="11:14" ht="11.25">
      <c r="K376" s="267"/>
      <c r="N376" s="3"/>
    </row>
    <row r="377" spans="11:14" ht="11.25">
      <c r="K377" s="267"/>
      <c r="N377" s="3"/>
    </row>
    <row r="378" spans="11:14" ht="11.25">
      <c r="K378" s="267"/>
      <c r="N378" s="3"/>
    </row>
    <row r="379" spans="11:14" ht="11.25">
      <c r="K379" s="267"/>
      <c r="N379" s="3"/>
    </row>
    <row r="380" spans="11:14" ht="11.25">
      <c r="K380" s="267"/>
      <c r="N380" s="3"/>
    </row>
    <row r="381" spans="11:14" ht="11.25">
      <c r="K381" s="267"/>
      <c r="N381" s="3"/>
    </row>
    <row r="382" spans="11:14" ht="11.25">
      <c r="K382" s="267"/>
      <c r="N382" s="3"/>
    </row>
    <row r="383" spans="11:14" ht="11.25">
      <c r="K383" s="267"/>
      <c r="N383" s="3"/>
    </row>
    <row r="384" spans="11:14" ht="11.25">
      <c r="K384" s="267"/>
      <c r="N384" s="3"/>
    </row>
    <row r="385" spans="11:14" ht="11.25">
      <c r="K385" s="267"/>
      <c r="N385" s="3"/>
    </row>
    <row r="386" spans="11:14" ht="11.25">
      <c r="K386" s="267"/>
      <c r="N386" s="3"/>
    </row>
    <row r="387" spans="11:14" ht="11.25">
      <c r="K387" s="267"/>
      <c r="N387" s="3"/>
    </row>
    <row r="388" spans="11:14" ht="11.25">
      <c r="K388" s="267"/>
      <c r="N388" s="3"/>
    </row>
    <row r="389" spans="11:14" ht="11.25">
      <c r="K389" s="267"/>
      <c r="N389" s="3"/>
    </row>
    <row r="390" spans="11:14" ht="11.25">
      <c r="K390" s="267"/>
      <c r="N390" s="3"/>
    </row>
    <row r="391" spans="11:14" ht="11.25">
      <c r="K391" s="267"/>
      <c r="N391" s="3"/>
    </row>
    <row r="392" spans="11:14" ht="11.25">
      <c r="K392" s="267"/>
      <c r="N392" s="3"/>
    </row>
    <row r="393" spans="11:14" ht="11.25">
      <c r="K393" s="267"/>
      <c r="N393" s="3"/>
    </row>
    <row r="394" spans="11:14" ht="11.25">
      <c r="K394" s="267"/>
      <c r="N394" s="3"/>
    </row>
    <row r="395" spans="11:14" ht="11.25">
      <c r="K395" s="267"/>
      <c r="N395" s="3"/>
    </row>
    <row r="396" spans="11:14" ht="11.25">
      <c r="K396" s="267"/>
      <c r="N396" s="3"/>
    </row>
    <row r="397" spans="11:14" ht="11.25">
      <c r="K397" s="267"/>
      <c r="N397" s="3"/>
    </row>
    <row r="398" spans="11:14" ht="11.25">
      <c r="K398" s="267"/>
      <c r="N398" s="3"/>
    </row>
    <row r="399" spans="11:14" ht="11.25">
      <c r="K399" s="267"/>
      <c r="N399" s="3"/>
    </row>
    <row r="400" spans="11:14" ht="11.25">
      <c r="K400" s="267"/>
      <c r="N400" s="3"/>
    </row>
    <row r="401" spans="11:14" ht="11.25">
      <c r="K401" s="267"/>
      <c r="N401" s="3"/>
    </row>
    <row r="402" spans="11:14" ht="11.25">
      <c r="K402" s="267"/>
      <c r="N402" s="3"/>
    </row>
    <row r="403" spans="11:14" ht="11.25">
      <c r="K403" s="267"/>
      <c r="N403" s="3"/>
    </row>
    <row r="404" spans="11:14" ht="11.25">
      <c r="K404" s="267"/>
      <c r="N404" s="3"/>
    </row>
    <row r="405" spans="11:14" ht="11.25">
      <c r="K405" s="267"/>
      <c r="N405" s="3"/>
    </row>
    <row r="406" spans="11:14" ht="11.25">
      <c r="K406" s="267"/>
      <c r="N406" s="3"/>
    </row>
    <row r="407" spans="11:14" ht="11.25">
      <c r="K407" s="267"/>
      <c r="N407" s="3"/>
    </row>
    <row r="408" spans="11:14" ht="11.25">
      <c r="K408" s="267"/>
      <c r="N408" s="3"/>
    </row>
    <row r="409" spans="11:14" ht="11.25">
      <c r="K409" s="267"/>
      <c r="N409" s="3"/>
    </row>
    <row r="410" spans="11:14" ht="11.25">
      <c r="K410" s="267"/>
      <c r="N410" s="3"/>
    </row>
    <row r="411" spans="11:14" ht="11.25">
      <c r="K411" s="267"/>
      <c r="N411" s="3"/>
    </row>
    <row r="412" spans="11:14" ht="11.25">
      <c r="K412" s="267"/>
      <c r="N412" s="3"/>
    </row>
    <row r="413" spans="11:14" ht="11.25">
      <c r="K413" s="267"/>
      <c r="N413" s="3"/>
    </row>
    <row r="414" spans="11:14" ht="11.25">
      <c r="K414" s="267"/>
      <c r="N414" s="3"/>
    </row>
    <row r="415" spans="11:14" ht="11.25">
      <c r="K415" s="267"/>
      <c r="N415" s="3"/>
    </row>
    <row r="416" spans="11:14" ht="11.25">
      <c r="K416" s="267"/>
      <c r="N416" s="3"/>
    </row>
    <row r="417" spans="11:14" ht="11.25">
      <c r="K417" s="267"/>
      <c r="N417" s="3"/>
    </row>
    <row r="418" spans="11:14" ht="11.25">
      <c r="K418" s="267"/>
      <c r="N418" s="3"/>
    </row>
    <row r="419" spans="11:14" ht="11.25">
      <c r="K419" s="267"/>
      <c r="N419" s="3"/>
    </row>
    <row r="420" spans="11:14" ht="11.25">
      <c r="K420" s="267"/>
      <c r="N420" s="3"/>
    </row>
    <row r="421" spans="11:14" ht="11.25">
      <c r="K421" s="267"/>
      <c r="N421" s="3"/>
    </row>
    <row r="422" spans="11:14" ht="11.25">
      <c r="K422" s="267"/>
      <c r="N422" s="3"/>
    </row>
    <row r="423" spans="11:14" ht="11.25">
      <c r="K423" s="267"/>
      <c r="N423" s="3"/>
    </row>
    <row r="424" spans="11:14" ht="11.25">
      <c r="K424" s="267"/>
      <c r="N424" s="3"/>
    </row>
    <row r="425" spans="11:14" ht="11.25">
      <c r="K425" s="267"/>
      <c r="N425" s="3"/>
    </row>
    <row r="426" spans="11:14" ht="11.25">
      <c r="K426" s="267"/>
      <c r="N426" s="3"/>
    </row>
    <row r="427" spans="11:14" ht="11.25">
      <c r="K427" s="267"/>
      <c r="N427" s="3"/>
    </row>
    <row r="428" spans="11:14" ht="11.25">
      <c r="K428" s="267"/>
      <c r="N428" s="3"/>
    </row>
    <row r="429" spans="11:14" ht="11.25">
      <c r="K429" s="267"/>
      <c r="N429" s="3"/>
    </row>
    <row r="430" spans="11:14" ht="11.25">
      <c r="K430" s="267"/>
      <c r="N430" s="3"/>
    </row>
    <row r="431" spans="11:14" ht="11.25">
      <c r="K431" s="267"/>
      <c r="N431" s="3"/>
    </row>
    <row r="432" spans="11:14" ht="11.25">
      <c r="K432" s="267"/>
      <c r="N432" s="3"/>
    </row>
    <row r="433" spans="11:14" ht="11.25">
      <c r="K433" s="267"/>
      <c r="N433" s="3"/>
    </row>
    <row r="434" spans="11:14" ht="11.25">
      <c r="K434" s="267"/>
      <c r="N434" s="3"/>
    </row>
    <row r="435" spans="11:14" ht="11.25">
      <c r="K435" s="267"/>
      <c r="N435" s="3"/>
    </row>
    <row r="436" spans="11:14" ht="11.25">
      <c r="K436" s="267"/>
      <c r="N436" s="3"/>
    </row>
    <row r="437" spans="11:14" ht="11.25">
      <c r="K437" s="267"/>
      <c r="N437" s="3"/>
    </row>
    <row r="438" spans="11:14" ht="11.25">
      <c r="K438" s="267"/>
      <c r="N438" s="3"/>
    </row>
    <row r="439" spans="11:14" ht="11.25">
      <c r="K439" s="267"/>
      <c r="N439" s="3"/>
    </row>
    <row r="440" spans="11:14" ht="11.25">
      <c r="K440" s="267"/>
      <c r="N440" s="3"/>
    </row>
    <row r="441" spans="11:14" ht="11.25">
      <c r="K441" s="267"/>
      <c r="N441" s="3"/>
    </row>
    <row r="442" spans="11:14" ht="11.25">
      <c r="K442" s="267"/>
      <c r="N442" s="3"/>
    </row>
    <row r="443" spans="11:14" ht="11.25">
      <c r="K443" s="267"/>
      <c r="N443" s="3"/>
    </row>
    <row r="444" spans="11:14" ht="11.25">
      <c r="K444" s="267"/>
      <c r="N444" s="3"/>
    </row>
    <row r="445" spans="11:14" ht="11.25">
      <c r="K445" s="267"/>
      <c r="N445" s="3"/>
    </row>
    <row r="446" spans="11:14" ht="11.25">
      <c r="K446" s="267"/>
      <c r="N446" s="3"/>
    </row>
    <row r="447" spans="11:14" ht="11.25">
      <c r="K447" s="267"/>
      <c r="N447" s="3"/>
    </row>
    <row r="448" spans="11:14" ht="11.25">
      <c r="K448" s="267"/>
      <c r="N448" s="3"/>
    </row>
    <row r="449" spans="11:14" ht="11.25">
      <c r="K449" s="267"/>
      <c r="N449" s="3"/>
    </row>
    <row r="450" spans="11:14" ht="11.25">
      <c r="K450" s="267"/>
      <c r="N450" s="3"/>
    </row>
    <row r="451" spans="11:14" ht="11.25">
      <c r="K451" s="267"/>
      <c r="N451" s="3"/>
    </row>
    <row r="452" spans="11:14" ht="11.25">
      <c r="K452" s="267"/>
      <c r="N452" s="3"/>
    </row>
    <row r="453" spans="11:14" ht="11.25">
      <c r="K453" s="267"/>
      <c r="N453" s="3"/>
    </row>
    <row r="454" spans="11:14" ht="11.25">
      <c r="K454" s="267"/>
      <c r="N454" s="3"/>
    </row>
    <row r="455" spans="11:14" ht="11.25">
      <c r="K455" s="267"/>
      <c r="N455" s="3"/>
    </row>
    <row r="456" spans="11:14" ht="11.25">
      <c r="K456" s="267"/>
      <c r="N456" s="3"/>
    </row>
    <row r="457" spans="11:14" ht="11.25">
      <c r="K457" s="267"/>
      <c r="N457" s="3"/>
    </row>
    <row r="458" spans="11:14" ht="11.25">
      <c r="K458" s="267"/>
      <c r="N458" s="3"/>
    </row>
    <row r="459" spans="11:14" ht="11.25">
      <c r="K459" s="267"/>
      <c r="N459" s="3"/>
    </row>
    <row r="460" spans="11:14" ht="11.25">
      <c r="K460" s="267"/>
      <c r="N460" s="3"/>
    </row>
    <row r="461" spans="11:14" ht="11.25">
      <c r="K461" s="267"/>
      <c r="N461" s="3"/>
    </row>
    <row r="462" spans="11:14" ht="11.25">
      <c r="K462" s="267"/>
      <c r="N462" s="3"/>
    </row>
    <row r="463" spans="11:14" ht="11.25">
      <c r="K463" s="267"/>
      <c r="N463" s="3"/>
    </row>
    <row r="464" spans="11:14" ht="11.25">
      <c r="K464" s="267"/>
      <c r="N464" s="3"/>
    </row>
    <row r="465" spans="11:14" ht="11.25">
      <c r="K465" s="267"/>
      <c r="N465" s="3"/>
    </row>
    <row r="466" spans="11:14" ht="11.25">
      <c r="K466" s="267"/>
      <c r="N466" s="3"/>
    </row>
    <row r="467" spans="11:14" ht="11.25">
      <c r="K467" s="267"/>
      <c r="N467" s="3"/>
    </row>
    <row r="468" spans="11:14" ht="11.25">
      <c r="K468" s="267"/>
      <c r="N468" s="3"/>
    </row>
    <row r="469" spans="11:14" ht="11.25">
      <c r="K469" s="267"/>
      <c r="N469" s="3"/>
    </row>
  </sheetData>
  <sheetProtection password="CAD7" sheet="1" objects="1" scenarios="1"/>
  <protectedRanges>
    <protectedRange password="9FA7" sqref="J49:K49 J46:J48 I11:I49 L11:M49 J11:K45" name="Omr?de1"/>
  </protectedRanges>
  <mergeCells count="36">
    <mergeCell ref="A9:A10"/>
    <mergeCell ref="E51:H51"/>
    <mergeCell ref="E52:H52"/>
    <mergeCell ref="I57:J57"/>
    <mergeCell ref="A49:K49"/>
    <mergeCell ref="K9:K10"/>
    <mergeCell ref="C9:C10"/>
    <mergeCell ref="D9:D10"/>
    <mergeCell ref="E50:H50"/>
    <mergeCell ref="I9:I10"/>
    <mergeCell ref="B59:J59"/>
    <mergeCell ref="B60:I60"/>
    <mergeCell ref="E55:H55"/>
    <mergeCell ref="I55:J55"/>
    <mergeCell ref="E56:H56"/>
    <mergeCell ref="I56:J56"/>
    <mergeCell ref="E57:H57"/>
    <mergeCell ref="B50:D52"/>
    <mergeCell ref="B9:B10"/>
    <mergeCell ref="J9:J10"/>
    <mergeCell ref="F6:G6"/>
    <mergeCell ref="I6:J6"/>
    <mergeCell ref="B8:H8"/>
    <mergeCell ref="I8:K8"/>
    <mergeCell ref="J46:K46"/>
    <mergeCell ref="B46:I46"/>
    <mergeCell ref="B1:I1"/>
    <mergeCell ref="J1:K1"/>
    <mergeCell ref="F3:J3"/>
    <mergeCell ref="M9:M10"/>
    <mergeCell ref="E9:E10"/>
    <mergeCell ref="F9:F10"/>
    <mergeCell ref="G9:G10"/>
    <mergeCell ref="H9:H10"/>
    <mergeCell ref="F4:J4"/>
    <mergeCell ref="F5:J5"/>
  </mergeCells>
  <dataValidations count="17">
    <dataValidation allowBlank="1" showInputMessage="1" showErrorMessage="1" prompt="Indsæt navn på ejer" sqref="E55:H57"/>
    <dataValidation allowBlank="1" showInputMessage="1" showErrorMessage="1" prompt="Indsæt telefonnr.&#10;" sqref="I55:J57"/>
    <dataValidation type="list" allowBlank="1" showInputMessage="1" showErrorMessage="1" prompt="Tryk på piletasten" sqref="B55:B57">
      <formula1>Lånt</formula1>
    </dataValidation>
    <dataValidation allowBlank="1" showInputMessage="1" showErrorMessage="1" prompt="Indsæt rækkenr.:" sqref="C55:C57"/>
    <dataValidation errorStyle="warning" type="list" allowBlank="1" showDropDown="1" showInputMessage="1" showErrorMessage="1" prompt="Indsæt :&#10;% for afskrivning&#10;eller rabat" sqref="J11:J45">
      <formula1>Procent</formula1>
    </dataValidation>
    <dataValidation allowBlank="1" showInputMessage="1" showErrorMessage="1" prompt="Indsæt nypris" sqref="I11:I45"/>
    <dataValidation allowBlank="1" showInputMessage="1" showErrorMessage="1" prompt="Indsæt tekst&#10;" sqref="B11:B45 B47:B48"/>
    <dataValidation allowBlank="1" showInputMessage="1" showErrorMessage="1" prompt="Indsæt købspris" sqref="H11:H45"/>
    <dataValidation allowBlank="1" showInputMessage="1" showErrorMessage="1" prompt="Indsæt årstal&#10;" sqref="C11:C45"/>
    <dataValidation type="list" allowBlank="1" showDropDown="1" showInputMessage="1" showErrorMessage="1" prompt="Sæt x, &#10;hvis tingene er købt brugt" sqref="F11:F45">
      <formula1>Brugt</formula1>
    </dataValidation>
    <dataValidation type="list" allowBlank="1" showDropDown="1" showInputMessage="1" showErrorMessage="1" prompt="Sæt x, &#10;hvis der er tale om erhverv" sqref="G11:G45">
      <formula1>Erhverv</formula1>
    </dataValidation>
    <dataValidation type="list" allowBlank="1" showDropDown="1" showInputMessage="1" showErrorMessage="1" prompt="Indsæt dokumentation:&#10;&#10;1 = Ingen&#10;2 = Faktura&#10;3 = Foto&#10;4 = Andet" sqref="E11:E45">
      <formula1>Dok</formula1>
    </dataValidation>
    <dataValidation type="list" allowBlank="1" showDropDown="1" showInputMessage="1" showErrorMessage="1" prompt="Indsæt månedstal&#10;" sqref="D11:D45">
      <formula1>Måned</formula1>
    </dataValidation>
    <dataValidation type="list" allowBlank="1" showDropDown="1" showInputMessage="1" showErrorMessage="1" prompt="Logo fra brevpapir" sqref="J1:K1">
      <formula1>"Tryg Logo"</formula1>
    </dataValidation>
    <dataValidation allowBlank="1" showErrorMessage="1" sqref="C47:I48 C9:E10"/>
    <dataValidation allowBlank="1" showErrorMessage="1" prompt="Indsæt tekst&#10;" sqref="B46:I46"/>
    <dataValidation errorStyle="warning" type="list" allowBlank="1" showDropDown="1" showErrorMessage="1" prompt="Indsæt :&#10;% for afskrivning&#10;Eller rabat" sqref="J9:J10">
      <formula1>Procent</formula1>
    </dataValidation>
  </dataValidations>
  <printOptions/>
  <pageMargins left="0.3937007874015748" right="0.3937007874015748" top="0.6299212598425197" bottom="0.77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M64"/>
  <sheetViews>
    <sheetView showGridLines="0" workbookViewId="0" topLeftCell="A1">
      <pane ySplit="7" topLeftCell="BM8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3.7109375" style="8" customWidth="1"/>
    <col min="2" max="2" width="40.7109375" style="9" customWidth="1"/>
    <col min="3" max="3" width="5.28125" style="10" customWidth="1"/>
    <col min="4" max="4" width="3.7109375" style="11" customWidth="1"/>
    <col min="5" max="5" width="3.7109375" style="2" customWidth="1"/>
    <col min="6" max="7" width="2.7109375" style="2" customWidth="1"/>
    <col min="8" max="9" width="8.7109375" style="13" customWidth="1"/>
    <col min="10" max="10" width="4.7109375" style="2" customWidth="1"/>
    <col min="11" max="11" width="10.7109375" style="13" customWidth="1"/>
    <col min="12" max="12" width="1.7109375" style="1" hidden="1" customWidth="1"/>
    <col min="13" max="13" width="70.7109375" style="3" hidden="1" customWidth="1"/>
    <col min="14" max="16384" width="9.140625" style="2" customWidth="1"/>
  </cols>
  <sheetData>
    <row r="1" spans="1:13" ht="39.75" customHeight="1">
      <c r="A1" s="155"/>
      <c r="B1" s="289" t="s">
        <v>44</v>
      </c>
      <c r="C1" s="289"/>
      <c r="D1" s="289"/>
      <c r="E1" s="289"/>
      <c r="F1" s="289"/>
      <c r="G1" s="289"/>
      <c r="H1" s="289"/>
      <c r="I1" s="289"/>
      <c r="J1" s="290"/>
      <c r="K1" s="291"/>
      <c r="M1" s="184"/>
    </row>
    <row r="2" spans="1:13" ht="12" customHeight="1">
      <c r="A2" s="156"/>
      <c r="B2" s="201" t="s">
        <v>14</v>
      </c>
      <c r="C2" s="15"/>
      <c r="D2" s="16"/>
      <c r="E2" s="15"/>
      <c r="F2" s="17"/>
      <c r="G2" s="15"/>
      <c r="H2" s="190"/>
      <c r="I2" s="191"/>
      <c r="J2" s="15"/>
      <c r="K2" s="36"/>
      <c r="M2" s="185"/>
    </row>
    <row r="3" spans="1:13" ht="12" customHeight="1">
      <c r="A3" s="157"/>
      <c r="B3" s="282">
        <f>'OPGØRELSESLISTE (1)'!$B$4</f>
        <v>0</v>
      </c>
      <c r="C3" s="15"/>
      <c r="D3" s="14"/>
      <c r="E3" s="14"/>
      <c r="F3" s="369"/>
      <c r="G3" s="369"/>
      <c r="H3" s="369"/>
      <c r="I3" s="369"/>
      <c r="J3" s="369"/>
      <c r="K3" s="37"/>
      <c r="L3" s="4"/>
      <c r="M3" s="185"/>
    </row>
    <row r="4" spans="1:13" ht="12" customHeight="1">
      <c r="A4" s="159"/>
      <c r="B4" s="19"/>
      <c r="C4" s="20"/>
      <c r="D4" s="21"/>
      <c r="E4" s="22"/>
      <c r="F4" s="22"/>
      <c r="G4" s="22"/>
      <c r="H4" s="192"/>
      <c r="I4" s="192"/>
      <c r="J4" s="24"/>
      <c r="K4" s="160"/>
      <c r="M4" s="185"/>
    </row>
    <row r="5" spans="1:13" ht="12.75" customHeight="1">
      <c r="A5" s="161"/>
      <c r="B5" s="321" t="s">
        <v>31</v>
      </c>
      <c r="C5" s="321"/>
      <c r="D5" s="321"/>
      <c r="E5" s="321"/>
      <c r="F5" s="321"/>
      <c r="G5" s="321"/>
      <c r="H5" s="321"/>
      <c r="I5" s="322" t="s">
        <v>85</v>
      </c>
      <c r="J5" s="322"/>
      <c r="K5" s="323"/>
      <c r="L5" s="181"/>
      <c r="M5" s="186"/>
    </row>
    <row r="6" spans="1:13" s="6" customFormat="1" ht="12.75" customHeight="1">
      <c r="A6" s="343" t="s">
        <v>32</v>
      </c>
      <c r="B6" s="313" t="s">
        <v>33</v>
      </c>
      <c r="C6" s="356" t="s">
        <v>2</v>
      </c>
      <c r="D6" s="358" t="s">
        <v>3</v>
      </c>
      <c r="E6" s="297" t="s">
        <v>0</v>
      </c>
      <c r="F6" s="299" t="s">
        <v>34</v>
      </c>
      <c r="G6" s="299" t="s">
        <v>35</v>
      </c>
      <c r="H6" s="301" t="s">
        <v>6</v>
      </c>
      <c r="I6" s="301" t="s">
        <v>36</v>
      </c>
      <c r="J6" s="315" t="s">
        <v>24</v>
      </c>
      <c r="K6" s="372" t="s">
        <v>1</v>
      </c>
      <c r="L6" s="154"/>
      <c r="M6" s="295" t="s">
        <v>77</v>
      </c>
    </row>
    <row r="7" spans="1:13" ht="6" customHeight="1">
      <c r="A7" s="344"/>
      <c r="B7" s="314"/>
      <c r="C7" s="357"/>
      <c r="D7" s="359"/>
      <c r="E7" s="298"/>
      <c r="F7" s="300"/>
      <c r="G7" s="300"/>
      <c r="H7" s="302"/>
      <c r="I7" s="302"/>
      <c r="J7" s="316"/>
      <c r="K7" s="373"/>
      <c r="L7" s="182"/>
      <c r="M7" s="296"/>
    </row>
    <row r="8" spans="1:13" s="6" customFormat="1" ht="11.25">
      <c r="A8" s="211">
        <v>36</v>
      </c>
      <c r="B8" s="214"/>
      <c r="C8" s="215"/>
      <c r="D8" s="216"/>
      <c r="E8" s="216"/>
      <c r="F8" s="216"/>
      <c r="G8" s="216"/>
      <c r="H8" s="217"/>
      <c r="I8" s="218"/>
      <c r="J8" s="212">
        <v>1</v>
      </c>
      <c r="K8" s="197">
        <f>I8-(I8*J8)</f>
        <v>0</v>
      </c>
      <c r="L8" s="5"/>
      <c r="M8" s="284"/>
    </row>
    <row r="9" spans="1:13" s="6" customFormat="1" ht="11.25">
      <c r="A9" s="211">
        <v>37</v>
      </c>
      <c r="B9" s="195"/>
      <c r="C9" s="25"/>
      <c r="D9" s="26"/>
      <c r="E9" s="26"/>
      <c r="F9" s="26"/>
      <c r="G9" s="26"/>
      <c r="H9" s="187"/>
      <c r="I9" s="219"/>
      <c r="J9" s="213">
        <v>1</v>
      </c>
      <c r="K9" s="27">
        <f>I9-(I9*J9)</f>
        <v>0</v>
      </c>
      <c r="L9" s="5"/>
      <c r="M9" s="285"/>
    </row>
    <row r="10" spans="1:13" s="6" customFormat="1" ht="11.25">
      <c r="A10" s="211">
        <v>38</v>
      </c>
      <c r="B10" s="195"/>
      <c r="C10" s="25"/>
      <c r="D10" s="26"/>
      <c r="E10" s="26"/>
      <c r="F10" s="26"/>
      <c r="G10" s="26"/>
      <c r="H10" s="187"/>
      <c r="I10" s="219"/>
      <c r="J10" s="213">
        <v>1</v>
      </c>
      <c r="K10" s="27">
        <f>I10-(I10*J10)</f>
        <v>0</v>
      </c>
      <c r="L10" s="5"/>
      <c r="M10" s="285"/>
    </row>
    <row r="11" spans="1:13" s="6" customFormat="1" ht="11.25">
      <c r="A11" s="211">
        <v>39</v>
      </c>
      <c r="B11" s="195"/>
      <c r="C11" s="25"/>
      <c r="D11" s="26"/>
      <c r="E11" s="26"/>
      <c r="F11" s="26"/>
      <c r="G11" s="26"/>
      <c r="H11" s="187"/>
      <c r="I11" s="219"/>
      <c r="J11" s="213">
        <v>1</v>
      </c>
      <c r="K11" s="27">
        <f aca="true" t="shared" si="0" ref="K11:K47">I11-(I11*J11)</f>
        <v>0</v>
      </c>
      <c r="L11" s="5"/>
      <c r="M11" s="285"/>
    </row>
    <row r="12" spans="1:13" s="6" customFormat="1" ht="11.25">
      <c r="A12" s="211">
        <v>40</v>
      </c>
      <c r="B12" s="195"/>
      <c r="C12" s="25"/>
      <c r="D12" s="26"/>
      <c r="E12" s="26"/>
      <c r="F12" s="26"/>
      <c r="G12" s="26"/>
      <c r="H12" s="187"/>
      <c r="I12" s="219"/>
      <c r="J12" s="213">
        <v>1</v>
      </c>
      <c r="K12" s="27">
        <f t="shared" si="0"/>
        <v>0</v>
      </c>
      <c r="L12" s="5"/>
      <c r="M12" s="285"/>
    </row>
    <row r="13" spans="1:13" s="6" customFormat="1" ht="11.25">
      <c r="A13" s="211">
        <v>41</v>
      </c>
      <c r="B13" s="195"/>
      <c r="C13" s="25"/>
      <c r="D13" s="26"/>
      <c r="E13" s="26"/>
      <c r="F13" s="26"/>
      <c r="G13" s="26"/>
      <c r="H13" s="187"/>
      <c r="I13" s="219"/>
      <c r="J13" s="213">
        <v>1</v>
      </c>
      <c r="K13" s="27">
        <f t="shared" si="0"/>
        <v>0</v>
      </c>
      <c r="L13" s="5"/>
      <c r="M13" s="285"/>
    </row>
    <row r="14" spans="1:13" s="6" customFormat="1" ht="11.25">
      <c r="A14" s="211">
        <v>42</v>
      </c>
      <c r="B14" s="195"/>
      <c r="C14" s="25"/>
      <c r="D14" s="26"/>
      <c r="E14" s="26"/>
      <c r="F14" s="26"/>
      <c r="G14" s="26"/>
      <c r="H14" s="187"/>
      <c r="I14" s="219"/>
      <c r="J14" s="213">
        <v>1</v>
      </c>
      <c r="K14" s="27">
        <f t="shared" si="0"/>
        <v>0</v>
      </c>
      <c r="L14" s="5"/>
      <c r="M14" s="285"/>
    </row>
    <row r="15" spans="1:13" s="6" customFormat="1" ht="11.25">
      <c r="A15" s="211">
        <v>43</v>
      </c>
      <c r="B15" s="195"/>
      <c r="C15" s="25"/>
      <c r="D15" s="26"/>
      <c r="E15" s="26"/>
      <c r="F15" s="26"/>
      <c r="G15" s="26"/>
      <c r="H15" s="187"/>
      <c r="I15" s="219"/>
      <c r="J15" s="213">
        <v>1</v>
      </c>
      <c r="K15" s="27">
        <f t="shared" si="0"/>
        <v>0</v>
      </c>
      <c r="L15" s="5"/>
      <c r="M15" s="285"/>
    </row>
    <row r="16" spans="1:13" s="6" customFormat="1" ht="11.25">
      <c r="A16" s="211">
        <v>44</v>
      </c>
      <c r="B16" s="195"/>
      <c r="C16" s="25"/>
      <c r="D16" s="26"/>
      <c r="E16" s="26"/>
      <c r="F16" s="26"/>
      <c r="G16" s="26"/>
      <c r="H16" s="187"/>
      <c r="I16" s="219"/>
      <c r="J16" s="213">
        <v>1</v>
      </c>
      <c r="K16" s="27">
        <f t="shared" si="0"/>
        <v>0</v>
      </c>
      <c r="L16" s="5"/>
      <c r="M16" s="285"/>
    </row>
    <row r="17" spans="1:13" s="6" customFormat="1" ht="11.25">
      <c r="A17" s="211">
        <v>45</v>
      </c>
      <c r="B17" s="195"/>
      <c r="C17" s="25"/>
      <c r="D17" s="26"/>
      <c r="E17" s="26"/>
      <c r="F17" s="26"/>
      <c r="G17" s="26"/>
      <c r="H17" s="187"/>
      <c r="I17" s="219"/>
      <c r="J17" s="213">
        <v>1</v>
      </c>
      <c r="K17" s="27">
        <f t="shared" si="0"/>
        <v>0</v>
      </c>
      <c r="L17" s="5"/>
      <c r="M17" s="285"/>
    </row>
    <row r="18" spans="1:13" s="6" customFormat="1" ht="11.25">
      <c r="A18" s="211">
        <v>46</v>
      </c>
      <c r="B18" s="195"/>
      <c r="C18" s="25"/>
      <c r="D18" s="26"/>
      <c r="E18" s="26"/>
      <c r="F18" s="26"/>
      <c r="G18" s="26"/>
      <c r="H18" s="187"/>
      <c r="I18" s="219"/>
      <c r="J18" s="213">
        <v>1</v>
      </c>
      <c r="K18" s="27">
        <f t="shared" si="0"/>
        <v>0</v>
      </c>
      <c r="L18" s="5"/>
      <c r="M18" s="285"/>
    </row>
    <row r="19" spans="1:13" s="6" customFormat="1" ht="11.25">
      <c r="A19" s="211">
        <v>47</v>
      </c>
      <c r="B19" s="195"/>
      <c r="C19" s="25"/>
      <c r="D19" s="26"/>
      <c r="E19" s="26"/>
      <c r="F19" s="26"/>
      <c r="G19" s="26"/>
      <c r="H19" s="187"/>
      <c r="I19" s="219"/>
      <c r="J19" s="213">
        <v>1</v>
      </c>
      <c r="K19" s="27">
        <f t="shared" si="0"/>
        <v>0</v>
      </c>
      <c r="L19" s="5"/>
      <c r="M19" s="285"/>
    </row>
    <row r="20" spans="1:13" s="6" customFormat="1" ht="11.25">
      <c r="A20" s="211">
        <v>48</v>
      </c>
      <c r="B20" s="195"/>
      <c r="C20" s="25"/>
      <c r="D20" s="26"/>
      <c r="E20" s="26"/>
      <c r="F20" s="26"/>
      <c r="G20" s="26"/>
      <c r="H20" s="187"/>
      <c r="I20" s="219"/>
      <c r="J20" s="213">
        <v>1</v>
      </c>
      <c r="K20" s="27">
        <f t="shared" si="0"/>
        <v>0</v>
      </c>
      <c r="L20" s="5"/>
      <c r="M20" s="285"/>
    </row>
    <row r="21" spans="1:13" s="6" customFormat="1" ht="11.25">
      <c r="A21" s="211">
        <v>49</v>
      </c>
      <c r="B21" s="195"/>
      <c r="C21" s="25"/>
      <c r="D21" s="26"/>
      <c r="E21" s="26"/>
      <c r="F21" s="26"/>
      <c r="G21" s="26"/>
      <c r="H21" s="187"/>
      <c r="I21" s="219"/>
      <c r="J21" s="213">
        <v>1</v>
      </c>
      <c r="K21" s="27">
        <f t="shared" si="0"/>
        <v>0</v>
      </c>
      <c r="L21" s="5"/>
      <c r="M21" s="285"/>
    </row>
    <row r="22" spans="1:13" s="6" customFormat="1" ht="11.25">
      <c r="A22" s="211">
        <v>50</v>
      </c>
      <c r="B22" s="195"/>
      <c r="C22" s="25"/>
      <c r="D22" s="26"/>
      <c r="E22" s="26"/>
      <c r="F22" s="26"/>
      <c r="G22" s="26"/>
      <c r="H22" s="187"/>
      <c r="I22" s="219"/>
      <c r="J22" s="213">
        <v>1</v>
      </c>
      <c r="K22" s="27">
        <f t="shared" si="0"/>
        <v>0</v>
      </c>
      <c r="L22" s="5"/>
      <c r="M22" s="285"/>
    </row>
    <row r="23" spans="1:13" s="6" customFormat="1" ht="11.25">
      <c r="A23" s="211">
        <v>51</v>
      </c>
      <c r="B23" s="195"/>
      <c r="C23" s="25"/>
      <c r="D23" s="26"/>
      <c r="E23" s="26"/>
      <c r="F23" s="26"/>
      <c r="G23" s="26"/>
      <c r="H23" s="187"/>
      <c r="I23" s="219"/>
      <c r="J23" s="213">
        <v>1</v>
      </c>
      <c r="K23" s="27">
        <f t="shared" si="0"/>
        <v>0</v>
      </c>
      <c r="L23" s="5"/>
      <c r="M23" s="285"/>
    </row>
    <row r="24" spans="1:13" s="6" customFormat="1" ht="11.25">
      <c r="A24" s="211">
        <v>52</v>
      </c>
      <c r="B24" s="195"/>
      <c r="C24" s="25"/>
      <c r="D24" s="26"/>
      <c r="E24" s="26"/>
      <c r="F24" s="26"/>
      <c r="G24" s="26"/>
      <c r="H24" s="187"/>
      <c r="I24" s="219"/>
      <c r="J24" s="213">
        <v>1</v>
      </c>
      <c r="K24" s="27">
        <f t="shared" si="0"/>
        <v>0</v>
      </c>
      <c r="L24" s="5"/>
      <c r="M24" s="285"/>
    </row>
    <row r="25" spans="1:13" s="6" customFormat="1" ht="11.25">
      <c r="A25" s="211">
        <v>53</v>
      </c>
      <c r="B25" s="195"/>
      <c r="C25" s="25"/>
      <c r="D25" s="26"/>
      <c r="E25" s="26"/>
      <c r="F25" s="26"/>
      <c r="G25" s="26"/>
      <c r="H25" s="187"/>
      <c r="I25" s="219"/>
      <c r="J25" s="213">
        <v>1</v>
      </c>
      <c r="K25" s="27">
        <f t="shared" si="0"/>
        <v>0</v>
      </c>
      <c r="L25" s="5"/>
      <c r="M25" s="285"/>
    </row>
    <row r="26" spans="1:13" s="6" customFormat="1" ht="11.25">
      <c r="A26" s="211">
        <v>54</v>
      </c>
      <c r="B26" s="195"/>
      <c r="C26" s="25"/>
      <c r="D26" s="26"/>
      <c r="E26" s="26"/>
      <c r="F26" s="26"/>
      <c r="G26" s="26"/>
      <c r="H26" s="187"/>
      <c r="I26" s="219"/>
      <c r="J26" s="213">
        <v>1</v>
      </c>
      <c r="K26" s="27">
        <f t="shared" si="0"/>
        <v>0</v>
      </c>
      <c r="L26" s="5"/>
      <c r="M26" s="285"/>
    </row>
    <row r="27" spans="1:13" s="6" customFormat="1" ht="11.25">
      <c r="A27" s="211">
        <v>55</v>
      </c>
      <c r="B27" s="195"/>
      <c r="C27" s="25"/>
      <c r="D27" s="26"/>
      <c r="E27" s="26"/>
      <c r="F27" s="26"/>
      <c r="G27" s="26"/>
      <c r="H27" s="187"/>
      <c r="I27" s="219"/>
      <c r="J27" s="213">
        <v>1</v>
      </c>
      <c r="K27" s="27">
        <f t="shared" si="0"/>
        <v>0</v>
      </c>
      <c r="L27" s="5"/>
      <c r="M27" s="285"/>
    </row>
    <row r="28" spans="1:13" s="6" customFormat="1" ht="11.25">
      <c r="A28" s="211">
        <v>56</v>
      </c>
      <c r="B28" s="195"/>
      <c r="C28" s="25"/>
      <c r="D28" s="26"/>
      <c r="E28" s="26"/>
      <c r="F28" s="26"/>
      <c r="G28" s="26"/>
      <c r="H28" s="187"/>
      <c r="I28" s="219"/>
      <c r="J28" s="213">
        <v>1</v>
      </c>
      <c r="K28" s="27">
        <f t="shared" si="0"/>
        <v>0</v>
      </c>
      <c r="L28" s="5"/>
      <c r="M28" s="285"/>
    </row>
    <row r="29" spans="1:13" s="6" customFormat="1" ht="11.25">
      <c r="A29" s="211">
        <v>57</v>
      </c>
      <c r="B29" s="195"/>
      <c r="C29" s="25"/>
      <c r="D29" s="26"/>
      <c r="E29" s="26"/>
      <c r="F29" s="26"/>
      <c r="G29" s="26"/>
      <c r="H29" s="187"/>
      <c r="I29" s="219"/>
      <c r="J29" s="213">
        <v>1</v>
      </c>
      <c r="K29" s="27">
        <f t="shared" si="0"/>
        <v>0</v>
      </c>
      <c r="L29" s="5"/>
      <c r="M29" s="285"/>
    </row>
    <row r="30" spans="1:13" s="6" customFormat="1" ht="11.25">
      <c r="A30" s="211">
        <v>58</v>
      </c>
      <c r="B30" s="195"/>
      <c r="C30" s="25"/>
      <c r="D30" s="26"/>
      <c r="E30" s="26"/>
      <c r="F30" s="26"/>
      <c r="G30" s="26"/>
      <c r="H30" s="187"/>
      <c r="I30" s="219"/>
      <c r="J30" s="213">
        <v>1</v>
      </c>
      <c r="K30" s="27">
        <f t="shared" si="0"/>
        <v>0</v>
      </c>
      <c r="L30" s="5"/>
      <c r="M30" s="285"/>
    </row>
    <row r="31" spans="1:13" s="6" customFormat="1" ht="11.25">
      <c r="A31" s="211">
        <v>59</v>
      </c>
      <c r="B31" s="195"/>
      <c r="C31" s="25"/>
      <c r="D31" s="26"/>
      <c r="E31" s="26"/>
      <c r="F31" s="26"/>
      <c r="G31" s="26"/>
      <c r="H31" s="187"/>
      <c r="I31" s="219"/>
      <c r="J31" s="213">
        <v>1</v>
      </c>
      <c r="K31" s="27">
        <f t="shared" si="0"/>
        <v>0</v>
      </c>
      <c r="L31" s="5"/>
      <c r="M31" s="285"/>
    </row>
    <row r="32" spans="1:13" s="6" customFormat="1" ht="11.25">
      <c r="A32" s="211">
        <v>60</v>
      </c>
      <c r="B32" s="195"/>
      <c r="C32" s="25"/>
      <c r="D32" s="26"/>
      <c r="E32" s="26"/>
      <c r="F32" s="26"/>
      <c r="G32" s="26"/>
      <c r="H32" s="187"/>
      <c r="I32" s="219"/>
      <c r="J32" s="213">
        <v>1</v>
      </c>
      <c r="K32" s="27">
        <f t="shared" si="0"/>
        <v>0</v>
      </c>
      <c r="L32" s="5"/>
      <c r="M32" s="285"/>
    </row>
    <row r="33" spans="1:13" s="6" customFormat="1" ht="11.25">
      <c r="A33" s="211">
        <v>61</v>
      </c>
      <c r="B33" s="195"/>
      <c r="C33" s="25"/>
      <c r="D33" s="26"/>
      <c r="E33" s="26"/>
      <c r="F33" s="26"/>
      <c r="G33" s="26"/>
      <c r="H33" s="187"/>
      <c r="I33" s="219"/>
      <c r="J33" s="213">
        <v>1</v>
      </c>
      <c r="K33" s="27">
        <f t="shared" si="0"/>
        <v>0</v>
      </c>
      <c r="L33" s="5"/>
      <c r="M33" s="285"/>
    </row>
    <row r="34" spans="1:13" s="6" customFormat="1" ht="11.25">
      <c r="A34" s="211">
        <v>62</v>
      </c>
      <c r="B34" s="195"/>
      <c r="C34" s="25"/>
      <c r="D34" s="26"/>
      <c r="E34" s="26"/>
      <c r="F34" s="26"/>
      <c r="G34" s="26"/>
      <c r="H34" s="187"/>
      <c r="I34" s="219"/>
      <c r="J34" s="213">
        <v>1</v>
      </c>
      <c r="K34" s="27">
        <f t="shared" si="0"/>
        <v>0</v>
      </c>
      <c r="L34" s="5"/>
      <c r="M34" s="285"/>
    </row>
    <row r="35" spans="1:13" s="6" customFormat="1" ht="11.25">
      <c r="A35" s="211">
        <v>63</v>
      </c>
      <c r="B35" s="195"/>
      <c r="C35" s="25"/>
      <c r="D35" s="26"/>
      <c r="E35" s="26"/>
      <c r="F35" s="26"/>
      <c r="G35" s="26"/>
      <c r="H35" s="187"/>
      <c r="I35" s="219"/>
      <c r="J35" s="213">
        <v>1</v>
      </c>
      <c r="K35" s="27">
        <f t="shared" si="0"/>
        <v>0</v>
      </c>
      <c r="L35" s="5"/>
      <c r="M35" s="285"/>
    </row>
    <row r="36" spans="1:13" s="6" customFormat="1" ht="11.25">
      <c r="A36" s="211">
        <v>64</v>
      </c>
      <c r="B36" s="195"/>
      <c r="C36" s="25"/>
      <c r="D36" s="26"/>
      <c r="E36" s="26"/>
      <c r="F36" s="26"/>
      <c r="G36" s="26"/>
      <c r="H36" s="187"/>
      <c r="I36" s="219"/>
      <c r="J36" s="213">
        <v>1</v>
      </c>
      <c r="K36" s="27">
        <f t="shared" si="0"/>
        <v>0</v>
      </c>
      <c r="L36" s="5"/>
      <c r="M36" s="285"/>
    </row>
    <row r="37" spans="1:13" s="6" customFormat="1" ht="11.25">
      <c r="A37" s="211">
        <v>65</v>
      </c>
      <c r="B37" s="195"/>
      <c r="C37" s="25"/>
      <c r="D37" s="26"/>
      <c r="E37" s="26"/>
      <c r="F37" s="26"/>
      <c r="G37" s="26"/>
      <c r="H37" s="187"/>
      <c r="I37" s="219"/>
      <c r="J37" s="213">
        <v>1</v>
      </c>
      <c r="K37" s="27">
        <f t="shared" si="0"/>
        <v>0</v>
      </c>
      <c r="L37" s="5"/>
      <c r="M37" s="285"/>
    </row>
    <row r="38" spans="1:13" s="6" customFormat="1" ht="11.25">
      <c r="A38" s="211">
        <v>66</v>
      </c>
      <c r="B38" s="195"/>
      <c r="C38" s="25"/>
      <c r="D38" s="26"/>
      <c r="E38" s="26"/>
      <c r="F38" s="26"/>
      <c r="G38" s="26"/>
      <c r="H38" s="187"/>
      <c r="I38" s="219"/>
      <c r="J38" s="213">
        <v>1</v>
      </c>
      <c r="K38" s="27">
        <f t="shared" si="0"/>
        <v>0</v>
      </c>
      <c r="L38" s="5"/>
      <c r="M38" s="285"/>
    </row>
    <row r="39" spans="1:13" s="6" customFormat="1" ht="11.25">
      <c r="A39" s="211">
        <v>67</v>
      </c>
      <c r="B39" s="195"/>
      <c r="C39" s="25"/>
      <c r="D39" s="26"/>
      <c r="E39" s="26"/>
      <c r="F39" s="26"/>
      <c r="G39" s="26"/>
      <c r="H39" s="187"/>
      <c r="I39" s="219"/>
      <c r="J39" s="213">
        <v>1</v>
      </c>
      <c r="K39" s="27">
        <f t="shared" si="0"/>
        <v>0</v>
      </c>
      <c r="L39" s="5"/>
      <c r="M39" s="285"/>
    </row>
    <row r="40" spans="1:13" s="6" customFormat="1" ht="11.25">
      <c r="A40" s="211">
        <v>68</v>
      </c>
      <c r="B40" s="195"/>
      <c r="C40" s="25"/>
      <c r="D40" s="26"/>
      <c r="E40" s="26"/>
      <c r="F40" s="26"/>
      <c r="G40" s="26"/>
      <c r="H40" s="187"/>
      <c r="I40" s="219"/>
      <c r="J40" s="213">
        <v>1</v>
      </c>
      <c r="K40" s="27">
        <f t="shared" si="0"/>
        <v>0</v>
      </c>
      <c r="L40" s="5"/>
      <c r="M40" s="285"/>
    </row>
    <row r="41" spans="1:13" s="6" customFormat="1" ht="11.25">
      <c r="A41" s="211">
        <v>69</v>
      </c>
      <c r="B41" s="195"/>
      <c r="C41" s="25"/>
      <c r="D41" s="26"/>
      <c r="E41" s="26"/>
      <c r="F41" s="26"/>
      <c r="G41" s="26"/>
      <c r="H41" s="187"/>
      <c r="I41" s="219"/>
      <c r="J41" s="213">
        <v>1</v>
      </c>
      <c r="K41" s="27">
        <f t="shared" si="0"/>
        <v>0</v>
      </c>
      <c r="L41" s="5"/>
      <c r="M41" s="285"/>
    </row>
    <row r="42" spans="1:13" s="6" customFormat="1" ht="11.25">
      <c r="A42" s="211">
        <v>70</v>
      </c>
      <c r="B42" s="195"/>
      <c r="C42" s="25"/>
      <c r="D42" s="26"/>
      <c r="E42" s="26"/>
      <c r="F42" s="26"/>
      <c r="G42" s="26"/>
      <c r="H42" s="187"/>
      <c r="I42" s="219"/>
      <c r="J42" s="213">
        <v>1</v>
      </c>
      <c r="K42" s="27">
        <f t="shared" si="0"/>
        <v>0</v>
      </c>
      <c r="L42" s="5"/>
      <c r="M42" s="285"/>
    </row>
    <row r="43" spans="1:13" s="6" customFormat="1" ht="11.25">
      <c r="A43" s="211">
        <v>71</v>
      </c>
      <c r="B43" s="195"/>
      <c r="C43" s="25"/>
      <c r="D43" s="26"/>
      <c r="E43" s="26"/>
      <c r="F43" s="26"/>
      <c r="G43" s="26"/>
      <c r="H43" s="187"/>
      <c r="I43" s="219"/>
      <c r="J43" s="213">
        <v>1</v>
      </c>
      <c r="K43" s="27">
        <f t="shared" si="0"/>
        <v>0</v>
      </c>
      <c r="L43" s="5"/>
      <c r="M43" s="285"/>
    </row>
    <row r="44" spans="1:13" s="6" customFormat="1" ht="11.25">
      <c r="A44" s="211">
        <v>72</v>
      </c>
      <c r="B44" s="195"/>
      <c r="C44" s="25"/>
      <c r="D44" s="26"/>
      <c r="E44" s="26"/>
      <c r="F44" s="26"/>
      <c r="G44" s="26"/>
      <c r="H44" s="187"/>
      <c r="I44" s="219"/>
      <c r="J44" s="213">
        <v>1</v>
      </c>
      <c r="K44" s="27">
        <f t="shared" si="0"/>
        <v>0</v>
      </c>
      <c r="L44" s="5"/>
      <c r="M44" s="285"/>
    </row>
    <row r="45" spans="1:13" s="6" customFormat="1" ht="11.25">
      <c r="A45" s="211">
        <v>73</v>
      </c>
      <c r="B45" s="195"/>
      <c r="C45" s="25"/>
      <c r="D45" s="26"/>
      <c r="E45" s="26"/>
      <c r="F45" s="26"/>
      <c r="G45" s="26"/>
      <c r="H45" s="187"/>
      <c r="I45" s="219"/>
      <c r="J45" s="213">
        <v>1</v>
      </c>
      <c r="K45" s="27">
        <f t="shared" si="0"/>
        <v>0</v>
      </c>
      <c r="L45" s="5"/>
      <c r="M45" s="285"/>
    </row>
    <row r="46" spans="1:13" s="6" customFormat="1" ht="11.25">
      <c r="A46" s="211">
        <v>74</v>
      </c>
      <c r="B46" s="195"/>
      <c r="C46" s="25"/>
      <c r="D46" s="26"/>
      <c r="E46" s="26"/>
      <c r="F46" s="26"/>
      <c r="G46" s="26"/>
      <c r="H46" s="187"/>
      <c r="I46" s="219"/>
      <c r="J46" s="213">
        <v>1</v>
      </c>
      <c r="K46" s="27">
        <f t="shared" si="0"/>
        <v>0</v>
      </c>
      <c r="L46" s="5"/>
      <c r="M46" s="285"/>
    </row>
    <row r="47" spans="1:13" s="6" customFormat="1" ht="11.25">
      <c r="A47" s="211">
        <v>75</v>
      </c>
      <c r="B47" s="195"/>
      <c r="C47" s="25"/>
      <c r="D47" s="26"/>
      <c r="E47" s="26"/>
      <c r="F47" s="26"/>
      <c r="G47" s="26"/>
      <c r="H47" s="187"/>
      <c r="I47" s="219"/>
      <c r="J47" s="213">
        <v>1</v>
      </c>
      <c r="K47" s="222">
        <f t="shared" si="0"/>
        <v>0</v>
      </c>
      <c r="L47" s="5"/>
      <c r="M47" s="286"/>
    </row>
    <row r="48" spans="1:13" ht="12.75" customHeight="1">
      <c r="A48" s="208"/>
      <c r="B48" s="309" t="s">
        <v>82</v>
      </c>
      <c r="C48" s="310"/>
      <c r="D48" s="362"/>
      <c r="E48" s="370" t="s">
        <v>37</v>
      </c>
      <c r="F48" s="371"/>
      <c r="G48" s="371"/>
      <c r="H48" s="371"/>
      <c r="I48" s="230"/>
      <c r="J48" s="231"/>
      <c r="K48" s="279">
        <f>SUM(K8:K47)</f>
        <v>0</v>
      </c>
      <c r="L48" s="5"/>
      <c r="M48" s="258"/>
    </row>
    <row r="49" spans="1:12" ht="12" customHeight="1">
      <c r="A49" s="209"/>
      <c r="B49" s="287"/>
      <c r="C49" s="311"/>
      <c r="D49" s="363"/>
      <c r="E49" s="203"/>
      <c r="F49" s="203"/>
      <c r="G49" s="203"/>
      <c r="H49" s="204"/>
      <c r="I49" s="204"/>
      <c r="J49" s="203"/>
      <c r="K49" s="205"/>
      <c r="L49" s="206"/>
    </row>
    <row r="50" spans="1:13" ht="11.25">
      <c r="A50" s="210"/>
      <c r="B50" s="364"/>
      <c r="C50" s="365"/>
      <c r="D50" s="366"/>
      <c r="E50" s="367"/>
      <c r="F50" s="368"/>
      <c r="G50" s="368"/>
      <c r="H50" s="368"/>
      <c r="I50" s="223"/>
      <c r="J50" s="224"/>
      <c r="K50" s="225"/>
      <c r="L50" s="206"/>
      <c r="M50" s="258"/>
    </row>
    <row r="51" spans="1:13" ht="11.25">
      <c r="A51" s="163"/>
      <c r="B51" s="164"/>
      <c r="C51" s="165"/>
      <c r="D51" s="166"/>
      <c r="E51" s="167"/>
      <c r="F51" s="167"/>
      <c r="G51" s="167"/>
      <c r="H51" s="193"/>
      <c r="I51" s="193"/>
      <c r="J51" s="167"/>
      <c r="K51" s="169"/>
      <c r="M51" s="221"/>
    </row>
    <row r="52" spans="1:13" s="6" customFormat="1" ht="12.75" customHeight="1">
      <c r="A52" s="170"/>
      <c r="B52" s="149" t="s">
        <v>39</v>
      </c>
      <c r="C52" s="149" t="s">
        <v>40</v>
      </c>
      <c r="D52" s="149"/>
      <c r="E52" s="149" t="s">
        <v>41</v>
      </c>
      <c r="F52" s="149"/>
      <c r="G52" s="149"/>
      <c r="H52" s="194"/>
      <c r="I52" s="194" t="s">
        <v>42</v>
      </c>
      <c r="J52" s="149"/>
      <c r="K52" s="171"/>
      <c r="L52" s="1"/>
      <c r="M52" s="221"/>
    </row>
    <row r="53" spans="1:13" s="6" customFormat="1" ht="12.75" customHeight="1">
      <c r="A53" s="172"/>
      <c r="B53" s="29"/>
      <c r="C53" s="30"/>
      <c r="D53" s="31"/>
      <c r="E53" s="333"/>
      <c r="F53" s="334"/>
      <c r="G53" s="334"/>
      <c r="H53" s="334"/>
      <c r="I53" s="335"/>
      <c r="J53" s="336"/>
      <c r="K53" s="173"/>
      <c r="L53" s="183"/>
      <c r="M53" s="221"/>
    </row>
    <row r="54" spans="1:13" ht="12" customHeight="1">
      <c r="A54" s="174"/>
      <c r="B54" s="32"/>
      <c r="C54" s="33"/>
      <c r="D54" s="31"/>
      <c r="E54" s="337"/>
      <c r="F54" s="338"/>
      <c r="G54" s="338"/>
      <c r="H54" s="338"/>
      <c r="I54" s="339"/>
      <c r="J54" s="340"/>
      <c r="K54" s="173"/>
      <c r="L54" s="183"/>
      <c r="M54" s="221"/>
    </row>
    <row r="55" spans="1:13" ht="11.25">
      <c r="A55" s="172"/>
      <c r="B55" s="34"/>
      <c r="C55" s="35"/>
      <c r="D55" s="31"/>
      <c r="E55" s="341"/>
      <c r="F55" s="342"/>
      <c r="G55" s="342"/>
      <c r="H55" s="342"/>
      <c r="I55" s="349"/>
      <c r="J55" s="350"/>
      <c r="K55" s="173"/>
      <c r="M55" s="221"/>
    </row>
    <row r="56" spans="1:13" ht="12.75" customHeight="1">
      <c r="A56" s="175"/>
      <c r="B56" s="150"/>
      <c r="C56" s="151"/>
      <c r="D56" s="152"/>
      <c r="E56" s="15"/>
      <c r="F56" s="15"/>
      <c r="G56" s="15"/>
      <c r="H56" s="190"/>
      <c r="I56" s="190"/>
      <c r="J56" s="15"/>
      <c r="K56" s="176"/>
      <c r="M56" s="221"/>
    </row>
    <row r="57" spans="1:13" ht="12" customHeight="1">
      <c r="A57" s="175"/>
      <c r="B57" s="329" t="s">
        <v>43</v>
      </c>
      <c r="C57" s="330"/>
      <c r="D57" s="330"/>
      <c r="E57" s="330"/>
      <c r="F57" s="330"/>
      <c r="G57" s="330"/>
      <c r="H57" s="330"/>
      <c r="I57" s="330"/>
      <c r="J57" s="331"/>
      <c r="K57" s="177"/>
      <c r="M57" s="259"/>
    </row>
    <row r="58" spans="1:13" ht="12" customHeight="1">
      <c r="A58" s="178"/>
      <c r="B58" s="374"/>
      <c r="C58" s="374"/>
      <c r="D58" s="374"/>
      <c r="E58" s="374"/>
      <c r="F58" s="374"/>
      <c r="G58" s="374"/>
      <c r="H58" s="374"/>
      <c r="I58" s="374"/>
      <c r="J58" s="180"/>
      <c r="K58" s="179"/>
      <c r="M58" s="259"/>
    </row>
    <row r="59" spans="11:13" ht="12" customHeight="1">
      <c r="K59" s="2"/>
      <c r="M59" s="2"/>
    </row>
    <row r="60" spans="11:13" ht="12" customHeight="1">
      <c r="K60" s="2"/>
      <c r="M60" s="2"/>
    </row>
    <row r="61" ht="12.75" customHeight="1">
      <c r="M61" s="2"/>
    </row>
    <row r="62" ht="12.75" customHeight="1">
      <c r="M62" s="2"/>
    </row>
    <row r="63" ht="11.25">
      <c r="M63" s="2"/>
    </row>
    <row r="64" ht="11.25">
      <c r="M64" s="2"/>
    </row>
    <row r="66" ht="12" customHeight="1"/>
    <row r="67" ht="12" customHeight="1"/>
    <row r="68" ht="12.75" customHeight="1"/>
    <row r="69" ht="12.75" customHeight="1"/>
  </sheetData>
  <sheetProtection password="CAD7" sheet="1" objects="1" scenarios="1"/>
  <protectedRanges>
    <protectedRange password="9FA7" sqref="I8:M47" name="Omr?de1"/>
  </protectedRanges>
  <mergeCells count="28">
    <mergeCell ref="A6:A7"/>
    <mergeCell ref="B58:I58"/>
    <mergeCell ref="M6:M7"/>
    <mergeCell ref="E6:E7"/>
    <mergeCell ref="F6:F7"/>
    <mergeCell ref="G6:G7"/>
    <mergeCell ref="H6:H7"/>
    <mergeCell ref="I54:J54"/>
    <mergeCell ref="E53:H53"/>
    <mergeCell ref="I53:J53"/>
    <mergeCell ref="J6:J7"/>
    <mergeCell ref="K6:K7"/>
    <mergeCell ref="C6:C7"/>
    <mergeCell ref="D6:D7"/>
    <mergeCell ref="B57:J57"/>
    <mergeCell ref="E54:H54"/>
    <mergeCell ref="B1:I1"/>
    <mergeCell ref="J1:K1"/>
    <mergeCell ref="F3:J3"/>
    <mergeCell ref="B5:H5"/>
    <mergeCell ref="I5:K5"/>
    <mergeCell ref="I6:I7"/>
    <mergeCell ref="B6:B7"/>
    <mergeCell ref="E48:H48"/>
    <mergeCell ref="B48:D50"/>
    <mergeCell ref="E50:H50"/>
    <mergeCell ref="I55:J55"/>
    <mergeCell ref="E55:H55"/>
  </mergeCells>
  <dataValidations count="16">
    <dataValidation allowBlank="1" showInputMessage="1" showErrorMessage="1" prompt="Indsæt navn på ejer" sqref="E53:H55"/>
    <dataValidation allowBlank="1" showInputMessage="1" showErrorMessage="1" prompt="Indsæt telefonnr.&#10;" sqref="I53:J55"/>
    <dataValidation type="list" allowBlank="1" showInputMessage="1" showErrorMessage="1" prompt="Tryk på piletasten" sqref="B53:B55">
      <formula1>Lånt</formula1>
    </dataValidation>
    <dataValidation allowBlank="1" showInputMessage="1" showErrorMessage="1" prompt="Indsæt rækkenr.:" sqref="C53:C55"/>
    <dataValidation allowBlank="1" showInputMessage="1" showErrorMessage="1" prompt="Indsæt årstal&#10;" sqref="C8:C47"/>
    <dataValidation type="list" allowBlank="1" showDropDown="1" showInputMessage="1" showErrorMessage="1" prompt="Sæt x, &#10;hvis tingene er købt brugt" sqref="F8:F47">
      <formula1>Brugt</formula1>
    </dataValidation>
    <dataValidation type="list" allowBlank="1" showDropDown="1" showInputMessage="1" showErrorMessage="1" prompt="Sæt x, &#10;hvis der er tale om erhverv" sqref="G8:G47">
      <formula1>Erhverv</formula1>
    </dataValidation>
    <dataValidation type="list" allowBlank="1" showDropDown="1" showInputMessage="1" showErrorMessage="1" prompt="Indsæt dokumentation:&#10;&#10;1 = Ingen&#10;2 = Faktura&#10;3 = Foto&#10;4 = Andet" sqref="E8:E47">
      <formula1>Dok</formula1>
    </dataValidation>
    <dataValidation type="list" allowBlank="1" showDropDown="1" showInputMessage="1" showErrorMessage="1" prompt="Indsæt månedstal&#10;" sqref="D8:D47">
      <formula1>Måned</formula1>
    </dataValidation>
    <dataValidation errorStyle="warning" type="list" allowBlank="1" showDropDown="1" showInputMessage="1" showErrorMessage="1" prompt="Indsæt :&#10;% for afskrivning&#10;eller rabat" sqref="J8:J47">
      <formula1>Procent</formula1>
    </dataValidation>
    <dataValidation allowBlank="1" showInputMessage="1" showErrorMessage="1" prompt="Indsæt nypris" sqref="I8:I47"/>
    <dataValidation allowBlank="1" showInputMessage="1" showErrorMessage="1" prompt="Indsæt tekst&#10;" sqref="B8:B47"/>
    <dataValidation allowBlank="1" showInputMessage="1" showErrorMessage="1" prompt="Indsæt købspris" sqref="H8:H47"/>
    <dataValidation errorStyle="warning" type="list" allowBlank="1" showDropDown="1" showInputMessage="1" showErrorMessage="1" prompt="Indsæt :&#10;% for afskrivning&#10;Eller rabat" sqref="J6">
      <formula1>Procent</formula1>
    </dataValidation>
    <dataValidation type="list" allowBlank="1" showDropDown="1" showInputMessage="1" showErrorMessage="1" prompt="Logo fra brevpapir" sqref="J1:K1">
      <formula1>"Tryg Logo"</formula1>
    </dataValidation>
    <dataValidation allowBlank="1" showErrorMessage="1" sqref="C6:I7"/>
  </dataValidations>
  <printOptions/>
  <pageMargins left="0.3937007874015748" right="0.3937007874015748" top="0.6299212598425197" bottom="0.6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K56"/>
  <sheetViews>
    <sheetView showGridLines="0" workbookViewId="0" topLeftCell="A1">
      <selection activeCell="H34" sqref="H34"/>
    </sheetView>
  </sheetViews>
  <sheetFormatPr defaultColWidth="9.140625" defaultRowHeight="12.75"/>
  <cols>
    <col min="1" max="1" width="4.7109375" style="8" customWidth="1"/>
    <col min="2" max="2" width="40.7109375" style="9" customWidth="1"/>
    <col min="3" max="3" width="5.7109375" style="10" customWidth="1"/>
    <col min="4" max="4" width="3.7109375" style="11" customWidth="1"/>
    <col min="5" max="5" width="3.7109375" style="2" customWidth="1"/>
    <col min="6" max="7" width="2.7109375" style="2" customWidth="1"/>
    <col min="8" max="9" width="9.00390625" style="12" customWidth="1"/>
    <col min="10" max="10" width="4.7109375" style="2" customWidth="1"/>
    <col min="11" max="11" width="8.7109375" style="13" customWidth="1"/>
    <col min="12" max="16384" width="9.140625" style="2" customWidth="1"/>
  </cols>
  <sheetData>
    <row r="1" spans="1:11" ht="39.75" customHeight="1">
      <c r="A1" s="39"/>
      <c r="B1" s="375" t="s">
        <v>25</v>
      </c>
      <c r="C1" s="375"/>
      <c r="D1" s="375"/>
      <c r="E1" s="375"/>
      <c r="F1" s="375"/>
      <c r="G1" s="375"/>
      <c r="H1" s="375"/>
      <c r="I1" s="375"/>
      <c r="J1" s="376"/>
      <c r="K1" s="377"/>
    </row>
    <row r="2" spans="1:11" ht="12" customHeight="1">
      <c r="A2" s="114"/>
      <c r="B2" s="105"/>
      <c r="C2" s="106"/>
      <c r="D2" s="107"/>
      <c r="E2" s="108"/>
      <c r="F2" s="378"/>
      <c r="G2" s="378"/>
      <c r="H2" s="378"/>
      <c r="I2" s="378"/>
      <c r="J2" s="378"/>
      <c r="K2" s="80"/>
    </row>
    <row r="3" spans="1:11" ht="12" customHeight="1">
      <c r="A3" s="115"/>
      <c r="B3" s="109" t="s">
        <v>13</v>
      </c>
      <c r="C3" s="110"/>
      <c r="D3" s="111"/>
      <c r="E3" s="110"/>
      <c r="F3" s="112"/>
      <c r="G3" s="110"/>
      <c r="H3" s="110"/>
      <c r="I3" s="112"/>
      <c r="J3" s="110"/>
      <c r="K3" s="116"/>
    </row>
    <row r="4" spans="1:11" ht="12" customHeight="1">
      <c r="A4" s="117"/>
      <c r="B4" s="118" t="s">
        <v>45</v>
      </c>
      <c r="C4" s="110"/>
      <c r="D4" s="109" t="s">
        <v>46</v>
      </c>
      <c r="E4" s="119"/>
      <c r="F4" s="379" t="s">
        <v>47</v>
      </c>
      <c r="G4" s="380"/>
      <c r="H4" s="380"/>
      <c r="I4" s="380"/>
      <c r="J4" s="381"/>
      <c r="K4" s="120"/>
    </row>
    <row r="5" spans="1:11" ht="12" customHeight="1">
      <c r="A5" s="117"/>
      <c r="B5" s="113"/>
      <c r="C5" s="110"/>
      <c r="D5" s="109" t="s">
        <v>27</v>
      </c>
      <c r="E5" s="109"/>
      <c r="F5" s="382" t="s">
        <v>47</v>
      </c>
      <c r="G5" s="383"/>
      <c r="H5" s="383"/>
      <c r="I5" s="383"/>
      <c r="J5" s="384"/>
      <c r="K5" s="120"/>
    </row>
    <row r="6" spans="1:11" ht="12" customHeight="1">
      <c r="A6" s="121"/>
      <c r="B6" s="109" t="s">
        <v>8</v>
      </c>
      <c r="C6" s="110"/>
      <c r="D6" s="109" t="s">
        <v>48</v>
      </c>
      <c r="E6" s="109"/>
      <c r="F6" s="385" t="s">
        <v>47</v>
      </c>
      <c r="G6" s="386"/>
      <c r="H6" s="386"/>
      <c r="I6" s="386"/>
      <c r="J6" s="387"/>
      <c r="K6" s="120"/>
    </row>
    <row r="7" spans="1:11" ht="12" customHeight="1">
      <c r="A7" s="117"/>
      <c r="B7" s="122" t="s">
        <v>41</v>
      </c>
      <c r="C7" s="110"/>
      <c r="D7" s="109" t="s">
        <v>28</v>
      </c>
      <c r="E7" s="109"/>
      <c r="F7" s="388"/>
      <c r="G7" s="388"/>
      <c r="H7" s="388"/>
      <c r="I7" s="388"/>
      <c r="J7" s="388"/>
      <c r="K7" s="120"/>
    </row>
    <row r="8" spans="1:11" ht="12" customHeight="1">
      <c r="A8" s="117"/>
      <c r="B8" s="123"/>
      <c r="C8" s="110"/>
      <c r="D8" s="109" t="s">
        <v>29</v>
      </c>
      <c r="E8" s="109"/>
      <c r="F8" s="389" t="s">
        <v>49</v>
      </c>
      <c r="G8" s="390"/>
      <c r="H8" s="124" t="s">
        <v>30</v>
      </c>
      <c r="I8" s="391" t="s">
        <v>50</v>
      </c>
      <c r="J8" s="392"/>
      <c r="K8" s="120"/>
    </row>
    <row r="9" spans="1:11" ht="12" customHeight="1">
      <c r="A9" s="125"/>
      <c r="B9" s="126"/>
      <c r="C9" s="127"/>
      <c r="D9" s="128"/>
      <c r="E9" s="129"/>
      <c r="F9" s="129"/>
      <c r="G9" s="129"/>
      <c r="H9" s="130"/>
      <c r="I9" s="130"/>
      <c r="J9" s="131"/>
      <c r="K9" s="132"/>
    </row>
    <row r="10" spans="1:11" ht="12.75" customHeight="1">
      <c r="A10" s="399"/>
      <c r="B10" s="400"/>
      <c r="C10" s="400"/>
      <c r="D10" s="400"/>
      <c r="E10" s="400"/>
      <c r="F10" s="133"/>
      <c r="G10" s="133"/>
      <c r="H10" s="133"/>
      <c r="I10" s="397"/>
      <c r="J10" s="397"/>
      <c r="K10" s="398"/>
    </row>
    <row r="11" spans="1:11" ht="12.75" customHeight="1">
      <c r="A11" s="40"/>
      <c r="B11" s="401" t="s">
        <v>51</v>
      </c>
      <c r="C11" s="401"/>
      <c r="D11" s="401"/>
      <c r="E11" s="401"/>
      <c r="F11" s="401"/>
      <c r="G11" s="401"/>
      <c r="H11" s="401"/>
      <c r="I11" s="402" t="s">
        <v>7</v>
      </c>
      <c r="J11" s="402"/>
      <c r="K11" s="403"/>
    </row>
    <row r="12" spans="1:11" s="50" customFormat="1" ht="12.75" customHeight="1">
      <c r="A12" s="41" t="s">
        <v>32</v>
      </c>
      <c r="B12" s="42" t="s">
        <v>33</v>
      </c>
      <c r="C12" s="43" t="s">
        <v>2</v>
      </c>
      <c r="D12" s="44" t="s">
        <v>3</v>
      </c>
      <c r="E12" s="45" t="s">
        <v>0</v>
      </c>
      <c r="F12" s="46" t="s">
        <v>34</v>
      </c>
      <c r="G12" s="46" t="s">
        <v>35</v>
      </c>
      <c r="H12" s="47" t="s">
        <v>6</v>
      </c>
      <c r="I12" s="404" t="s">
        <v>36</v>
      </c>
      <c r="J12" s="48">
        <v>0</v>
      </c>
      <c r="K12" s="49" t="s">
        <v>1</v>
      </c>
    </row>
    <row r="13" spans="1:11" ht="11.25">
      <c r="A13" s="51"/>
      <c r="B13" s="52"/>
      <c r="C13" s="53"/>
      <c r="D13" s="54"/>
      <c r="E13" s="55"/>
      <c r="F13" s="55"/>
      <c r="G13" s="55"/>
      <c r="H13" s="56"/>
      <c r="I13" s="405"/>
      <c r="J13" s="57"/>
      <c r="K13" s="58"/>
    </row>
    <row r="14" spans="1:11" s="6" customFormat="1" ht="19.5">
      <c r="A14" s="59">
        <v>1</v>
      </c>
      <c r="B14" s="60" t="s">
        <v>52</v>
      </c>
      <c r="C14" s="61"/>
      <c r="D14" s="61"/>
      <c r="E14" s="62"/>
      <c r="F14" s="62"/>
      <c r="G14" s="62"/>
      <c r="H14" s="63"/>
      <c r="I14" s="63"/>
      <c r="J14" s="64"/>
      <c r="K14" s="65"/>
    </row>
    <row r="15" spans="1:11" s="6" customFormat="1" ht="21">
      <c r="A15" s="59">
        <v>2</v>
      </c>
      <c r="B15" s="134" t="s">
        <v>53</v>
      </c>
      <c r="C15" s="135" t="s">
        <v>54</v>
      </c>
      <c r="D15" s="135" t="s">
        <v>55</v>
      </c>
      <c r="E15" s="136">
        <v>1</v>
      </c>
      <c r="F15" s="136"/>
      <c r="G15" s="136"/>
      <c r="H15" s="137">
        <v>6000</v>
      </c>
      <c r="I15" s="137">
        <v>4000</v>
      </c>
      <c r="J15" s="138">
        <v>1</v>
      </c>
      <c r="K15" s="139">
        <f aca="true" t="shared" si="0" ref="K15:K43">I15-(I15*J15)</f>
        <v>0</v>
      </c>
    </row>
    <row r="16" spans="1:11" s="6" customFormat="1" ht="21">
      <c r="A16" s="59">
        <v>3</v>
      </c>
      <c r="B16" s="134" t="s">
        <v>56</v>
      </c>
      <c r="C16" s="136" t="s">
        <v>57</v>
      </c>
      <c r="D16" s="135" t="s">
        <v>58</v>
      </c>
      <c r="E16" s="136">
        <v>2</v>
      </c>
      <c r="F16" s="136"/>
      <c r="G16" s="136"/>
      <c r="H16" s="137">
        <v>9000</v>
      </c>
      <c r="I16" s="137">
        <f>H16</f>
        <v>9000</v>
      </c>
      <c r="J16" s="138">
        <v>1</v>
      </c>
      <c r="K16" s="139">
        <f t="shared" si="0"/>
        <v>0</v>
      </c>
    </row>
    <row r="17" spans="1:11" s="6" customFormat="1" ht="11.25">
      <c r="A17" s="59">
        <v>4</v>
      </c>
      <c r="B17" s="134" t="s">
        <v>59</v>
      </c>
      <c r="C17" s="135" t="s">
        <v>60</v>
      </c>
      <c r="D17" s="135" t="s">
        <v>61</v>
      </c>
      <c r="E17" s="136">
        <v>4</v>
      </c>
      <c r="F17" s="136"/>
      <c r="G17" s="136"/>
      <c r="H17" s="137">
        <v>2000</v>
      </c>
      <c r="I17" s="137">
        <f>H17</f>
        <v>2000</v>
      </c>
      <c r="J17" s="138">
        <v>1</v>
      </c>
      <c r="K17" s="139">
        <f t="shared" si="0"/>
        <v>0</v>
      </c>
    </row>
    <row r="18" spans="1:11" s="6" customFormat="1" ht="21">
      <c r="A18" s="59">
        <v>5</v>
      </c>
      <c r="B18" s="134" t="s">
        <v>62</v>
      </c>
      <c r="C18" s="135" t="s">
        <v>63</v>
      </c>
      <c r="D18" s="135" t="s">
        <v>64</v>
      </c>
      <c r="E18" s="136">
        <v>3</v>
      </c>
      <c r="F18" s="136"/>
      <c r="G18" s="136"/>
      <c r="H18" s="137">
        <v>6000</v>
      </c>
      <c r="I18" s="137">
        <f>H18</f>
        <v>6000</v>
      </c>
      <c r="J18" s="138">
        <v>1</v>
      </c>
      <c r="K18" s="139">
        <f t="shared" si="0"/>
        <v>0</v>
      </c>
    </row>
    <row r="19" spans="1:11" s="6" customFormat="1" ht="11.25">
      <c r="A19" s="59">
        <v>6</v>
      </c>
      <c r="B19" s="134" t="s">
        <v>65</v>
      </c>
      <c r="C19" s="135" t="s">
        <v>66</v>
      </c>
      <c r="D19" s="135" t="s">
        <v>67</v>
      </c>
      <c r="E19" s="136">
        <v>2</v>
      </c>
      <c r="F19" s="136"/>
      <c r="G19" s="136"/>
      <c r="H19" s="137">
        <v>3000</v>
      </c>
      <c r="I19" s="137">
        <f>H19</f>
        <v>3000</v>
      </c>
      <c r="J19" s="138">
        <v>1</v>
      </c>
      <c r="K19" s="139">
        <f t="shared" si="0"/>
        <v>0</v>
      </c>
    </row>
    <row r="20" spans="1:11" s="6" customFormat="1" ht="11.25">
      <c r="A20" s="59">
        <v>7</v>
      </c>
      <c r="B20" s="134" t="s">
        <v>68</v>
      </c>
      <c r="C20" s="135" t="s">
        <v>69</v>
      </c>
      <c r="D20" s="135" t="s">
        <v>64</v>
      </c>
      <c r="E20" s="136">
        <v>2</v>
      </c>
      <c r="F20" s="136"/>
      <c r="G20" s="136"/>
      <c r="H20" s="137">
        <v>8000</v>
      </c>
      <c r="I20" s="137">
        <f>H20</f>
        <v>8000</v>
      </c>
      <c r="J20" s="138">
        <v>1</v>
      </c>
      <c r="K20" s="139">
        <f t="shared" si="0"/>
        <v>0</v>
      </c>
    </row>
    <row r="21" spans="1:11" s="6" customFormat="1" ht="11.25">
      <c r="A21" s="59">
        <v>8</v>
      </c>
      <c r="B21" s="134"/>
      <c r="C21" s="135"/>
      <c r="D21" s="135"/>
      <c r="E21" s="136"/>
      <c r="F21" s="136"/>
      <c r="G21" s="136"/>
      <c r="H21" s="137"/>
      <c r="I21" s="140"/>
      <c r="J21" s="138">
        <v>1</v>
      </c>
      <c r="K21" s="139">
        <f t="shared" si="0"/>
        <v>0</v>
      </c>
    </row>
    <row r="22" spans="1:11" s="6" customFormat="1" ht="11.25">
      <c r="A22" s="59">
        <v>9</v>
      </c>
      <c r="B22" s="134"/>
      <c r="C22" s="135"/>
      <c r="D22" s="135"/>
      <c r="E22" s="136"/>
      <c r="F22" s="136"/>
      <c r="G22" s="136"/>
      <c r="H22" s="137"/>
      <c r="I22" s="140"/>
      <c r="J22" s="138">
        <v>1</v>
      </c>
      <c r="K22" s="139">
        <f t="shared" si="0"/>
        <v>0</v>
      </c>
    </row>
    <row r="23" spans="1:11" s="6" customFormat="1" ht="11.25">
      <c r="A23" s="59">
        <v>10</v>
      </c>
      <c r="B23" s="134"/>
      <c r="C23" s="135"/>
      <c r="D23" s="135"/>
      <c r="E23" s="136"/>
      <c r="F23" s="136"/>
      <c r="G23" s="136"/>
      <c r="H23" s="137"/>
      <c r="I23" s="140"/>
      <c r="J23" s="138">
        <v>1</v>
      </c>
      <c r="K23" s="139">
        <f t="shared" si="0"/>
        <v>0</v>
      </c>
    </row>
    <row r="24" spans="1:11" s="6" customFormat="1" ht="11.25">
      <c r="A24" s="59">
        <v>11</v>
      </c>
      <c r="B24" s="134"/>
      <c r="C24" s="135"/>
      <c r="D24" s="135"/>
      <c r="E24" s="136"/>
      <c r="F24" s="136"/>
      <c r="G24" s="136"/>
      <c r="H24" s="137"/>
      <c r="I24" s="140"/>
      <c r="J24" s="138">
        <v>1</v>
      </c>
      <c r="K24" s="139">
        <f t="shared" si="0"/>
        <v>0</v>
      </c>
    </row>
    <row r="25" spans="1:11" s="6" customFormat="1" ht="11.25">
      <c r="A25" s="59">
        <v>12</v>
      </c>
      <c r="B25" s="134"/>
      <c r="C25" s="135"/>
      <c r="D25" s="135"/>
      <c r="E25" s="136"/>
      <c r="F25" s="136"/>
      <c r="G25" s="136"/>
      <c r="H25" s="137"/>
      <c r="I25" s="140"/>
      <c r="J25" s="138">
        <v>1</v>
      </c>
      <c r="K25" s="139">
        <f t="shared" si="0"/>
        <v>0</v>
      </c>
    </row>
    <row r="26" spans="1:11" s="6" customFormat="1" ht="11.25">
      <c r="A26" s="59">
        <v>13</v>
      </c>
      <c r="B26" s="134"/>
      <c r="C26" s="135"/>
      <c r="D26" s="135"/>
      <c r="E26" s="136"/>
      <c r="F26" s="136"/>
      <c r="G26" s="136"/>
      <c r="H26" s="137"/>
      <c r="I26" s="140"/>
      <c r="J26" s="138">
        <v>1</v>
      </c>
      <c r="K26" s="139">
        <f t="shared" si="0"/>
        <v>0</v>
      </c>
    </row>
    <row r="27" spans="1:11" s="6" customFormat="1" ht="11.25">
      <c r="A27" s="59">
        <v>14</v>
      </c>
      <c r="B27" s="134"/>
      <c r="C27" s="135"/>
      <c r="D27" s="135"/>
      <c r="E27" s="136"/>
      <c r="F27" s="136"/>
      <c r="G27" s="136"/>
      <c r="H27" s="137"/>
      <c r="I27" s="140"/>
      <c r="J27" s="138">
        <v>1</v>
      </c>
      <c r="K27" s="139">
        <f t="shared" si="0"/>
        <v>0</v>
      </c>
    </row>
    <row r="28" spans="1:11" s="6" customFormat="1" ht="11.25">
      <c r="A28" s="59">
        <v>15</v>
      </c>
      <c r="B28" s="134"/>
      <c r="C28" s="135"/>
      <c r="D28" s="135"/>
      <c r="E28" s="136"/>
      <c r="F28" s="136"/>
      <c r="G28" s="136"/>
      <c r="H28" s="137"/>
      <c r="I28" s="140"/>
      <c r="J28" s="138">
        <v>1</v>
      </c>
      <c r="K28" s="139">
        <f t="shared" si="0"/>
        <v>0</v>
      </c>
    </row>
    <row r="29" spans="1:11" s="6" customFormat="1" ht="11.25">
      <c r="A29" s="59">
        <v>16</v>
      </c>
      <c r="B29" s="134"/>
      <c r="C29" s="135"/>
      <c r="D29" s="135"/>
      <c r="E29" s="136"/>
      <c r="F29" s="136"/>
      <c r="G29" s="136"/>
      <c r="H29" s="137"/>
      <c r="I29" s="140"/>
      <c r="J29" s="138">
        <v>1</v>
      </c>
      <c r="K29" s="139">
        <f t="shared" si="0"/>
        <v>0</v>
      </c>
    </row>
    <row r="30" spans="1:11" s="6" customFormat="1" ht="11.25">
      <c r="A30" s="59">
        <v>17</v>
      </c>
      <c r="B30" s="134"/>
      <c r="C30" s="135"/>
      <c r="D30" s="141"/>
      <c r="E30" s="136"/>
      <c r="F30" s="136"/>
      <c r="G30" s="136"/>
      <c r="H30" s="137"/>
      <c r="I30" s="140"/>
      <c r="J30" s="138">
        <v>1</v>
      </c>
      <c r="K30" s="139">
        <f t="shared" si="0"/>
        <v>0</v>
      </c>
    </row>
    <row r="31" spans="1:11" s="6" customFormat="1" ht="11.25">
      <c r="A31" s="59">
        <v>18</v>
      </c>
      <c r="B31" s="134"/>
      <c r="C31" s="135"/>
      <c r="D31" s="135"/>
      <c r="E31" s="136"/>
      <c r="F31" s="136"/>
      <c r="G31" s="136"/>
      <c r="H31" s="137"/>
      <c r="I31" s="140"/>
      <c r="J31" s="138">
        <v>1</v>
      </c>
      <c r="K31" s="139">
        <f t="shared" si="0"/>
        <v>0</v>
      </c>
    </row>
    <row r="32" spans="1:11" s="6" customFormat="1" ht="11.25">
      <c r="A32" s="59">
        <v>19</v>
      </c>
      <c r="B32" s="134"/>
      <c r="C32" s="135"/>
      <c r="D32" s="135"/>
      <c r="E32" s="136"/>
      <c r="F32" s="136"/>
      <c r="G32" s="136"/>
      <c r="H32" s="137"/>
      <c r="I32" s="140"/>
      <c r="J32" s="138">
        <v>1</v>
      </c>
      <c r="K32" s="139">
        <f t="shared" si="0"/>
        <v>0</v>
      </c>
    </row>
    <row r="33" spans="1:11" s="6" customFormat="1" ht="11.25">
      <c r="A33" s="59">
        <v>20</v>
      </c>
      <c r="B33" s="134"/>
      <c r="C33" s="135"/>
      <c r="D33" s="135"/>
      <c r="E33" s="136"/>
      <c r="F33" s="136"/>
      <c r="G33" s="136"/>
      <c r="H33" s="137"/>
      <c r="I33" s="140"/>
      <c r="J33" s="138">
        <v>1</v>
      </c>
      <c r="K33" s="139">
        <f t="shared" si="0"/>
        <v>0</v>
      </c>
    </row>
    <row r="34" spans="1:11" s="6" customFormat="1" ht="11.25">
      <c r="A34" s="59">
        <v>21</v>
      </c>
      <c r="B34" s="134"/>
      <c r="C34" s="135"/>
      <c r="D34" s="135"/>
      <c r="E34" s="136"/>
      <c r="F34" s="136"/>
      <c r="G34" s="136"/>
      <c r="H34" s="137"/>
      <c r="I34" s="140"/>
      <c r="J34" s="138">
        <v>1</v>
      </c>
      <c r="K34" s="139">
        <f t="shared" si="0"/>
        <v>0</v>
      </c>
    </row>
    <row r="35" spans="1:11" s="6" customFormat="1" ht="11.25">
      <c r="A35" s="59">
        <v>22</v>
      </c>
      <c r="B35" s="134"/>
      <c r="C35" s="135"/>
      <c r="D35" s="135"/>
      <c r="E35" s="136"/>
      <c r="F35" s="136"/>
      <c r="G35" s="136"/>
      <c r="H35" s="137"/>
      <c r="I35" s="140"/>
      <c r="J35" s="138">
        <v>1</v>
      </c>
      <c r="K35" s="139">
        <f t="shared" si="0"/>
        <v>0</v>
      </c>
    </row>
    <row r="36" spans="1:11" s="6" customFormat="1" ht="11.25">
      <c r="A36" s="59">
        <v>23</v>
      </c>
      <c r="B36" s="134"/>
      <c r="C36" s="135"/>
      <c r="D36" s="135"/>
      <c r="E36" s="136"/>
      <c r="F36" s="136"/>
      <c r="G36" s="136"/>
      <c r="H36" s="137"/>
      <c r="I36" s="140"/>
      <c r="J36" s="138">
        <v>1</v>
      </c>
      <c r="K36" s="139">
        <f t="shared" si="0"/>
        <v>0</v>
      </c>
    </row>
    <row r="37" spans="1:11" s="6" customFormat="1" ht="11.25">
      <c r="A37" s="59">
        <v>24</v>
      </c>
      <c r="B37" s="134"/>
      <c r="C37" s="135"/>
      <c r="D37" s="135"/>
      <c r="E37" s="136"/>
      <c r="F37" s="136"/>
      <c r="G37" s="136"/>
      <c r="H37" s="137"/>
      <c r="I37" s="140"/>
      <c r="J37" s="138">
        <v>1</v>
      </c>
      <c r="K37" s="139">
        <f t="shared" si="0"/>
        <v>0</v>
      </c>
    </row>
    <row r="38" spans="1:11" s="6" customFormat="1" ht="11.25">
      <c r="A38" s="59">
        <v>25</v>
      </c>
      <c r="B38" s="134"/>
      <c r="C38" s="135"/>
      <c r="D38" s="135"/>
      <c r="E38" s="136"/>
      <c r="F38" s="136"/>
      <c r="G38" s="136"/>
      <c r="H38" s="137"/>
      <c r="I38" s="140"/>
      <c r="J38" s="138">
        <v>1</v>
      </c>
      <c r="K38" s="139">
        <f t="shared" si="0"/>
        <v>0</v>
      </c>
    </row>
    <row r="39" spans="1:11" s="6" customFormat="1" ht="11.25">
      <c r="A39" s="59">
        <v>26</v>
      </c>
      <c r="B39" s="134"/>
      <c r="C39" s="135"/>
      <c r="D39" s="135"/>
      <c r="E39" s="136"/>
      <c r="F39" s="136"/>
      <c r="G39" s="136"/>
      <c r="H39" s="137"/>
      <c r="I39" s="140"/>
      <c r="J39" s="138">
        <v>1</v>
      </c>
      <c r="K39" s="139">
        <f t="shared" si="0"/>
        <v>0</v>
      </c>
    </row>
    <row r="40" spans="1:11" s="6" customFormat="1" ht="11.25">
      <c r="A40" s="59">
        <v>27</v>
      </c>
      <c r="B40" s="134"/>
      <c r="C40" s="135"/>
      <c r="D40" s="135"/>
      <c r="E40" s="136"/>
      <c r="F40" s="136"/>
      <c r="G40" s="136"/>
      <c r="H40" s="137"/>
      <c r="I40" s="140"/>
      <c r="J40" s="138">
        <v>1</v>
      </c>
      <c r="K40" s="139">
        <f t="shared" si="0"/>
        <v>0</v>
      </c>
    </row>
    <row r="41" spans="1:11" s="6" customFormat="1" ht="11.25">
      <c r="A41" s="59">
        <v>28</v>
      </c>
      <c r="B41" s="134"/>
      <c r="C41" s="135"/>
      <c r="D41" s="135"/>
      <c r="E41" s="136"/>
      <c r="F41" s="136"/>
      <c r="G41" s="136"/>
      <c r="H41" s="137"/>
      <c r="I41" s="140"/>
      <c r="J41" s="138">
        <v>1</v>
      </c>
      <c r="K41" s="139">
        <f t="shared" si="0"/>
        <v>0</v>
      </c>
    </row>
    <row r="42" spans="1:11" s="6" customFormat="1" ht="11.25">
      <c r="A42" s="59">
        <v>29</v>
      </c>
      <c r="B42" s="134"/>
      <c r="C42" s="135"/>
      <c r="D42" s="135"/>
      <c r="E42" s="136"/>
      <c r="F42" s="136"/>
      <c r="G42" s="136"/>
      <c r="H42" s="137"/>
      <c r="I42" s="140"/>
      <c r="J42" s="138">
        <v>1</v>
      </c>
      <c r="K42" s="139">
        <f t="shared" si="0"/>
        <v>0</v>
      </c>
    </row>
    <row r="43" spans="1:11" s="6" customFormat="1" ht="11.25">
      <c r="A43" s="59">
        <v>30</v>
      </c>
      <c r="B43" s="142"/>
      <c r="C43" s="143"/>
      <c r="D43" s="143"/>
      <c r="E43" s="144"/>
      <c r="F43" s="144"/>
      <c r="G43" s="144"/>
      <c r="H43" s="145"/>
      <c r="I43" s="146"/>
      <c r="J43" s="147">
        <v>1</v>
      </c>
      <c r="K43" s="148">
        <f t="shared" si="0"/>
        <v>0</v>
      </c>
    </row>
    <row r="44" spans="1:11" ht="12.75" customHeight="1">
      <c r="A44" s="66"/>
      <c r="B44" s="406" t="s">
        <v>23</v>
      </c>
      <c r="C44" s="407"/>
      <c r="D44" s="408"/>
      <c r="E44" s="413" t="s">
        <v>37</v>
      </c>
      <c r="F44" s="414"/>
      <c r="G44" s="414"/>
      <c r="H44" s="67"/>
      <c r="I44" s="67"/>
      <c r="J44" s="68"/>
      <c r="K44" s="69">
        <f>SUM(K14:K43)</f>
        <v>0</v>
      </c>
    </row>
    <row r="45" spans="1:11" ht="12.75" customHeight="1">
      <c r="A45" s="66"/>
      <c r="B45" s="406"/>
      <c r="C45" s="407"/>
      <c r="D45" s="408"/>
      <c r="E45" s="415" t="s">
        <v>38</v>
      </c>
      <c r="F45" s="416"/>
      <c r="G45" s="416"/>
      <c r="H45" s="417"/>
      <c r="I45" s="417"/>
      <c r="J45" s="70"/>
      <c r="K45" s="71">
        <v>0</v>
      </c>
    </row>
    <row r="46" spans="1:11" ht="12" customHeight="1">
      <c r="A46" s="66"/>
      <c r="B46" s="409"/>
      <c r="C46" s="410"/>
      <c r="D46" s="411"/>
      <c r="E46" s="415" t="s">
        <v>37</v>
      </c>
      <c r="F46" s="416"/>
      <c r="G46" s="416"/>
      <c r="H46" s="72"/>
      <c r="I46" s="73"/>
      <c r="J46" s="70"/>
      <c r="K46" s="71">
        <f>SUM(K44:K45)</f>
        <v>0</v>
      </c>
    </row>
    <row r="47" spans="1:11" ht="11.25">
      <c r="A47" s="74"/>
      <c r="B47" s="75"/>
      <c r="C47" s="76"/>
      <c r="D47" s="77"/>
      <c r="E47" s="78"/>
      <c r="F47" s="78"/>
      <c r="G47" s="78"/>
      <c r="H47" s="79"/>
      <c r="I47" s="79"/>
      <c r="J47" s="78"/>
      <c r="K47" s="80"/>
    </row>
    <row r="48" spans="1:11" ht="14.25">
      <c r="A48" s="81"/>
      <c r="B48" s="82" t="s">
        <v>70</v>
      </c>
      <c r="C48" s="82" t="s">
        <v>40</v>
      </c>
      <c r="D48" s="82"/>
      <c r="E48" s="82" t="s">
        <v>41</v>
      </c>
      <c r="F48" s="82"/>
      <c r="G48" s="82"/>
      <c r="H48" s="82"/>
      <c r="I48" s="82" t="s">
        <v>42</v>
      </c>
      <c r="J48" s="82"/>
      <c r="K48" s="83"/>
    </row>
    <row r="49" spans="1:11" s="6" customFormat="1" ht="12.75" customHeight="1">
      <c r="A49" s="84"/>
      <c r="B49" s="85" t="s">
        <v>17</v>
      </c>
      <c r="C49" s="86">
        <v>7</v>
      </c>
      <c r="D49" s="87"/>
      <c r="E49" s="393" t="s">
        <v>71</v>
      </c>
      <c r="F49" s="394"/>
      <c r="G49" s="394"/>
      <c r="H49" s="394"/>
      <c r="I49" s="395" t="s">
        <v>72</v>
      </c>
      <c r="J49" s="396"/>
      <c r="K49" s="88"/>
    </row>
    <row r="50" spans="1:11" s="6" customFormat="1" ht="12.75" customHeight="1">
      <c r="A50" s="89"/>
      <c r="B50" s="90" t="s">
        <v>21</v>
      </c>
      <c r="C50" s="91">
        <v>2</v>
      </c>
      <c r="D50" s="87"/>
      <c r="E50" s="418" t="s">
        <v>73</v>
      </c>
      <c r="F50" s="419"/>
      <c r="G50" s="419"/>
      <c r="H50" s="419"/>
      <c r="I50" s="420" t="s">
        <v>72</v>
      </c>
      <c r="J50" s="421"/>
      <c r="K50" s="88"/>
    </row>
    <row r="51" spans="1:11" ht="12" customHeight="1">
      <c r="A51" s="84"/>
      <c r="B51" s="92"/>
      <c r="C51" s="93"/>
      <c r="D51" s="87"/>
      <c r="E51" s="422"/>
      <c r="F51" s="423"/>
      <c r="G51" s="423"/>
      <c r="H51" s="423"/>
      <c r="I51" s="424"/>
      <c r="J51" s="425"/>
      <c r="K51" s="88"/>
    </row>
    <row r="52" spans="1:11" ht="12.75">
      <c r="A52" s="94"/>
      <c r="B52" s="95"/>
      <c r="C52" s="96"/>
      <c r="D52" s="97"/>
      <c r="E52" s="98"/>
      <c r="F52" s="98"/>
      <c r="G52" s="98"/>
      <c r="H52" s="99"/>
      <c r="I52" s="99"/>
      <c r="J52" s="98"/>
      <c r="K52" s="100"/>
    </row>
    <row r="53" spans="1:11" ht="12.75" customHeight="1">
      <c r="A53" s="94"/>
      <c r="B53" s="426" t="s">
        <v>43</v>
      </c>
      <c r="C53" s="427"/>
      <c r="D53" s="427"/>
      <c r="E53" s="427"/>
      <c r="F53" s="427"/>
      <c r="G53" s="427"/>
      <c r="H53" s="427"/>
      <c r="I53" s="427"/>
      <c r="J53" s="428"/>
      <c r="K53" s="101"/>
    </row>
    <row r="54" spans="1:11" ht="12" customHeight="1">
      <c r="A54" s="102"/>
      <c r="B54" s="412"/>
      <c r="C54" s="412"/>
      <c r="D54" s="412"/>
      <c r="E54" s="412"/>
      <c r="F54" s="412"/>
      <c r="G54" s="412"/>
      <c r="H54" s="412"/>
      <c r="I54" s="412"/>
      <c r="J54" s="103"/>
      <c r="K54" s="104"/>
    </row>
    <row r="55" spans="9:11" ht="12" customHeight="1">
      <c r="I55" s="2"/>
      <c r="K55" s="2"/>
    </row>
    <row r="56" spans="9:11" ht="12" customHeight="1">
      <c r="I56" s="2"/>
      <c r="K56" s="2"/>
    </row>
    <row r="57" ht="12" customHeight="1"/>
    <row r="58" ht="12.75" customHeight="1"/>
    <row r="59" ht="12.75" customHeight="1"/>
    <row r="63" ht="12" customHeight="1"/>
    <row r="64" ht="12" customHeight="1"/>
    <row r="65" ht="12.75" customHeight="1"/>
    <row r="66" ht="12.75" customHeight="1"/>
  </sheetData>
  <sheetProtection password="CAD7" sheet="1" objects="1" scenarios="1"/>
  <protectedRanges>
    <protectedRange password="9FA7" sqref="I14:K43" name="Omr?de1"/>
  </protectedRanges>
  <mergeCells count="27">
    <mergeCell ref="B54:I54"/>
    <mergeCell ref="E44:G44"/>
    <mergeCell ref="E45:G45"/>
    <mergeCell ref="H45:I45"/>
    <mergeCell ref="E46:G46"/>
    <mergeCell ref="E50:H50"/>
    <mergeCell ref="I50:J50"/>
    <mergeCell ref="E51:H51"/>
    <mergeCell ref="I51:J51"/>
    <mergeCell ref="B53:J53"/>
    <mergeCell ref="E49:H49"/>
    <mergeCell ref="I49:J49"/>
    <mergeCell ref="I10:K10"/>
    <mergeCell ref="A10:E10"/>
    <mergeCell ref="B11:H11"/>
    <mergeCell ref="I11:K11"/>
    <mergeCell ref="I12:I13"/>
    <mergeCell ref="B44:D46"/>
    <mergeCell ref="F5:J5"/>
    <mergeCell ref="F6:J6"/>
    <mergeCell ref="F7:J7"/>
    <mergeCell ref="F8:G8"/>
    <mergeCell ref="I8:J8"/>
    <mergeCell ref="B1:I1"/>
    <mergeCell ref="J1:K1"/>
    <mergeCell ref="F2:J2"/>
    <mergeCell ref="F4:J4"/>
  </mergeCells>
  <dataValidations count="19">
    <dataValidation type="list" allowBlank="1" showDropDown="1" showInputMessage="1" showErrorMessage="1" prompt="Logo fra brevpapir" sqref="J1:K1">
      <formula1>"Tryg Logo"</formula1>
    </dataValidation>
    <dataValidation allowBlank="1" showInputMessage="1" showErrorMessage="1" prompt="Indsæt tekst&#10;" sqref="B14:B43"/>
    <dataValidation allowBlank="1" showInputMessage="1" showErrorMessage="1" prompt="Indsæt købspris" sqref="H14"/>
    <dataValidation type="list" allowBlank="1" showDropDown="1" showInputMessage="1" showErrorMessage="1" prompt="Sæt x, &#10;hvis tingene er købt brugt" sqref="F14:F43">
      <formula1>Brugt</formula1>
    </dataValidation>
    <dataValidation type="list" allowBlank="1" showDropDown="1" showInputMessage="1" showErrorMessage="1" prompt="Sæt x, &#10;hvis der er tale om erhverv" sqref="G14:G43">
      <formula1>Erhverv</formula1>
    </dataValidation>
    <dataValidation type="list" allowBlank="1" showDropDown="1" showInputMessage="1" showErrorMessage="1" prompt="Indsæt dokumentation:&#10;&#10;1 = Ingen&#10;2 = Faktura&#10;3 = Foto&#10;4 = Andet" sqref="E14:E43">
      <formula1>Dok</formula1>
    </dataValidation>
    <dataValidation type="list" allowBlank="1" showDropDown="1" showInputMessage="1" showErrorMessage="1" prompt="Indsæt månedstal&#10;" sqref="D14:D43">
      <formula1>Måned</formula1>
    </dataValidation>
    <dataValidation type="list" allowBlank="1" showInputMessage="1" showErrorMessage="1" sqref="G12">
      <formula1>Erhverv</formula1>
    </dataValidation>
    <dataValidation type="list" allowBlank="1" showDropDown="1" showInputMessage="1" showErrorMessage="1" prompt="Indsæt:&#10;1 = ingen&#10;2 = Faktura&#10;3 = Foto&#10;4 = Andet" sqref="E12">
      <formula1>Dok</formula1>
    </dataValidation>
    <dataValidation type="list" allowBlank="1" showDropDown="1" showInputMessage="1" showErrorMessage="1" prompt="Indsæt måned i tal&#10;" sqref="D12">
      <formula1>Måned</formula1>
    </dataValidation>
    <dataValidation errorStyle="warning" type="list" allowBlank="1" showDropDown="1" showInputMessage="1" showErrorMessage="1" prompt="Indsæt :&#10;% for afskrivning&#10;Eller rabat" sqref="J12 J14:J43">
      <formula1>Procent</formula1>
    </dataValidation>
    <dataValidation type="list" allowBlank="1" showDropDown="1" showInputMessage="1" showErrorMessage="1" prompt="Indsæt årstal&#10;" sqref="C12">
      <formula1>Årstal</formula1>
    </dataValidation>
    <dataValidation allowBlank="1" showInputMessage="1" showErrorMessage="1" prompt="Indsæt rækkenr.:" sqref="C49:C51"/>
    <dataValidation allowBlank="1" showInputMessage="1" showErrorMessage="1" prompt="Indsæt navn på ejeren." sqref="E49:H51"/>
    <dataValidation allowBlank="1" showInputMessage="1" showErrorMessage="1" prompt="Indsæt pris i dag, som ny." sqref="I14:I43"/>
    <dataValidation allowBlank="1" showInputMessage="1" showErrorMessage="1" prompt="Indsæt årstal.&#10;" sqref="C14:C43"/>
    <dataValidation type="list" allowBlank="1" showDropDown="1" showInputMessage="1" showErrorMessage="1" promptTitle="Indsæt årstal" prompt="Indsæt årstal&#10;" sqref="C13">
      <formula1>Årstal</formula1>
    </dataValidation>
    <dataValidation allowBlank="1" showInputMessage="1" showErrorMessage="1" prompt="Indsæt telefon nr.&#10;" sqref="I49:J51"/>
    <dataValidation type="list" allowBlank="1" showInputMessage="1" showErrorMessage="1" prompt="Tryk på piletasten." sqref="B49:B51">
      <formula1>Lånt</formula1>
    </dataValidation>
  </dataValidations>
  <printOptions/>
  <pageMargins left="0.75" right="0.75" top="1" bottom="1" header="0" footer="0"/>
  <pageSetup horizontalDpi="600" verticalDpi="600" orientation="portrait" paperSize="9" r:id="rId3"/>
  <ignoredErrors>
    <ignoredError sqref="C16:D21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Tryg Vesta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koncmvd</dc:creator>
  <cp:keywords/>
  <dc:description/>
  <cp:lastModifiedBy>koncreb</cp:lastModifiedBy>
  <cp:lastPrinted>2011-02-16T11:19:33Z</cp:lastPrinted>
  <dcterms:created xsi:type="dcterms:W3CDTF">2006-11-06T07:08:42Z</dcterms:created>
  <dcterms:modified xsi:type="dcterms:W3CDTF">2011-09-08T12:48:37Z</dcterms:modified>
  <cp:category/>
  <cp:version/>
  <cp:contentType/>
  <cp:contentStatus/>
</cp:coreProperties>
</file>