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Feuil1" sheetId="1" r:id="rId1"/>
    <sheet name="RTimeGraph" sheetId="2" r:id="rId2"/>
    <sheet name="BNPP1" sheetId="3" r:id="rId3"/>
  </sheets>
  <definedNames/>
  <calcPr fullCalcOnLoad="1"/>
</workbook>
</file>

<file path=xl/sharedStrings.xml><?xml version="1.0" encoding="utf-8"?>
<sst xmlns="http://schemas.openxmlformats.org/spreadsheetml/2006/main" count="98" uniqueCount="33">
  <si>
    <t>Test duration (1)</t>
  </si>
  <si>
    <t>No. of Pages</t>
  </si>
  <si>
    <t>No, of Users</t>
  </si>
  <si>
    <t>Load Time per 250 pages (2)</t>
  </si>
  <si>
    <t>JVM Size per clone</t>
  </si>
  <si>
    <t>No. of Clones</t>
  </si>
  <si>
    <t>Login / Authentication</t>
  </si>
  <si>
    <t>CPU</t>
  </si>
  <si>
    <t>Registered users: 100K</t>
  </si>
  <si>
    <t>Rate / hour</t>
  </si>
  <si>
    <t>Resp. Time in s.</t>
  </si>
  <si>
    <t>Resp.T. 90 percentile</t>
  </si>
  <si>
    <t>WAS</t>
  </si>
  <si>
    <t>DB</t>
  </si>
  <si>
    <t>HTTP Server</t>
  </si>
  <si>
    <t>Campaign 1</t>
  </si>
  <si>
    <t>WPS 4.2.1</t>
  </si>
  <si>
    <t>30 mns</t>
  </si>
  <si>
    <t>WPS 5.1</t>
  </si>
  <si>
    <t>Campaign 2</t>
  </si>
  <si>
    <t>Campaign 3</t>
  </si>
  <si>
    <t>45 mns</t>
  </si>
  <si>
    <t>10 hours</t>
  </si>
  <si>
    <t>Campaign 4</t>
  </si>
  <si>
    <t>Campaign 5</t>
  </si>
  <si>
    <t xml:space="preserve"> (1) : duration after 30mns ramp-up completed</t>
  </si>
  <si>
    <t xml:space="preserve"> (2) : duration by block of 250 pages (time for last block)</t>
  </si>
  <si>
    <t>Pages</t>
  </si>
  <si>
    <t>BNP PARIBAS</t>
  </si>
  <si>
    <t>Concurrent users</t>
  </si>
  <si>
    <t>Test duration after ramp-up</t>
  </si>
  <si>
    <t>Rate / sec.</t>
  </si>
  <si>
    <t>Average Response Time in s.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</si>
</sst>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,&quot;   &quot;;\-#,##0.00,&quot;   &quot;;&quot; -&quot;#&quot;    &quot;;@\ "/>
    <numFmt numFmtId="166" formatCode="#,##0,&quot;   &quot;;\-#,##0,&quot;   &quot;;&quot; -&quot;#&quot;    &quot;;@\ "/>
    <numFmt numFmtId="167" formatCode="H:MM"/>
    <numFmt numFmtId="168" formatCode="#,##0.0,&quot;   &quot;;\-#,##0.0,&quot;   &quot;;&quot; -&quot;#&quot;    &quot;;@\ "/>
    <numFmt numFmtId="169" formatCode="#,##0%"/>
    <numFmt numFmtId="170" formatCode="0.00"/>
    <numFmt numFmtId="171" formatCode="0"/>
  </numFmts>
  <fonts count="16">
    <font>
      <sz val="10"/>
      <name val="Arial"/>
      <family val="3"/>
    </font>
    <font>
      <sz val="9"/>
      <color indexed="18"/>
      <name val="Arial"/>
      <family val="2"/>
    </font>
    <font>
      <b/>
      <sz val="9"/>
      <name val="Arial"/>
      <family val="2"/>
    </font>
    <font>
      <i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9.3"/>
      <color indexed="8"/>
      <name val="Arial"/>
      <family val="2"/>
    </font>
    <font>
      <b/>
      <sz val="9.3"/>
      <name val="Arial"/>
      <family val="2"/>
    </font>
    <font>
      <sz val="8.5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sz val="10.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medium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1" fillId="0" borderId="0" xfId="0" applyFont="1" applyAlignment="1">
      <alignment/>
    </xf>
    <xf numFmtId="166" fontId="1" fillId="0" borderId="0" xfId="15" applyNumberFormat="1" applyFont="1" applyFill="1" applyBorder="1" applyAlignment="1" applyProtection="1">
      <alignment/>
      <protection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2" fillId="0" borderId="2" xfId="0" applyFont="1" applyBorder="1" applyAlignment="1">
      <alignment horizontal="center" vertical="top" wrapText="1"/>
    </xf>
    <xf numFmtId="166" fontId="2" fillId="0" borderId="2" xfId="15" applyNumberFormat="1" applyFont="1" applyFill="1" applyBorder="1" applyAlignment="1" applyProtection="1">
      <alignment vertical="top" wrapText="1"/>
      <protection/>
    </xf>
    <xf numFmtId="166" fontId="2" fillId="0" borderId="2" xfId="15" applyNumberFormat="1" applyFont="1" applyFill="1" applyBorder="1" applyAlignment="1" applyProtection="1">
      <alignment horizontal="center"/>
      <protection/>
    </xf>
    <xf numFmtId="164" fontId="2" fillId="0" borderId="3" xfId="0" applyFont="1" applyBorder="1" applyAlignment="1">
      <alignment horizontal="center"/>
    </xf>
    <xf numFmtId="164" fontId="3" fillId="0" borderId="4" xfId="0" applyFont="1" applyBorder="1" applyAlignment="1">
      <alignment vertical="center" wrapText="1"/>
    </xf>
    <xf numFmtId="164" fontId="4" fillId="0" borderId="5" xfId="0" applyFont="1" applyBorder="1" applyAlignment="1">
      <alignment vertical="top" wrapText="1"/>
    </xf>
    <xf numFmtId="166" fontId="2" fillId="0" borderId="5" xfId="15" applyNumberFormat="1" applyFont="1" applyFill="1" applyBorder="1" applyAlignment="1" applyProtection="1">
      <alignment horizontal="center" vertical="top" wrapText="1"/>
      <protection/>
    </xf>
    <xf numFmtId="164" fontId="2" fillId="0" borderId="5" xfId="0" applyFont="1" applyBorder="1" applyAlignment="1">
      <alignment horizontal="center" vertical="top" wrapText="1"/>
    </xf>
    <xf numFmtId="164" fontId="2" fillId="0" borderId="6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vertical="top" wrapText="1"/>
    </xf>
    <xf numFmtId="164" fontId="5" fillId="0" borderId="7" xfId="0" applyFont="1" applyBorder="1" applyAlignment="1">
      <alignment horizontal="center" vertical="top" wrapText="1"/>
    </xf>
    <xf numFmtId="164" fontId="4" fillId="0" borderId="7" xfId="0" applyFont="1" applyBorder="1" applyAlignment="1">
      <alignment horizontal="center" vertical="top" wrapText="1"/>
    </xf>
    <xf numFmtId="166" fontId="4" fillId="0" borderId="5" xfId="15" applyNumberFormat="1" applyFont="1" applyFill="1" applyBorder="1" applyAlignment="1" applyProtection="1">
      <alignment vertical="top" wrapText="1"/>
      <protection/>
    </xf>
    <xf numFmtId="164" fontId="4" fillId="0" borderId="5" xfId="0" applyFont="1" applyBorder="1" applyAlignment="1">
      <alignment horizontal="center" vertical="top" wrapText="1"/>
    </xf>
    <xf numFmtId="167" fontId="4" fillId="0" borderId="5" xfId="0" applyNumberFormat="1" applyFont="1" applyBorder="1" applyAlignment="1">
      <alignment horizontal="center" vertical="top" wrapText="1"/>
    </xf>
    <xf numFmtId="166" fontId="6" fillId="0" borderId="5" xfId="15" applyNumberFormat="1" applyFont="1" applyFill="1" applyBorder="1" applyAlignment="1" applyProtection="1">
      <alignment vertical="top" wrapText="1"/>
      <protection/>
    </xf>
    <xf numFmtId="168" fontId="4" fillId="0" borderId="5" xfId="15" applyNumberFormat="1" applyFont="1" applyFill="1" applyBorder="1" applyAlignment="1" applyProtection="1">
      <alignment vertical="top" wrapText="1"/>
      <protection/>
    </xf>
    <xf numFmtId="169" fontId="4" fillId="0" borderId="5" xfId="19" applyFont="1" applyFill="1" applyBorder="1" applyAlignment="1" applyProtection="1">
      <alignment horizontal="center" vertical="top" wrapText="1"/>
      <protection/>
    </xf>
    <xf numFmtId="164" fontId="5" fillId="0" borderId="8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6" fontId="4" fillId="0" borderId="0" xfId="15" applyNumberFormat="1" applyFont="1" applyFill="1" applyBorder="1" applyAlignment="1" applyProtection="1">
      <alignment vertical="top" wrapText="1"/>
      <protection/>
    </xf>
    <xf numFmtId="167" fontId="4" fillId="0" borderId="0" xfId="0" applyNumberFormat="1" applyFont="1" applyBorder="1" applyAlignment="1">
      <alignment horizontal="center" vertical="top" wrapText="1"/>
    </xf>
    <xf numFmtId="168" fontId="4" fillId="0" borderId="0" xfId="15" applyNumberFormat="1" applyFont="1" applyFill="1" applyBorder="1" applyAlignment="1" applyProtection="1">
      <alignment vertical="top" wrapText="1"/>
      <protection/>
    </xf>
    <xf numFmtId="166" fontId="7" fillId="0" borderId="5" xfId="15" applyNumberFormat="1" applyFont="1" applyFill="1" applyBorder="1" applyAlignment="1" applyProtection="1">
      <alignment vertical="top" wrapText="1"/>
      <protection/>
    </xf>
    <xf numFmtId="164" fontId="5" fillId="0" borderId="5" xfId="0" applyFont="1" applyBorder="1" applyAlignment="1">
      <alignment horizontal="center" vertical="top" wrapText="1"/>
    </xf>
    <xf numFmtId="168" fontId="7" fillId="0" borderId="5" xfId="15" applyNumberFormat="1" applyFont="1" applyFill="1" applyBorder="1" applyAlignment="1" applyProtection="1">
      <alignment vertical="top" wrapText="1"/>
      <protection/>
    </xf>
    <xf numFmtId="164" fontId="5" fillId="0" borderId="9" xfId="0" applyFont="1" applyBorder="1" applyAlignment="1">
      <alignment horizontal="center" vertical="top" wrapText="1"/>
    </xf>
    <xf numFmtId="164" fontId="5" fillId="0" borderId="10" xfId="0" applyFont="1" applyBorder="1" applyAlignment="1">
      <alignment horizontal="center" vertical="top" wrapText="1"/>
    </xf>
    <xf numFmtId="164" fontId="5" fillId="0" borderId="11" xfId="0" applyFont="1" applyBorder="1" applyAlignment="1">
      <alignment horizontal="center" vertical="top" wrapText="1"/>
    </xf>
    <xf numFmtId="164" fontId="4" fillId="0" borderId="12" xfId="0" applyFont="1" applyBorder="1" applyAlignment="1">
      <alignment horizontal="center" vertical="top" wrapText="1"/>
    </xf>
    <xf numFmtId="166" fontId="4" fillId="0" borderId="13" xfId="15" applyNumberFormat="1" applyFont="1" applyFill="1" applyBorder="1" applyAlignment="1" applyProtection="1">
      <alignment vertical="top" wrapText="1"/>
      <protection/>
    </xf>
    <xf numFmtId="164" fontId="4" fillId="0" borderId="13" xfId="0" applyFont="1" applyBorder="1" applyAlignment="1">
      <alignment horizontal="center" vertical="top" wrapText="1"/>
    </xf>
    <xf numFmtId="167" fontId="4" fillId="0" borderId="13" xfId="0" applyNumberFormat="1" applyFont="1" applyBorder="1" applyAlignment="1">
      <alignment horizontal="center" vertical="top" wrapText="1"/>
    </xf>
    <xf numFmtId="168" fontId="4" fillId="0" borderId="13" xfId="15" applyNumberFormat="1" applyFont="1" applyFill="1" applyBorder="1" applyAlignment="1" applyProtection="1">
      <alignment vertical="top" wrapText="1"/>
      <protection/>
    </xf>
    <xf numFmtId="164" fontId="8" fillId="0" borderId="14" xfId="0" applyFont="1" applyBorder="1" applyAlignment="1">
      <alignment horizontal="center" vertical="top" wrapText="1"/>
    </xf>
    <xf numFmtId="164" fontId="8" fillId="0" borderId="0" xfId="0" applyFont="1" applyBorder="1" applyAlignment="1">
      <alignment horizontal="center" vertical="top" wrapText="1"/>
    </xf>
    <xf numFmtId="166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 horizontal="center"/>
    </xf>
    <xf numFmtId="168" fontId="1" fillId="0" borderId="0" xfId="15" applyNumberFormat="1" applyFont="1" applyFill="1" applyBorder="1" applyAlignment="1" applyProtection="1">
      <alignment horizontal="center"/>
      <protection/>
    </xf>
    <xf numFmtId="168" fontId="1" fillId="0" borderId="0" xfId="0" applyNumberFormat="1" applyFont="1" applyAlignment="1">
      <alignment horizontal="center"/>
    </xf>
    <xf numFmtId="164" fontId="2" fillId="2" borderId="2" xfId="0" applyFont="1" applyFill="1" applyBorder="1" applyAlignment="1">
      <alignment horizontal="center" vertical="top" wrapText="1"/>
    </xf>
    <xf numFmtId="166" fontId="2" fillId="2" borderId="2" xfId="15" applyNumberFormat="1" applyFont="1" applyFill="1" applyBorder="1" applyAlignment="1" applyProtection="1">
      <alignment horizontal="center"/>
      <protection/>
    </xf>
    <xf numFmtId="166" fontId="2" fillId="2" borderId="5" xfId="15" applyNumberFormat="1" applyFont="1" applyFill="1" applyBorder="1" applyAlignment="1" applyProtection="1">
      <alignment horizontal="center" vertical="top" wrapText="1"/>
      <protection/>
    </xf>
    <xf numFmtId="168" fontId="2" fillId="2" borderId="5" xfId="15" applyNumberFormat="1" applyFont="1" applyFill="1" applyBorder="1" applyAlignment="1" applyProtection="1">
      <alignment horizontal="center" vertical="top" wrapText="1"/>
      <protection/>
    </xf>
    <xf numFmtId="168" fontId="2" fillId="2" borderId="5" xfId="0" applyNumberFormat="1" applyFont="1" applyFill="1" applyBorder="1" applyAlignment="1">
      <alignment horizontal="center" vertical="top" wrapText="1"/>
    </xf>
    <xf numFmtId="166" fontId="4" fillId="0" borderId="5" xfId="15" applyNumberFormat="1" applyFont="1" applyFill="1" applyBorder="1" applyAlignment="1" applyProtection="1">
      <alignment horizontal="center" vertical="top" wrapText="1"/>
      <protection/>
    </xf>
    <xf numFmtId="164" fontId="4" fillId="2" borderId="5" xfId="0" applyFont="1" applyFill="1" applyBorder="1" applyAlignment="1">
      <alignment horizontal="center" vertical="top" wrapText="1"/>
    </xf>
    <xf numFmtId="168" fontId="4" fillId="0" borderId="5" xfId="15" applyNumberFormat="1" applyFont="1" applyFill="1" applyBorder="1" applyAlignment="1" applyProtection="1">
      <alignment horizontal="center" vertical="top" wrapText="1"/>
      <protection/>
    </xf>
    <xf numFmtId="169" fontId="4" fillId="0" borderId="6" xfId="19" applyFont="1" applyFill="1" applyBorder="1" applyAlignment="1" applyProtection="1">
      <alignment horizontal="center" vertical="top" wrapText="1"/>
      <protection/>
    </xf>
    <xf numFmtId="166" fontId="4" fillId="0" borderId="0" xfId="15" applyNumberFormat="1" applyFont="1" applyFill="1" applyBorder="1" applyAlignment="1" applyProtection="1">
      <alignment horizontal="center" vertical="top" wrapText="1"/>
      <protection/>
    </xf>
    <xf numFmtId="166" fontId="6" fillId="0" borderId="0" xfId="15" applyNumberFormat="1" applyFont="1" applyFill="1" applyBorder="1" applyAlignment="1" applyProtection="1">
      <alignment vertical="top" wrapText="1"/>
      <protection/>
    </xf>
    <xf numFmtId="164" fontId="4" fillId="2" borderId="0" xfId="0" applyFont="1" applyFill="1" applyBorder="1" applyAlignment="1">
      <alignment horizontal="center" vertical="top" wrapText="1"/>
    </xf>
    <xf numFmtId="168" fontId="4" fillId="0" borderId="0" xfId="15" applyNumberFormat="1" applyFont="1" applyFill="1" applyBorder="1" applyAlignment="1" applyProtection="1">
      <alignment horizontal="center" vertical="top" wrapText="1"/>
      <protection/>
    </xf>
    <xf numFmtId="169" fontId="4" fillId="0" borderId="0" xfId="19" applyFont="1" applyFill="1" applyBorder="1" applyAlignment="1" applyProtection="1">
      <alignment horizontal="center" vertical="top" wrapText="1"/>
      <protection/>
    </xf>
    <xf numFmtId="169" fontId="4" fillId="0" borderId="15" xfId="19" applyFont="1" applyFill="1" applyBorder="1" applyAlignment="1" applyProtection="1">
      <alignment horizontal="center" vertical="top" wrapText="1"/>
      <protection/>
    </xf>
    <xf numFmtId="164" fontId="1" fillId="0" borderId="0" xfId="0" applyFont="1" applyBorder="1" applyAlignment="1">
      <alignment/>
    </xf>
    <xf numFmtId="169" fontId="4" fillId="0" borderId="5" xfId="0" applyNumberFormat="1" applyFont="1" applyBorder="1" applyAlignment="1">
      <alignment horizontal="center" vertical="top" wrapText="1"/>
    </xf>
    <xf numFmtId="169" fontId="4" fillId="0" borderId="6" xfId="0" applyNumberFormat="1" applyFont="1" applyBorder="1" applyAlignment="1">
      <alignment horizontal="center" vertical="top" wrapText="1"/>
    </xf>
    <xf numFmtId="164" fontId="5" fillId="0" borderId="16" xfId="0" applyFont="1" applyBorder="1" applyAlignment="1">
      <alignment horizontal="center" vertical="top" wrapText="1"/>
    </xf>
    <xf numFmtId="164" fontId="5" fillId="3" borderId="4" xfId="0" applyFont="1" applyFill="1" applyBorder="1" applyAlignment="1">
      <alignment horizontal="center" vertical="top" wrapText="1"/>
    </xf>
    <xf numFmtId="164" fontId="2" fillId="3" borderId="5" xfId="0" applyFont="1" applyFill="1" applyBorder="1" applyAlignment="1">
      <alignment horizontal="center" vertical="top" wrapText="1"/>
    </xf>
    <xf numFmtId="164" fontId="4" fillId="3" borderId="7" xfId="0" applyFont="1" applyFill="1" applyBorder="1" applyAlignment="1">
      <alignment horizontal="center" vertical="top" wrapText="1"/>
    </xf>
    <xf numFmtId="166" fontId="4" fillId="3" borderId="5" xfId="15" applyNumberFormat="1" applyFont="1" applyFill="1" applyBorder="1" applyAlignment="1" applyProtection="1">
      <alignment horizontal="center" vertical="top" wrapText="1"/>
      <protection/>
    </xf>
    <xf numFmtId="164" fontId="4" fillId="3" borderId="5" xfId="0" applyFont="1" applyFill="1" applyBorder="1" applyAlignment="1">
      <alignment horizontal="center" vertical="top" wrapText="1"/>
    </xf>
    <xf numFmtId="166" fontId="4" fillId="3" borderId="5" xfId="15" applyNumberFormat="1" applyFont="1" applyFill="1" applyBorder="1" applyAlignment="1" applyProtection="1">
      <alignment vertical="top" wrapText="1"/>
      <protection/>
    </xf>
    <xf numFmtId="168" fontId="4" fillId="3" borderId="5" xfId="15" applyNumberFormat="1" applyFont="1" applyFill="1" applyBorder="1" applyAlignment="1" applyProtection="1">
      <alignment vertical="top" wrapText="1"/>
      <protection/>
    </xf>
    <xf numFmtId="168" fontId="6" fillId="3" borderId="5" xfId="15" applyNumberFormat="1" applyFont="1" applyFill="1" applyBorder="1" applyAlignment="1" applyProtection="1">
      <alignment horizontal="center" vertical="top" wrapText="1"/>
      <protection/>
    </xf>
    <xf numFmtId="169" fontId="6" fillId="3" borderId="5" xfId="0" applyNumberFormat="1" applyFont="1" applyFill="1" applyBorder="1" applyAlignment="1">
      <alignment horizontal="center" vertical="top" wrapText="1"/>
    </xf>
    <xf numFmtId="169" fontId="6" fillId="3" borderId="6" xfId="0" applyNumberFormat="1" applyFont="1" applyFill="1" applyBorder="1" applyAlignment="1">
      <alignment horizontal="center" vertical="top" wrapText="1"/>
    </xf>
    <xf numFmtId="168" fontId="6" fillId="0" borderId="5" xfId="15" applyNumberFormat="1" applyFont="1" applyFill="1" applyBorder="1" applyAlignment="1" applyProtection="1">
      <alignment horizontal="center" vertical="top" wrapText="1"/>
      <protection/>
    </xf>
    <xf numFmtId="169" fontId="6" fillId="0" borderId="5" xfId="0" applyNumberFormat="1" applyFont="1" applyBorder="1" applyAlignment="1">
      <alignment horizontal="center" vertical="top" wrapText="1"/>
    </xf>
    <xf numFmtId="169" fontId="6" fillId="0" borderId="6" xfId="0" applyNumberFormat="1" applyFont="1" applyBorder="1" applyAlignment="1">
      <alignment horizontal="center" vertical="top" wrapText="1"/>
    </xf>
    <xf numFmtId="164" fontId="5" fillId="3" borderId="11" xfId="0" applyFont="1" applyFill="1" applyBorder="1" applyAlignment="1">
      <alignment horizontal="center" vertical="top" wrapText="1"/>
    </xf>
    <xf numFmtId="168" fontId="4" fillId="3" borderId="5" xfId="15" applyNumberFormat="1" applyFont="1" applyFill="1" applyBorder="1" applyAlignment="1" applyProtection="1">
      <alignment horizontal="center" vertical="top" wrapText="1"/>
      <protection/>
    </xf>
    <xf numFmtId="169" fontId="4" fillId="3" borderId="5" xfId="0" applyNumberFormat="1" applyFont="1" applyFill="1" applyBorder="1" applyAlignment="1">
      <alignment horizontal="center" vertical="top" wrapText="1"/>
    </xf>
    <xf numFmtId="169" fontId="4" fillId="3" borderId="6" xfId="0" applyNumberFormat="1" applyFont="1" applyFill="1" applyBorder="1" applyAlignment="1">
      <alignment horizontal="center" vertical="top" wrapText="1"/>
    </xf>
    <xf numFmtId="164" fontId="4" fillId="3" borderId="12" xfId="0" applyFont="1" applyFill="1" applyBorder="1" applyAlignment="1">
      <alignment horizontal="center" vertical="top" wrapText="1"/>
    </xf>
    <xf numFmtId="166" fontId="4" fillId="3" borderId="13" xfId="15" applyNumberFormat="1" applyFont="1" applyFill="1" applyBorder="1" applyAlignment="1" applyProtection="1">
      <alignment horizontal="center" vertical="top" wrapText="1"/>
      <protection/>
    </xf>
    <xf numFmtId="164" fontId="4" fillId="3" borderId="13" xfId="0" applyFont="1" applyFill="1" applyBorder="1" applyAlignment="1">
      <alignment horizontal="center" vertical="top" wrapText="1"/>
    </xf>
    <xf numFmtId="166" fontId="4" fillId="3" borderId="13" xfId="15" applyNumberFormat="1" applyFont="1" applyFill="1" applyBorder="1" applyAlignment="1" applyProtection="1">
      <alignment vertical="top" wrapText="1"/>
      <protection/>
    </xf>
    <xf numFmtId="168" fontId="4" fillId="3" borderId="13" xfId="15" applyNumberFormat="1" applyFont="1" applyFill="1" applyBorder="1" applyAlignment="1" applyProtection="1">
      <alignment horizontal="center" vertical="top" wrapText="1"/>
      <protection/>
    </xf>
    <xf numFmtId="169" fontId="6" fillId="3" borderId="13" xfId="0" applyNumberFormat="1" applyFont="1" applyFill="1" applyBorder="1" applyAlignment="1">
      <alignment horizontal="center" vertical="top" wrapText="1"/>
    </xf>
    <xf numFmtId="169" fontId="6" fillId="3" borderId="17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5"/>
      <c:depthPercent val="100"/>
      <c:rAngAx val="0"/>
      <c:perspective val="20"/>
    </c:view3D>
    <c:plotArea>
      <c:layout>
        <c:manualLayout>
          <c:xMode val="edge"/>
          <c:yMode val="edge"/>
          <c:x val="0.06075"/>
          <c:y val="0.025"/>
          <c:w val="0.86875"/>
          <c:h val="0.927"/>
        </c:manualLayout>
      </c:layout>
      <c:line3DChart>
        <c:grouping val="standard"/>
        <c:varyColors val="0"/>
        <c:ser>
          <c:idx val="0"/>
          <c:order val="0"/>
          <c:tx>
            <c:strRef>
              <c:f>Feuil1!$A$27</c:f>
            </c:strRef>
          </c:tx>
          <c:spPr>
            <a:solidFill>
              <a:srgbClr val="9999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Ref>
              <c:f>Feuil1!$B$26:$F$26</c:f>
              <c:numCache/>
            </c:numRef>
          </c:cat>
          <c:val>
            <c:numRef>
              <c:f>Feuil1!$B$27:$F$27</c:f>
              <c:numCache/>
            </c:numRef>
          </c:val>
          <c:smooth val="0"/>
        </c:ser>
        <c:ser>
          <c:idx val="1"/>
          <c:order val="1"/>
          <c:tx>
            <c:strRef>
              <c:f>Feuil1!$A$28</c:f>
            </c:strRef>
          </c:tx>
          <c:spPr>
            <a:solidFill>
              <a:srgbClr val="99336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3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3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3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3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3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Ref>
              <c:f>Feuil1!$B$26:$F$26</c:f>
              <c:numCache/>
            </c:numRef>
          </c:cat>
          <c:val>
            <c:numRef>
              <c:f>Feuil1!$B$28:$F$28</c:f>
              <c:numCache/>
            </c:numRef>
          </c:val>
          <c:smooth val="0"/>
        </c:ser>
        <c:axId val="51354381"/>
        <c:axId val="59536246"/>
        <c:axId val="66064167"/>
      </c:line3DChart>
      <c:catAx>
        <c:axId val="51354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30" b="1" i="0" u="none" baseline="0">
                    <a:latin typeface="Arial"/>
                    <a:ea typeface="Arial"/>
                    <a:cs typeface="Arial"/>
                  </a:rPr>
                  <a:t>Number of Pages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9536246"/>
        <c:crossesAt val="0"/>
        <c:auto val="0"/>
        <c:lblOffset val="100"/>
        <c:noMultiLvlLbl val="0"/>
      </c:catAx>
      <c:valAx>
        <c:axId val="59536246"/>
        <c:scaling>
          <c:orientation val="minMax"/>
          <c:max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30" b="1" i="0" u="none" baseline="0">
                    <a:latin typeface="Arial"/>
                    <a:ea typeface="Arial"/>
                    <a:cs typeface="Arial"/>
                  </a:rPr>
                  <a:t>Authentication Response Time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30" b="1" i="0" u="none" baseline="0">
                <a:latin typeface="Arial"/>
                <a:ea typeface="Arial"/>
                <a:cs typeface="Arial"/>
              </a:defRPr>
            </a:pPr>
          </a:p>
        </c:txPr>
        <c:crossAx val="51354381"/>
        <c:crossesAt val="1"/>
        <c:crossBetween val="midCat"/>
        <c:dispUnits/>
      </c:valAx>
      <c:serAx>
        <c:axId val="66064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536246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125"/>
          <c:y val="1"/>
          <c:w val="0.2185"/>
          <c:h val="0.049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999999"/>
        </a:solidFill>
        <a:ln w="3175">
          <a:noFill/>
        </a:ln>
      </c:spPr>
      <c:thickness val="0"/>
    </c:floor>
    <c:sideWall>
      <c:spPr>
        <a:solidFill>
          <a:srgbClr val="FFFFCC"/>
        </a:solidFill>
        <a:ln w="3175">
          <a:noFill/>
        </a:ln>
      </c:spPr>
      <c:thickness val="0"/>
    </c:sideWall>
    <c:backWall>
      <c:spPr>
        <a:solidFill>
          <a:srgbClr val="FFFFCC"/>
        </a:solidFill>
        <a:ln w="3175">
          <a:noFill/>
        </a:ln>
      </c:spPr>
      <c:thickness val="0"/>
    </c:backWall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65"/>
          <c:w val="0.968"/>
          <c:h val="0.91825"/>
        </c:manualLayout>
      </c:layout>
      <c:lineChart>
        <c:grouping val="standard"/>
        <c:varyColors val="0"/>
        <c:ser>
          <c:idx val="0"/>
          <c:order val="0"/>
          <c:tx>
            <c:strRef>
              <c:f>Feuil1!$A$28</c:f>
            </c:strRef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Feuil1!$B$26:$F$26</c:f>
              <c:numCache/>
            </c:numRef>
          </c:cat>
          <c:val>
            <c:numRef>
              <c:f>Feuil1!$B$28:$F$28</c:f>
              <c:numCache/>
            </c:numRef>
          </c:val>
          <c:smooth val="0"/>
        </c:ser>
        <c:ser>
          <c:idx val="1"/>
          <c:order val="1"/>
          <c:tx>
            <c:strRef>
              <c:f>Feuil1!$A$27</c:f>
            </c:strRef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Feuil1!$B$26:$F$26</c:f>
              <c:numCache/>
            </c:numRef>
          </c:cat>
          <c:val>
            <c:numRef>
              <c:f>Feuil1!$B$27:$F$27</c:f>
              <c:numCache/>
            </c:numRef>
          </c:val>
          <c:smooth val="0"/>
        </c:ser>
        <c:ser>
          <c:idx val="2"/>
          <c:order val="2"/>
          <c:tx>
            <c:strRef>
              <c:f>Feuil1!$A$29</c:f>
            </c:strRef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Feuil1!$B$26:$F$26</c:f>
              <c:numCache/>
            </c:numRef>
          </c:cat>
          <c:val>
            <c:numRef>
              <c:f>Feuil1!$B$29:$F$29</c:f>
              <c:numCache/>
            </c:numRef>
          </c:val>
          <c:smooth val="0"/>
        </c:ser>
        <c:hiLowLines/>
        <c:marker val="1"/>
        <c:axId val="57706592"/>
        <c:axId val="49597281"/>
      </c:lineChart>
      <c:catAx>
        <c:axId val="57706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Number of Pages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30" b="1" i="0" u="none" baseline="0">
                <a:latin typeface="Arial"/>
                <a:ea typeface="Arial"/>
                <a:cs typeface="Arial"/>
              </a:defRPr>
            </a:pPr>
          </a:p>
        </c:txPr>
        <c:crossAx val="49597281"/>
        <c:crossesAt val="0"/>
        <c:auto val="0"/>
        <c:lblOffset val="100"/>
        <c:noMultiLvlLbl val="0"/>
      </c:catAx>
      <c:valAx>
        <c:axId val="49597281"/>
        <c:scaling>
          <c:orientation val="minMax"/>
          <c:max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Authentication Response Time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706592"/>
        <c:crossesAt val="1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925"/>
          <c:y val="1"/>
          <c:w val="0.22675"/>
          <c:h val="0.051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3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575"/>
          <c:w val="0.968"/>
          <c:h val="0.92625"/>
        </c:manualLayout>
      </c:layout>
      <c:lineChart>
        <c:grouping val="standard"/>
        <c:varyColors val="0"/>
        <c:ser>
          <c:idx val="0"/>
          <c:order val="0"/>
          <c:tx>
            <c:strRef>
              <c:f>Feuil1!$A$33</c:f>
            </c:strRef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Feuil1!$B$31:$F$31</c:f>
              <c:numCache/>
            </c:numRef>
          </c:cat>
          <c:val>
            <c:numRef>
              <c:f>Feuil1!$B$33:$F$33</c:f>
              <c:numCache/>
            </c:numRef>
          </c:val>
          <c:smooth val="0"/>
        </c:ser>
        <c:ser>
          <c:idx val="1"/>
          <c:order val="1"/>
          <c:tx>
            <c:strRef>
              <c:f>Feuil1!$A$32</c:f>
            </c:strRef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Feuil1!$B$31:$F$31</c:f>
              <c:numCache/>
            </c:numRef>
          </c:cat>
          <c:val>
            <c:numRef>
              <c:f>Feuil1!$B$32:$F$32</c:f>
              <c:numCache/>
            </c:numRef>
          </c:val>
          <c:smooth val="0"/>
        </c:ser>
        <c:hiLowLines/>
        <c:marker val="1"/>
        <c:axId val="43722346"/>
        <c:axId val="57956795"/>
      </c:lineChart>
      <c:catAx>
        <c:axId val="43722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30" b="1" i="0" u="none" baseline="0">
                    <a:latin typeface="Arial"/>
                    <a:ea typeface="Arial"/>
                    <a:cs typeface="Arial"/>
                  </a:rPr>
                  <a:t>Number of Concurrent Users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7956795"/>
        <c:crossesAt val="0"/>
        <c:auto val="0"/>
        <c:lblOffset val="100"/>
        <c:noMultiLvlLbl val="0"/>
      </c:catAx>
      <c:valAx>
        <c:axId val="5795679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30" b="1" i="0" u="none" baseline="0">
                    <a:latin typeface="Arial"/>
                    <a:ea typeface="Arial"/>
                    <a:cs typeface="Arial"/>
                  </a:rPr>
                  <a:t>Authentication Response Time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30" b="1" i="0" u="none" baseline="0">
                <a:latin typeface="Arial"/>
                <a:ea typeface="Arial"/>
                <a:cs typeface="Arial"/>
              </a:defRPr>
            </a:pPr>
          </a:p>
        </c:txPr>
        <c:crossAx val="43722346"/>
        <c:crossesAt val="1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45"/>
          <c:y val="1"/>
          <c:w val="0.07025"/>
          <c:h val="0.049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161925</xdr:rowOff>
    </xdr:from>
    <xdr:to>
      <xdr:col>8</xdr:col>
      <xdr:colOff>200025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152400" y="161925"/>
        <a:ext cx="51435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23</xdr:row>
      <xdr:rowOff>19050</xdr:rowOff>
    </xdr:from>
    <xdr:to>
      <xdr:col>8</xdr:col>
      <xdr:colOff>266700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219075" y="3743325"/>
        <a:ext cx="51435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</xdr:colOff>
      <xdr:row>1</xdr:row>
      <xdr:rowOff>9525</xdr:rowOff>
    </xdr:from>
    <xdr:to>
      <xdr:col>18</xdr:col>
      <xdr:colOff>57150</xdr:colOff>
      <xdr:row>21</xdr:row>
      <xdr:rowOff>47625</xdr:rowOff>
    </xdr:to>
    <xdr:graphicFrame>
      <xdr:nvGraphicFramePr>
        <xdr:cNvPr id="3" name="Chart 3"/>
        <xdr:cNvGraphicFramePr/>
      </xdr:nvGraphicFramePr>
      <xdr:xfrm>
        <a:off x="5686425" y="171450"/>
        <a:ext cx="519112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workbookViewId="0" topLeftCell="A1">
      <selection activeCell="H26" sqref="H26"/>
    </sheetView>
  </sheetViews>
  <sheetFormatPr defaultColWidth="11.421875" defaultRowHeight="12.75"/>
  <cols>
    <col min="1" max="1" width="11.140625" style="0" customWidth="1"/>
    <col min="2" max="2" width="9.00390625" style="0" customWidth="1"/>
    <col min="3" max="3" width="8.8515625" style="0" customWidth="1"/>
    <col min="4" max="4" width="7.7109375" style="0" customWidth="1"/>
    <col min="5" max="5" width="8.421875" style="0" customWidth="1"/>
    <col min="6" max="6" width="8.57421875" style="0" customWidth="1"/>
    <col min="7" max="7" width="8.421875" style="0" customWidth="1"/>
    <col min="8" max="8" width="6.57421875" style="0" customWidth="1"/>
    <col min="9" max="9" width="8.00390625" style="0" customWidth="1"/>
    <col min="10" max="10" width="9.00390625" style="0" customWidth="1"/>
    <col min="11" max="11" width="9.8515625" style="0" customWidth="1"/>
    <col min="12" max="12" width="7.140625" style="0" customWidth="1"/>
    <col min="13" max="13" width="6.8515625" style="0" customWidth="1"/>
    <col min="14" max="14" width="9.00390625" style="0" customWidth="1"/>
    <col min="15" max="16384" width="10.8515625" style="0" customWidth="1"/>
  </cols>
  <sheetData>
    <row r="1" spans="7:9" s="1" customFormat="1" ht="12.75">
      <c r="G1" s="2"/>
      <c r="I1" s="2"/>
    </row>
    <row r="2" spans="1:14" s="1" customFormat="1" ht="12.75" customHeight="1">
      <c r="A2" s="3"/>
      <c r="B2" s="4"/>
      <c r="C2" s="5" t="s">
        <v>0</v>
      </c>
      <c r="D2" s="5" t="s">
        <v>1</v>
      </c>
      <c r="E2" s="5" t="s">
        <v>2</v>
      </c>
      <c r="F2" s="5" t="s">
        <v>3</v>
      </c>
      <c r="G2" s="6" t="s">
        <v>4</v>
      </c>
      <c r="H2" s="5" t="s">
        <v>5</v>
      </c>
      <c r="I2" s="7" t="s">
        <v>6</v>
      </c>
      <c r="J2" s="7"/>
      <c r="K2" s="7"/>
      <c r="L2" s="8" t="s">
        <v>7</v>
      </c>
      <c r="M2" s="8"/>
      <c r="N2" s="8"/>
    </row>
    <row r="3" spans="1:14" s="1" customFormat="1" ht="25.5" customHeight="1">
      <c r="A3" s="9" t="s">
        <v>8</v>
      </c>
      <c r="B3" s="10"/>
      <c r="C3" s="5"/>
      <c r="D3" s="5"/>
      <c r="E3" s="5"/>
      <c r="F3" s="5"/>
      <c r="G3" s="6"/>
      <c r="H3" s="5"/>
      <c r="I3" s="11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3" t="s">
        <v>14</v>
      </c>
    </row>
    <row r="4" spans="1:14" s="1" customFormat="1" ht="12.75" customHeight="1">
      <c r="A4" s="14" t="s">
        <v>15</v>
      </c>
      <c r="B4" s="15" t="s">
        <v>16</v>
      </c>
      <c r="C4" s="16" t="s">
        <v>17</v>
      </c>
      <c r="D4" s="17">
        <v>1000</v>
      </c>
      <c r="E4" s="18">
        <v>160</v>
      </c>
      <c r="F4" s="19">
        <v>0.09722222222222221</v>
      </c>
      <c r="G4" s="20">
        <f>BNPP1!F4</f>
        <v>1792</v>
      </c>
      <c r="H4" s="18">
        <v>6</v>
      </c>
      <c r="I4" s="17">
        <f>BNPP1!O4</f>
        <v>3590</v>
      </c>
      <c r="J4" s="21">
        <f>BNPP1!I4</f>
        <v>6.7</v>
      </c>
      <c r="K4" s="21">
        <v>10</v>
      </c>
      <c r="L4" s="22">
        <f>BNPP1!K4</f>
        <v>0.73</v>
      </c>
      <c r="M4" s="22">
        <f>BNPP1!L4</f>
        <v>0.12</v>
      </c>
      <c r="N4" s="22">
        <f>BNPP1!M4</f>
        <v>0.13</v>
      </c>
    </row>
    <row r="5" spans="1:14" s="1" customFormat="1" ht="12.75">
      <c r="A5" s="14"/>
      <c r="B5" s="15" t="s">
        <v>18</v>
      </c>
      <c r="C5" s="16" t="s">
        <v>17</v>
      </c>
      <c r="D5" s="17">
        <v>1000</v>
      </c>
      <c r="E5" s="18">
        <v>160</v>
      </c>
      <c r="F5" s="19">
        <v>0.13541666666666666</v>
      </c>
      <c r="G5" s="17">
        <v>1536</v>
      </c>
      <c r="H5" s="18">
        <v>1</v>
      </c>
      <c r="I5" s="17">
        <f>BNPP1!O5</f>
        <v>3600</v>
      </c>
      <c r="J5" s="21">
        <f>BNPP1!I5</f>
        <v>0.36</v>
      </c>
      <c r="K5" s="21"/>
      <c r="L5" s="22">
        <f>BNPP1!K5</f>
        <v>0.09</v>
      </c>
      <c r="M5" s="22">
        <f>BNPP1!L5</f>
        <v>0.02</v>
      </c>
      <c r="N5" s="22">
        <f>BNPP1!M5</f>
        <v>0.06</v>
      </c>
    </row>
    <row r="6" spans="1:14" s="1" customFormat="1" ht="14.25" customHeight="1">
      <c r="A6" s="23"/>
      <c r="B6" s="24"/>
      <c r="C6" s="25"/>
      <c r="D6" s="26"/>
      <c r="E6" s="25"/>
      <c r="F6" s="27"/>
      <c r="G6" s="26"/>
      <c r="H6" s="25"/>
      <c r="I6" s="17">
        <f>BNPP1!O6</f>
        <v>0</v>
      </c>
      <c r="J6" s="21">
        <f>BNPP1!I6</f>
        <v>0</v>
      </c>
      <c r="K6" s="28"/>
      <c r="L6" s="22"/>
      <c r="M6" s="22"/>
      <c r="N6" s="22"/>
    </row>
    <row r="7" spans="1:14" s="1" customFormat="1" ht="12.75" customHeight="1">
      <c r="A7" s="14" t="s">
        <v>19</v>
      </c>
      <c r="B7" s="15" t="s">
        <v>16</v>
      </c>
      <c r="C7" s="16" t="s">
        <v>17</v>
      </c>
      <c r="D7" s="17">
        <v>3000</v>
      </c>
      <c r="E7" s="18">
        <v>224</v>
      </c>
      <c r="F7" s="19">
        <v>0.10069444444444445</v>
      </c>
      <c r="G7" s="29">
        <v>1792</v>
      </c>
      <c r="H7" s="18">
        <v>8</v>
      </c>
      <c r="I7" s="17">
        <f>BNPP1!O7</f>
        <v>2829</v>
      </c>
      <c r="J7" s="21">
        <f>BNPP1!I7</f>
        <v>5.7</v>
      </c>
      <c r="K7" s="21"/>
      <c r="L7" s="22">
        <f>BNPP1!K7</f>
        <v>0.7000000000000001</v>
      </c>
      <c r="M7" s="22">
        <f>BNPP1!L7</f>
        <v>0.2</v>
      </c>
      <c r="N7" s="22">
        <f>BNPP1!M7</f>
        <v>0.18</v>
      </c>
    </row>
    <row r="8" spans="1:14" s="1" customFormat="1" ht="12.75">
      <c r="A8" s="14"/>
      <c r="B8" s="15" t="s">
        <v>18</v>
      </c>
      <c r="C8" s="16" t="s">
        <v>17</v>
      </c>
      <c r="D8" s="17">
        <v>3000</v>
      </c>
      <c r="E8" s="18">
        <v>224</v>
      </c>
      <c r="F8" s="19">
        <v>0.13541666666666666</v>
      </c>
      <c r="G8" s="17">
        <v>1536</v>
      </c>
      <c r="H8" s="18">
        <v>1</v>
      </c>
      <c r="I8" s="17">
        <f>BNPP1!O8</f>
        <v>4943</v>
      </c>
      <c r="J8" s="21">
        <f>BNPP1!I8</f>
        <v>0.39</v>
      </c>
      <c r="K8" s="21"/>
      <c r="L8" s="22">
        <f>BNPP1!K8</f>
        <v>0.1</v>
      </c>
      <c r="M8" s="22">
        <f>BNPP1!L8</f>
        <v>0.01</v>
      </c>
      <c r="N8" s="22">
        <f>BNPP1!M8</f>
        <v>0.08</v>
      </c>
    </row>
    <row r="9" spans="1:14" s="1" customFormat="1" ht="12.75">
      <c r="A9" s="14"/>
      <c r="B9" s="15"/>
      <c r="C9" s="16"/>
      <c r="D9" s="17"/>
      <c r="E9" s="18"/>
      <c r="F9" s="19"/>
      <c r="G9" s="17"/>
      <c r="H9" s="18"/>
      <c r="I9" s="17">
        <f>BNPP1!O9</f>
        <v>0</v>
      </c>
      <c r="J9" s="21">
        <f>BNPP1!I9</f>
        <v>0</v>
      </c>
      <c r="K9" s="21"/>
      <c r="L9" s="22"/>
      <c r="M9" s="22"/>
      <c r="N9" s="22"/>
    </row>
    <row r="10" spans="1:14" s="1" customFormat="1" ht="12.75" customHeight="1">
      <c r="A10" s="14" t="s">
        <v>20</v>
      </c>
      <c r="B10" s="30" t="s">
        <v>16</v>
      </c>
      <c r="C10" s="16" t="s">
        <v>17</v>
      </c>
      <c r="D10" s="17">
        <v>4500</v>
      </c>
      <c r="E10" s="18">
        <v>170</v>
      </c>
      <c r="F10" s="19">
        <v>0.10416666666666666</v>
      </c>
      <c r="G10" s="17">
        <v>1792</v>
      </c>
      <c r="H10" s="18">
        <v>12</v>
      </c>
      <c r="I10" s="17">
        <f>BNPP1!O10</f>
        <v>1818</v>
      </c>
      <c r="J10" s="21">
        <f>BNPP1!I10</f>
        <v>6.5</v>
      </c>
      <c r="K10" s="21"/>
      <c r="L10" s="22">
        <f>BNPP1!K10</f>
        <v>0.33</v>
      </c>
      <c r="M10" s="22">
        <f>BNPP1!L10</f>
        <v>0.2</v>
      </c>
      <c r="N10" s="22">
        <f>BNPP1!M10</f>
        <v>0.12</v>
      </c>
    </row>
    <row r="11" spans="1:14" s="1" customFormat="1" ht="12.75">
      <c r="A11" s="14"/>
      <c r="B11" s="30"/>
      <c r="C11" s="16" t="s">
        <v>21</v>
      </c>
      <c r="D11" s="17">
        <v>4500</v>
      </c>
      <c r="E11" s="18">
        <v>272</v>
      </c>
      <c r="F11" s="19">
        <v>0.10416666666666666</v>
      </c>
      <c r="G11" s="17">
        <v>1792</v>
      </c>
      <c r="H11" s="18">
        <v>20</v>
      </c>
      <c r="I11" s="17">
        <f>BNPP1!O11</f>
        <v>2811</v>
      </c>
      <c r="J11" s="21">
        <f>BNPP1!I11</f>
        <v>7.6</v>
      </c>
      <c r="K11" s="31"/>
      <c r="L11" s="22">
        <f>BNPP1!K11</f>
        <v>0.5700000000000001</v>
      </c>
      <c r="M11" s="22">
        <f>BNPP1!L11</f>
        <v>0.32</v>
      </c>
      <c r="N11" s="22">
        <f>BNPP1!M11</f>
        <v>0.2</v>
      </c>
    </row>
    <row r="12" spans="1:14" s="1" customFormat="1" ht="12.75" customHeight="1">
      <c r="A12" s="14"/>
      <c r="B12" s="30" t="s">
        <v>18</v>
      </c>
      <c r="C12" s="16" t="s">
        <v>17</v>
      </c>
      <c r="D12" s="17">
        <v>4500</v>
      </c>
      <c r="E12" s="18">
        <v>272</v>
      </c>
      <c r="F12" s="19">
        <v>0.14583333333333334</v>
      </c>
      <c r="G12" s="17">
        <v>1536</v>
      </c>
      <c r="H12" s="18">
        <v>1</v>
      </c>
      <c r="I12" s="17">
        <f>BNPP1!O12</f>
        <v>6002</v>
      </c>
      <c r="J12" s="21">
        <f>BNPP1!I12</f>
        <v>0.74</v>
      </c>
      <c r="K12" s="31"/>
      <c r="L12" s="22">
        <f>BNPP1!K12</f>
        <v>0.16</v>
      </c>
      <c r="M12" s="22">
        <f>BNPP1!L12</f>
        <v>0.01</v>
      </c>
      <c r="N12" s="22">
        <f>BNPP1!M12</f>
        <v>0.11</v>
      </c>
    </row>
    <row r="13" spans="1:14" s="1" customFormat="1" ht="12.75">
      <c r="A13" s="14"/>
      <c r="B13" s="30"/>
      <c r="C13" s="16" t="s">
        <v>22</v>
      </c>
      <c r="D13" s="17">
        <v>4500</v>
      </c>
      <c r="E13" s="18">
        <v>272</v>
      </c>
      <c r="F13" s="19">
        <v>0.14583333333333334</v>
      </c>
      <c r="G13" s="17">
        <v>1536</v>
      </c>
      <c r="H13" s="18">
        <v>1</v>
      </c>
      <c r="I13" s="17">
        <f>BNPP1!O13</f>
        <v>5969</v>
      </c>
      <c r="J13" s="21">
        <f>BNPP1!I13</f>
        <v>0.79</v>
      </c>
      <c r="K13" s="31"/>
      <c r="L13" s="22">
        <f>BNPP1!K13</f>
        <v>0.19</v>
      </c>
      <c r="M13" s="22">
        <f>BNPP1!L13</f>
        <v>0.02</v>
      </c>
      <c r="N13" s="22">
        <f>BNPP1!M13</f>
        <v>0.11</v>
      </c>
    </row>
    <row r="14" spans="1:14" s="1" customFormat="1" ht="12.75">
      <c r="A14" s="14"/>
      <c r="B14" s="15"/>
      <c r="C14" s="16"/>
      <c r="D14" s="17"/>
      <c r="E14" s="18"/>
      <c r="F14" s="19"/>
      <c r="G14" s="17"/>
      <c r="H14" s="18"/>
      <c r="I14" s="17">
        <f>BNPP1!O14</f>
        <v>0</v>
      </c>
      <c r="J14" s="21">
        <f>BNPP1!I14</f>
        <v>0</v>
      </c>
      <c r="K14" s="21"/>
      <c r="L14" s="22"/>
      <c r="M14" s="22"/>
      <c r="N14" s="22"/>
    </row>
    <row r="15" spans="1:14" s="1" customFormat="1" ht="12.75" customHeight="1">
      <c r="A15" s="14" t="s">
        <v>23</v>
      </c>
      <c r="B15" s="32" t="s">
        <v>16</v>
      </c>
      <c r="C15" s="16" t="s">
        <v>17</v>
      </c>
      <c r="D15" s="17">
        <v>7500</v>
      </c>
      <c r="E15" s="18">
        <v>230</v>
      </c>
      <c r="F15" s="19">
        <v>0.11458333333333333</v>
      </c>
      <c r="G15" s="17">
        <v>1792</v>
      </c>
      <c r="H15" s="18">
        <v>20</v>
      </c>
      <c r="I15" s="17">
        <f>BNPP1!O15</f>
        <v>1900</v>
      </c>
      <c r="J15" s="21">
        <f>BNPP1!I15</f>
        <v>10.8</v>
      </c>
      <c r="K15" s="21"/>
      <c r="L15" s="22">
        <f>BNPP1!K15</f>
        <v>0.77</v>
      </c>
      <c r="M15" s="22">
        <f>BNPP1!L15</f>
        <v>0.44</v>
      </c>
      <c r="N15" s="22">
        <f>BNPP1!M15</f>
        <v>0.17</v>
      </c>
    </row>
    <row r="16" spans="1:14" s="1" customFormat="1" ht="12.75">
      <c r="A16" s="14"/>
      <c r="B16" s="32"/>
      <c r="C16" s="16" t="s">
        <v>22</v>
      </c>
      <c r="D16" s="17">
        <v>7500</v>
      </c>
      <c r="E16" s="18">
        <v>230</v>
      </c>
      <c r="F16" s="19">
        <v>0.11458333333333333</v>
      </c>
      <c r="G16" s="17">
        <v>1792</v>
      </c>
      <c r="H16" s="18">
        <v>20</v>
      </c>
      <c r="I16" s="17">
        <f>BNPP1!O16</f>
        <v>1900</v>
      </c>
      <c r="J16" s="21">
        <f>BNPP1!I16</f>
        <v>13.5</v>
      </c>
      <c r="K16" s="21"/>
      <c r="L16" s="22">
        <f>BNPP1!K16</f>
        <v>0.65</v>
      </c>
      <c r="M16" s="22">
        <f>BNPP1!L16</f>
        <v>0.4</v>
      </c>
      <c r="N16" s="22">
        <f>BNPP1!M16</f>
        <v>0.17</v>
      </c>
    </row>
    <row r="17" spans="1:14" s="1" customFormat="1" ht="12.75">
      <c r="A17" s="14"/>
      <c r="B17" s="15" t="s">
        <v>18</v>
      </c>
      <c r="C17" s="16" t="s">
        <v>17</v>
      </c>
      <c r="D17" s="17">
        <v>7500</v>
      </c>
      <c r="E17" s="18">
        <v>368</v>
      </c>
      <c r="F17" s="19">
        <v>0.14583333333333334</v>
      </c>
      <c r="G17" s="17">
        <v>1536</v>
      </c>
      <c r="H17" s="18">
        <v>1</v>
      </c>
      <c r="I17" s="17">
        <f>BNPP1!O17</f>
        <v>9165</v>
      </c>
      <c r="J17" s="21">
        <f>BNPP1!I17</f>
        <v>0.81</v>
      </c>
      <c r="K17" s="21"/>
      <c r="L17" s="22">
        <f>BNPP1!K17</f>
        <v>0.25</v>
      </c>
      <c r="M17" s="22">
        <f>BNPP1!L17</f>
        <v>0.06</v>
      </c>
      <c r="N17" s="22">
        <f>BNPP1!M17</f>
        <v>0.14</v>
      </c>
    </row>
    <row r="18" spans="1:14" s="1" customFormat="1" ht="14.25" customHeight="1">
      <c r="A18" s="23"/>
      <c r="B18" s="24"/>
      <c r="C18" s="25"/>
      <c r="D18" s="26"/>
      <c r="E18" s="25"/>
      <c r="F18" s="27"/>
      <c r="G18" s="26"/>
      <c r="H18" s="25"/>
      <c r="I18" s="17">
        <f>BNPP1!O18</f>
        <v>0</v>
      </c>
      <c r="J18" s="21">
        <f>BNPP1!I18</f>
        <v>0</v>
      </c>
      <c r="K18" s="28"/>
      <c r="L18" s="22"/>
      <c r="M18" s="22"/>
      <c r="N18" s="22"/>
    </row>
    <row r="19" spans="1:14" s="1" customFormat="1" ht="14.25" customHeight="1">
      <c r="A19" s="33" t="s">
        <v>24</v>
      </c>
      <c r="B19" s="15" t="s">
        <v>16</v>
      </c>
      <c r="C19" s="16" t="s">
        <v>17</v>
      </c>
      <c r="D19" s="17">
        <v>10000</v>
      </c>
      <c r="E19" s="18">
        <v>150</v>
      </c>
      <c r="F19" s="19">
        <v>0.125</v>
      </c>
      <c r="G19" s="17">
        <v>1792</v>
      </c>
      <c r="H19" s="18">
        <v>20</v>
      </c>
      <c r="I19" s="17">
        <f>BNPP1!O19</f>
        <v>1300</v>
      </c>
      <c r="J19" s="21">
        <f>BNPP1!I19</f>
        <v>16.1</v>
      </c>
      <c r="K19" s="21"/>
      <c r="L19" s="22">
        <f>BNPP1!K19</f>
        <v>0.62</v>
      </c>
      <c r="M19" s="22">
        <f>BNPP1!L19</f>
        <v>0.39</v>
      </c>
      <c r="N19" s="22">
        <f>BNPP1!M19</f>
        <v>0.11</v>
      </c>
    </row>
    <row r="20" spans="1:14" s="1" customFormat="1" ht="14.25" customHeight="1">
      <c r="A20" s="33"/>
      <c r="B20" s="34" t="s">
        <v>18</v>
      </c>
      <c r="C20" s="16" t="s">
        <v>17</v>
      </c>
      <c r="D20" s="17">
        <v>10000</v>
      </c>
      <c r="E20" s="18">
        <v>480</v>
      </c>
      <c r="F20" s="19">
        <v>0.16666666666666666</v>
      </c>
      <c r="G20" s="20">
        <f>BNPP1!F20</f>
        <v>2000</v>
      </c>
      <c r="H20" s="18">
        <v>1</v>
      </c>
      <c r="I20" s="17">
        <f>BNPP1!O20</f>
        <v>10490</v>
      </c>
      <c r="J20" s="21">
        <f>BNPP1!I20</f>
        <v>1</v>
      </c>
      <c r="K20" s="21"/>
      <c r="L20" s="22">
        <f>BNPP1!K20</f>
        <v>0.33</v>
      </c>
      <c r="M20" s="22">
        <f>BNPP1!L20</f>
        <v>0.11</v>
      </c>
      <c r="N20" s="22">
        <f>BNPP1!M20</f>
        <v>0.18</v>
      </c>
    </row>
    <row r="21" spans="1:14" s="1" customFormat="1" ht="12.75">
      <c r="A21" s="33"/>
      <c r="B21" s="34"/>
      <c r="C21" s="35" t="s">
        <v>22</v>
      </c>
      <c r="D21" s="36">
        <v>10000</v>
      </c>
      <c r="E21" s="37">
        <v>300</v>
      </c>
      <c r="F21" s="38">
        <v>0.16666666666666666</v>
      </c>
      <c r="G21" s="20">
        <f>BNPP1!F21</f>
        <v>1536</v>
      </c>
      <c r="H21" s="37">
        <v>1</v>
      </c>
      <c r="I21" s="17">
        <f>BNPP1!O21</f>
        <v>6653</v>
      </c>
      <c r="J21" s="21">
        <f>BNPP1!I21</f>
        <v>0.9</v>
      </c>
      <c r="K21" s="39"/>
      <c r="L21" s="22">
        <f>BNPP1!K21</f>
        <v>0.21</v>
      </c>
      <c r="M21" s="22">
        <f>BNPP1!L21</f>
        <v>0.08</v>
      </c>
      <c r="N21" s="22">
        <f>BNPP1!M21</f>
        <v>0.11</v>
      </c>
    </row>
    <row r="22" spans="7:9" s="1" customFormat="1" ht="12.75">
      <c r="G22" s="2"/>
      <c r="I22" s="2"/>
    </row>
    <row r="23" spans="1:9" s="1" customFormat="1" ht="12.75">
      <c r="A23" s="1" t="s">
        <v>25</v>
      </c>
      <c r="G23" s="2"/>
      <c r="I23" s="2"/>
    </row>
    <row r="24" spans="1:9" s="1" customFormat="1" ht="12.75">
      <c r="A24" s="1" t="s">
        <v>26</v>
      </c>
      <c r="G24" s="2"/>
      <c r="I24" s="2"/>
    </row>
    <row r="25" spans="1:9" s="1" customFormat="1" ht="12.75">
      <c r="A25" s="40"/>
      <c r="B25" s="41"/>
      <c r="C25" s="41"/>
      <c r="G25" s="2"/>
      <c r="I25" s="2"/>
    </row>
    <row r="26" spans="1:9" s="1" customFormat="1" ht="12.75">
      <c r="A26" s="1" t="s">
        <v>27</v>
      </c>
      <c r="B26" s="1">
        <v>1000</v>
      </c>
      <c r="C26" s="1">
        <v>3000</v>
      </c>
      <c r="D26" s="1">
        <v>4500</v>
      </c>
      <c r="E26" s="42">
        <f>D15</f>
        <v>7500</v>
      </c>
      <c r="F26" s="2">
        <v>10000</v>
      </c>
      <c r="G26" s="2"/>
      <c r="I26" s="2"/>
    </row>
    <row r="27" spans="1:9" s="1" customFormat="1" ht="12.75">
      <c r="A27" s="1" t="s">
        <v>16</v>
      </c>
      <c r="B27" s="43">
        <f>$J$4</f>
        <v>6.7</v>
      </c>
      <c r="C27" s="43">
        <f>$J$7</f>
        <v>5.7</v>
      </c>
      <c r="D27" s="43">
        <f>$J$11</f>
        <v>7.6</v>
      </c>
      <c r="E27" s="43">
        <f>$J$15</f>
        <v>10.8</v>
      </c>
      <c r="F27" s="43">
        <f>$J$19</f>
        <v>16.1</v>
      </c>
      <c r="G27" s="2"/>
      <c r="I27" s="2"/>
    </row>
    <row r="28" spans="1:9" s="1" customFormat="1" ht="12.75">
      <c r="A28" s="1" t="s">
        <v>18</v>
      </c>
      <c r="B28" s="44">
        <f>$J$5</f>
        <v>0.36</v>
      </c>
      <c r="C28" s="44">
        <f>$J$8</f>
        <v>0.39</v>
      </c>
      <c r="D28" s="44">
        <f>$J$12</f>
        <v>0.74</v>
      </c>
      <c r="E28" s="44">
        <f>$J$17</f>
        <v>0.81</v>
      </c>
      <c r="F28" s="43">
        <f>$J$20</f>
        <v>1</v>
      </c>
      <c r="G28" s="2"/>
      <c r="I28" s="2"/>
    </row>
    <row r="29" spans="1:9" s="1" customFormat="1" ht="12.75">
      <c r="A29" s="1" t="s">
        <v>28</v>
      </c>
      <c r="D29" s="45" t="e">
        <f>"$BNPP1.#REF!#REF!"</f>
        <v>#NAME?</v>
      </c>
      <c r="G29" s="2"/>
      <c r="I29" s="2"/>
    </row>
    <row r="30" spans="7:9" s="1" customFormat="1" ht="12.75">
      <c r="G30" s="2"/>
      <c r="I30" s="2"/>
    </row>
    <row r="31" spans="1:9" s="1" customFormat="1" ht="12.75">
      <c r="A31" s="1" t="s">
        <v>29</v>
      </c>
      <c r="B31" s="1">
        <f>E4</f>
        <v>160</v>
      </c>
      <c r="C31" s="42">
        <f>E7</f>
        <v>224</v>
      </c>
      <c r="D31" s="42">
        <f>E11</f>
        <v>272</v>
      </c>
      <c r="E31" s="42">
        <f>E17</f>
        <v>368</v>
      </c>
      <c r="F31" s="2">
        <f>E20</f>
        <v>480</v>
      </c>
      <c r="G31" s="2"/>
      <c r="I31" s="2"/>
    </row>
    <row r="32" spans="1:9" s="1" customFormat="1" ht="12.75">
      <c r="A32" s="1" t="s">
        <v>16</v>
      </c>
      <c r="B32" s="43">
        <f>$J$4</f>
        <v>6.7</v>
      </c>
      <c r="C32" s="43">
        <f>$J$7</f>
        <v>5.7</v>
      </c>
      <c r="D32" s="43">
        <f>$J$11</f>
        <v>7.6</v>
      </c>
      <c r="E32" s="43"/>
      <c r="F32" s="43"/>
      <c r="G32" s="2"/>
      <c r="I32" s="2"/>
    </row>
    <row r="33" spans="1:9" s="1" customFormat="1" ht="12.75">
      <c r="A33" s="1" t="s">
        <v>18</v>
      </c>
      <c r="B33" s="44">
        <f>$J$5</f>
        <v>0.36</v>
      </c>
      <c r="C33" s="44">
        <f>$J$8</f>
        <v>0.39</v>
      </c>
      <c r="D33" s="44">
        <f>$J$12</f>
        <v>0.74</v>
      </c>
      <c r="E33" s="44">
        <f>$J$17</f>
        <v>0.81</v>
      </c>
      <c r="F33" s="43">
        <f>$J$20</f>
        <v>1</v>
      </c>
      <c r="G33" s="2"/>
      <c r="I33" s="2"/>
    </row>
    <row r="34" spans="7:9" s="1" customFormat="1" ht="12.75">
      <c r="G34" s="2"/>
      <c r="I34" s="2"/>
    </row>
    <row r="35" spans="7:9" s="1" customFormat="1" ht="12.75">
      <c r="G35" s="2"/>
      <c r="I35" s="2"/>
    </row>
    <row r="36" spans="7:9" s="1" customFormat="1" ht="12.75">
      <c r="G36" s="2"/>
      <c r="I36" s="2"/>
    </row>
    <row r="37" spans="7:9" s="1" customFormat="1" ht="12.75">
      <c r="G37" s="2"/>
      <c r="I37" s="2"/>
    </row>
    <row r="38" spans="7:9" s="1" customFormat="1" ht="12.75">
      <c r="G38" s="2"/>
      <c r="I38" s="2"/>
    </row>
    <row r="39" spans="7:9" s="1" customFormat="1" ht="12.75">
      <c r="G39" s="2"/>
      <c r="I39" s="2"/>
    </row>
    <row r="40" spans="7:9" s="1" customFormat="1" ht="12.75">
      <c r="G40" s="2"/>
      <c r="I40" s="2"/>
    </row>
    <row r="41" spans="7:9" s="1" customFormat="1" ht="12.75">
      <c r="G41" s="2"/>
      <c r="I41" s="2"/>
    </row>
    <row r="42" spans="7:9" s="1" customFormat="1" ht="12.75">
      <c r="G42" s="2"/>
      <c r="I42" s="2"/>
    </row>
    <row r="43" spans="7:9" s="1" customFormat="1" ht="12.75">
      <c r="G43" s="2"/>
      <c r="I43" s="2"/>
    </row>
    <row r="44" spans="7:9" s="1" customFormat="1" ht="12.75">
      <c r="G44" s="2"/>
      <c r="I44" s="2"/>
    </row>
    <row r="45" spans="7:9" s="1" customFormat="1" ht="12.75">
      <c r="G45" s="2"/>
      <c r="I45" s="2"/>
    </row>
    <row r="46" spans="7:9" s="1" customFormat="1" ht="12.75">
      <c r="G46" s="2"/>
      <c r="I46" s="2"/>
    </row>
    <row r="47" spans="7:9" s="1" customFormat="1" ht="12.75">
      <c r="G47" s="2"/>
      <c r="I47" s="2"/>
    </row>
    <row r="48" spans="7:9" s="1" customFormat="1" ht="12.75">
      <c r="G48" s="2"/>
      <c r="I48" s="2"/>
    </row>
    <row r="49" spans="7:9" s="1" customFormat="1" ht="12.75">
      <c r="G49" s="2"/>
      <c r="I49" s="2"/>
    </row>
    <row r="50" spans="7:9" s="1" customFormat="1" ht="12.75">
      <c r="G50" s="2"/>
      <c r="I50" s="2"/>
    </row>
    <row r="51" spans="7:9" s="1" customFormat="1" ht="12.75">
      <c r="G51" s="2"/>
      <c r="I51" s="2"/>
    </row>
    <row r="52" spans="7:9" s="1" customFormat="1" ht="12.75">
      <c r="G52" s="2"/>
      <c r="I52" s="2"/>
    </row>
    <row r="53" spans="7:9" s="1" customFormat="1" ht="12.75">
      <c r="G53" s="2"/>
      <c r="I53" s="2"/>
    </row>
    <row r="54" spans="7:9" s="1" customFormat="1" ht="12.75">
      <c r="G54" s="2"/>
      <c r="I54" s="2"/>
    </row>
    <row r="55" spans="7:9" s="1" customFormat="1" ht="12.75">
      <c r="G55" s="2"/>
      <c r="I55" s="2"/>
    </row>
    <row r="56" spans="7:9" s="1" customFormat="1" ht="12.75">
      <c r="G56" s="2"/>
      <c r="I56" s="2"/>
    </row>
    <row r="57" spans="7:9" s="1" customFormat="1" ht="12.75">
      <c r="G57" s="2"/>
      <c r="I57" s="2"/>
    </row>
    <row r="58" spans="7:9" s="1" customFormat="1" ht="12.75">
      <c r="G58" s="2"/>
      <c r="I58" s="2"/>
    </row>
    <row r="59" spans="7:9" s="1" customFormat="1" ht="12.75">
      <c r="G59" s="2"/>
      <c r="I59" s="2"/>
    </row>
    <row r="60" spans="7:9" s="1" customFormat="1" ht="12.75">
      <c r="G60" s="2"/>
      <c r="I60" s="2"/>
    </row>
    <row r="61" spans="7:9" s="1" customFormat="1" ht="12.75">
      <c r="G61" s="2"/>
      <c r="I61" s="2"/>
    </row>
    <row r="62" spans="7:9" s="1" customFormat="1" ht="12.75">
      <c r="G62" s="2"/>
      <c r="I62" s="2"/>
    </row>
    <row r="63" spans="7:9" s="1" customFormat="1" ht="12.75">
      <c r="G63" s="2"/>
      <c r="I63" s="2"/>
    </row>
    <row r="64" spans="7:9" s="1" customFormat="1" ht="12.75">
      <c r="G64" s="2"/>
      <c r="I64" s="2"/>
    </row>
    <row r="65" spans="7:9" s="1" customFormat="1" ht="12.75">
      <c r="G65" s="2"/>
      <c r="I65" s="2"/>
    </row>
    <row r="66" spans="7:9" s="1" customFormat="1" ht="12.75">
      <c r="G66" s="2"/>
      <c r="I66" s="2"/>
    </row>
    <row r="67" spans="7:9" s="1" customFormat="1" ht="12.75">
      <c r="G67" s="2"/>
      <c r="I67" s="2"/>
    </row>
    <row r="68" spans="7:9" s="1" customFormat="1" ht="12.75">
      <c r="G68" s="2"/>
      <c r="I68" s="2"/>
    </row>
    <row r="69" spans="7:9" s="1" customFormat="1" ht="12.75">
      <c r="G69" s="2"/>
      <c r="I69" s="2"/>
    </row>
    <row r="70" spans="7:9" s="1" customFormat="1" ht="12.75">
      <c r="G70" s="2"/>
      <c r="I70" s="2"/>
    </row>
    <row r="71" spans="7:9" s="1" customFormat="1" ht="12.75">
      <c r="G71" s="2"/>
      <c r="I71" s="2"/>
    </row>
    <row r="72" spans="7:9" s="1" customFormat="1" ht="12.75">
      <c r="G72" s="2"/>
      <c r="I72" s="2"/>
    </row>
    <row r="73" spans="7:9" s="1" customFormat="1" ht="12.75">
      <c r="G73" s="2"/>
      <c r="I73" s="2"/>
    </row>
    <row r="74" spans="7:9" s="1" customFormat="1" ht="12.75">
      <c r="G74" s="2"/>
      <c r="I74" s="2"/>
    </row>
    <row r="75" spans="7:9" s="1" customFormat="1" ht="12.75">
      <c r="G75" s="2"/>
      <c r="I75" s="2"/>
    </row>
    <row r="76" spans="7:9" s="1" customFormat="1" ht="12.75">
      <c r="G76" s="2"/>
      <c r="I76" s="2"/>
    </row>
    <row r="77" spans="7:9" s="1" customFormat="1" ht="12.75">
      <c r="G77" s="2"/>
      <c r="I77" s="2"/>
    </row>
    <row r="78" spans="7:9" s="1" customFormat="1" ht="12.75">
      <c r="G78" s="2"/>
      <c r="I78" s="2"/>
    </row>
    <row r="79" spans="7:9" s="1" customFormat="1" ht="12.75">
      <c r="G79" s="2"/>
      <c r="I79" s="2"/>
    </row>
    <row r="80" spans="7:9" s="1" customFormat="1" ht="12.75">
      <c r="G80" s="2"/>
      <c r="I80" s="2"/>
    </row>
    <row r="81" spans="7:9" s="1" customFormat="1" ht="12.75">
      <c r="G81" s="2"/>
      <c r="I81" s="2"/>
    </row>
    <row r="82" spans="7:9" s="1" customFormat="1" ht="12.75">
      <c r="G82" s="2"/>
      <c r="I82" s="2"/>
    </row>
    <row r="83" spans="7:9" s="1" customFormat="1" ht="12.75">
      <c r="G83" s="2"/>
      <c r="I83" s="2"/>
    </row>
    <row r="84" spans="7:9" s="1" customFormat="1" ht="12.75">
      <c r="G84" s="2"/>
      <c r="I84" s="2"/>
    </row>
    <row r="85" spans="7:9" s="1" customFormat="1" ht="12.75">
      <c r="G85" s="2"/>
      <c r="I85" s="2"/>
    </row>
    <row r="86" spans="7:9" s="1" customFormat="1" ht="12.75">
      <c r="G86" s="2"/>
      <c r="I86" s="2"/>
    </row>
    <row r="87" spans="7:9" s="1" customFormat="1" ht="12.75">
      <c r="G87" s="2"/>
      <c r="I87" s="2"/>
    </row>
    <row r="88" spans="7:9" s="1" customFormat="1" ht="12.75">
      <c r="G88" s="2"/>
      <c r="I88" s="2"/>
    </row>
    <row r="89" spans="7:9" s="1" customFormat="1" ht="12.75">
      <c r="G89" s="2"/>
      <c r="I89" s="2"/>
    </row>
    <row r="90" spans="7:9" s="1" customFormat="1" ht="12.75">
      <c r="G90" s="2"/>
      <c r="I90" s="2"/>
    </row>
    <row r="91" spans="7:9" s="1" customFormat="1" ht="12.75">
      <c r="G91" s="2"/>
      <c r="I91" s="2"/>
    </row>
    <row r="92" spans="7:9" s="1" customFormat="1" ht="12.75">
      <c r="G92" s="2"/>
      <c r="I92" s="2"/>
    </row>
    <row r="93" spans="7:9" s="1" customFormat="1" ht="12.75">
      <c r="G93" s="2"/>
      <c r="I93" s="2"/>
    </row>
    <row r="94" spans="7:9" s="1" customFormat="1" ht="12.75">
      <c r="G94" s="2"/>
      <c r="I94" s="2"/>
    </row>
    <row r="95" spans="7:9" s="1" customFormat="1" ht="12.75">
      <c r="G95" s="2"/>
      <c r="I95" s="2"/>
    </row>
    <row r="96" spans="7:9" s="1" customFormat="1" ht="12.75">
      <c r="G96" s="2"/>
      <c r="I96" s="2"/>
    </row>
    <row r="97" spans="7:9" s="1" customFormat="1" ht="12.75">
      <c r="G97" s="2"/>
      <c r="I97" s="2"/>
    </row>
    <row r="98" spans="7:9" s="1" customFormat="1" ht="12.75">
      <c r="G98" s="2"/>
      <c r="I98" s="2"/>
    </row>
    <row r="99" spans="7:9" s="1" customFormat="1" ht="12.75">
      <c r="G99" s="2"/>
      <c r="I99" s="2"/>
    </row>
    <row r="100" spans="7:9" s="1" customFormat="1" ht="12.75">
      <c r="G100" s="2"/>
      <c r="I100" s="2"/>
    </row>
    <row r="101" spans="7:9" s="1" customFormat="1" ht="12.75">
      <c r="G101" s="2"/>
      <c r="I101" s="2"/>
    </row>
    <row r="102" spans="7:9" s="1" customFormat="1" ht="12.75">
      <c r="G102" s="2"/>
      <c r="I102" s="2"/>
    </row>
    <row r="103" spans="7:9" s="1" customFormat="1" ht="12.75">
      <c r="G103" s="2"/>
      <c r="I103" s="2"/>
    </row>
    <row r="104" spans="7:9" s="1" customFormat="1" ht="12.75">
      <c r="G104" s="2"/>
      <c r="I104" s="2"/>
    </row>
    <row r="105" spans="7:9" s="1" customFormat="1" ht="12.75">
      <c r="G105" s="2"/>
      <c r="I105" s="2"/>
    </row>
    <row r="106" spans="7:9" s="1" customFormat="1" ht="12.75">
      <c r="G106" s="2"/>
      <c r="I106" s="2"/>
    </row>
    <row r="107" spans="7:9" s="1" customFormat="1" ht="12.75">
      <c r="G107" s="2"/>
      <c r="I107" s="2"/>
    </row>
    <row r="108" spans="7:9" s="1" customFormat="1" ht="12.75">
      <c r="G108" s="2"/>
      <c r="I108" s="2"/>
    </row>
    <row r="109" spans="7:9" s="1" customFormat="1" ht="12.75">
      <c r="G109" s="2"/>
      <c r="I109" s="2"/>
    </row>
    <row r="110" spans="7:9" s="1" customFormat="1" ht="12.75">
      <c r="G110" s="2"/>
      <c r="I110" s="2"/>
    </row>
    <row r="111" spans="7:9" s="1" customFormat="1" ht="12.75">
      <c r="G111" s="2"/>
      <c r="I111" s="2"/>
    </row>
    <row r="112" spans="7:9" s="1" customFormat="1" ht="12.75">
      <c r="G112" s="2"/>
      <c r="I112" s="2"/>
    </row>
    <row r="113" spans="7:9" s="1" customFormat="1" ht="12.75">
      <c r="G113" s="2"/>
      <c r="I113" s="2"/>
    </row>
    <row r="114" spans="7:9" s="1" customFormat="1" ht="12.75">
      <c r="G114" s="2"/>
      <c r="I114" s="2"/>
    </row>
    <row r="115" spans="7:9" s="1" customFormat="1" ht="12.75">
      <c r="G115" s="2"/>
      <c r="I115" s="2"/>
    </row>
    <row r="116" spans="7:9" s="1" customFormat="1" ht="12.75">
      <c r="G116" s="2"/>
      <c r="I116" s="2"/>
    </row>
    <row r="117" spans="7:9" s="1" customFormat="1" ht="12.75">
      <c r="G117" s="2"/>
      <c r="I117" s="2"/>
    </row>
    <row r="118" spans="7:9" s="1" customFormat="1" ht="12.75">
      <c r="G118" s="2"/>
      <c r="I118" s="2"/>
    </row>
    <row r="119" spans="7:9" s="1" customFormat="1" ht="12.75">
      <c r="G119" s="2"/>
      <c r="I119" s="2"/>
    </row>
    <row r="120" spans="7:9" s="1" customFormat="1" ht="12.75">
      <c r="G120" s="2"/>
      <c r="I120" s="2"/>
    </row>
    <row r="121" spans="7:9" s="1" customFormat="1" ht="12.75">
      <c r="G121" s="2"/>
      <c r="I121" s="2"/>
    </row>
    <row r="122" spans="7:9" s="1" customFormat="1" ht="12.75">
      <c r="G122" s="2"/>
      <c r="I122" s="2"/>
    </row>
    <row r="123" spans="7:9" s="1" customFormat="1" ht="12.75">
      <c r="G123" s="2"/>
      <c r="I123" s="2"/>
    </row>
    <row r="124" spans="7:9" s="1" customFormat="1" ht="12.75">
      <c r="G124" s="2"/>
      <c r="I124" s="2"/>
    </row>
    <row r="125" spans="7:9" s="1" customFormat="1" ht="12.75">
      <c r="G125" s="2"/>
      <c r="I125" s="2"/>
    </row>
    <row r="126" spans="7:9" s="1" customFormat="1" ht="12.75">
      <c r="G126" s="2"/>
      <c r="I126" s="2"/>
    </row>
    <row r="127" spans="7:9" s="1" customFormat="1" ht="12.75">
      <c r="G127" s="2"/>
      <c r="I127" s="2"/>
    </row>
    <row r="128" spans="7:9" s="1" customFormat="1" ht="12.75">
      <c r="G128" s="2"/>
      <c r="I128" s="2"/>
    </row>
    <row r="129" spans="7:9" s="1" customFormat="1" ht="12.75">
      <c r="G129" s="2"/>
      <c r="I129" s="2"/>
    </row>
    <row r="130" spans="7:9" s="1" customFormat="1" ht="12.75">
      <c r="G130" s="2"/>
      <c r="I130" s="2"/>
    </row>
    <row r="131" spans="7:9" s="1" customFormat="1" ht="12.75">
      <c r="G131" s="2"/>
      <c r="I131" s="2"/>
    </row>
    <row r="132" spans="7:9" s="1" customFormat="1" ht="12.75">
      <c r="G132" s="2"/>
      <c r="I132" s="2"/>
    </row>
    <row r="133" spans="7:9" s="1" customFormat="1" ht="12.75">
      <c r="G133" s="2"/>
      <c r="I133" s="2"/>
    </row>
    <row r="134" spans="7:9" s="1" customFormat="1" ht="12.75">
      <c r="G134" s="2"/>
      <c r="I134" s="2"/>
    </row>
    <row r="135" spans="7:9" s="1" customFormat="1" ht="12.75">
      <c r="G135" s="2"/>
      <c r="I135" s="2"/>
    </row>
    <row r="136" spans="7:9" s="1" customFormat="1" ht="12.75">
      <c r="G136" s="2"/>
      <c r="I136" s="2"/>
    </row>
    <row r="137" spans="7:9" s="1" customFormat="1" ht="12.75">
      <c r="G137" s="2"/>
      <c r="I137" s="2"/>
    </row>
    <row r="138" spans="7:9" s="1" customFormat="1" ht="12.75">
      <c r="G138" s="2"/>
      <c r="I138" s="2"/>
    </row>
    <row r="139" spans="7:9" s="1" customFormat="1" ht="12.75">
      <c r="G139" s="2"/>
      <c r="I139" s="2"/>
    </row>
    <row r="140" spans="7:9" s="1" customFormat="1" ht="12.75">
      <c r="G140" s="2"/>
      <c r="I140" s="2"/>
    </row>
    <row r="141" spans="7:9" s="1" customFormat="1" ht="12.75">
      <c r="G141" s="2"/>
      <c r="I141" s="2"/>
    </row>
    <row r="142" spans="7:9" s="1" customFormat="1" ht="12.75">
      <c r="G142" s="2"/>
      <c r="I142" s="2"/>
    </row>
    <row r="143" spans="7:9" s="1" customFormat="1" ht="12.75">
      <c r="G143" s="2"/>
      <c r="I143" s="2"/>
    </row>
    <row r="144" spans="7:9" s="1" customFormat="1" ht="12.75">
      <c r="G144" s="2"/>
      <c r="I144" s="2"/>
    </row>
    <row r="145" spans="7:9" s="1" customFormat="1" ht="12.75">
      <c r="G145" s="2"/>
      <c r="I145" s="2"/>
    </row>
    <row r="146" spans="7:9" s="1" customFormat="1" ht="12.75">
      <c r="G146" s="2"/>
      <c r="I146" s="2"/>
    </row>
    <row r="147" spans="7:9" s="1" customFormat="1" ht="12.75">
      <c r="G147" s="2"/>
      <c r="I147" s="2"/>
    </row>
    <row r="148" spans="7:9" s="1" customFormat="1" ht="12.75">
      <c r="G148" s="2"/>
      <c r="I148" s="2"/>
    </row>
    <row r="149" spans="7:9" s="1" customFormat="1" ht="12.75">
      <c r="G149" s="2"/>
      <c r="I149" s="2"/>
    </row>
    <row r="150" spans="7:9" s="1" customFormat="1" ht="12.75">
      <c r="G150" s="2"/>
      <c r="I150" s="2"/>
    </row>
    <row r="151" spans="7:9" s="1" customFormat="1" ht="12.75">
      <c r="G151" s="2"/>
      <c r="I151" s="2"/>
    </row>
    <row r="152" spans="7:9" s="1" customFormat="1" ht="12.75">
      <c r="G152" s="2"/>
      <c r="I152" s="2"/>
    </row>
    <row r="153" spans="7:9" s="1" customFormat="1" ht="12.75">
      <c r="G153" s="2"/>
      <c r="I153" s="2"/>
    </row>
    <row r="154" spans="7:9" s="1" customFormat="1" ht="12.75">
      <c r="G154" s="2"/>
      <c r="I154" s="2"/>
    </row>
    <row r="155" spans="7:9" s="1" customFormat="1" ht="12.75">
      <c r="G155" s="2"/>
      <c r="I155" s="2"/>
    </row>
    <row r="156" spans="7:9" s="1" customFormat="1" ht="12.75">
      <c r="G156" s="2"/>
      <c r="I156" s="2"/>
    </row>
    <row r="157" spans="7:9" s="1" customFormat="1" ht="12.75">
      <c r="G157" s="2"/>
      <c r="I157" s="2"/>
    </row>
    <row r="158" spans="7:9" s="1" customFormat="1" ht="12.75">
      <c r="G158" s="2"/>
      <c r="I158" s="2"/>
    </row>
    <row r="159" spans="7:9" s="1" customFormat="1" ht="12.75">
      <c r="G159" s="2"/>
      <c r="I159" s="2"/>
    </row>
    <row r="160" spans="7:9" s="1" customFormat="1" ht="12.75">
      <c r="G160" s="2"/>
      <c r="I160" s="2"/>
    </row>
    <row r="161" spans="7:9" s="1" customFormat="1" ht="12.75">
      <c r="G161" s="2"/>
      <c r="I161" s="2"/>
    </row>
  </sheetData>
  <sheetProtection selectLockedCells="1" selectUnlockedCells="1"/>
  <mergeCells count="17">
    <mergeCell ref="C2:C3"/>
    <mergeCell ref="D2:D3"/>
    <mergeCell ref="E2:E3"/>
    <mergeCell ref="F2:F3"/>
    <mergeCell ref="G2:G3"/>
    <mergeCell ref="H2:H3"/>
    <mergeCell ref="I2:K2"/>
    <mergeCell ref="L2:N2"/>
    <mergeCell ref="A4:A5"/>
    <mergeCell ref="A7:A8"/>
    <mergeCell ref="A10:A13"/>
    <mergeCell ref="B10:B11"/>
    <mergeCell ref="B12:B13"/>
    <mergeCell ref="A15:A17"/>
    <mergeCell ref="B15:B16"/>
    <mergeCell ref="A19:A21"/>
    <mergeCell ref="B20:B21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K129"/>
  <sheetViews>
    <sheetView tabSelected="1" workbookViewId="0" topLeftCell="A5">
      <selection activeCell="S10" sqref="S10"/>
    </sheetView>
  </sheetViews>
  <sheetFormatPr defaultColWidth="11.421875" defaultRowHeight="12.75"/>
  <cols>
    <col min="1" max="2" width="10.8515625" style="0" customWidth="1"/>
    <col min="3" max="3" width="10.57421875" style="0" customWidth="1"/>
    <col min="4" max="4" width="9.00390625" style="0" customWidth="1"/>
    <col min="5" max="6" width="8.8515625" style="0" customWidth="1"/>
    <col min="7" max="7" width="8.421875" style="0" customWidth="1"/>
    <col min="8" max="8" width="9.00390625" style="0" customWidth="1"/>
    <col min="9" max="9" width="8.421875" style="0" customWidth="1"/>
    <col min="10" max="10" width="6.57421875" style="0" customWidth="1"/>
    <col min="11" max="11" width="7.28125" style="0" customWidth="1"/>
    <col min="12" max="12" width="9.00390625" style="0" customWidth="1"/>
    <col min="13" max="13" width="9.8515625" style="0" customWidth="1"/>
    <col min="14" max="14" width="7.140625" style="0" customWidth="1"/>
    <col min="15" max="15" width="6.8515625" style="0" customWidth="1"/>
    <col min="16" max="16" width="9.00390625" style="0" customWidth="1"/>
    <col min="17" max="16384" width="10.8515625" style="0" customWidth="1"/>
  </cols>
  <sheetData>
    <row r="1" spans="3:11" s="1" customFormat="1" ht="12.75">
      <c r="C1" s="46"/>
      <c r="I1" s="2"/>
      <c r="K1" s="2"/>
    </row>
    <row r="2" spans="3:11" s="1" customFormat="1" ht="12.75">
      <c r="C2" s="46"/>
      <c r="I2" s="2"/>
      <c r="K2" s="2"/>
    </row>
    <row r="3" spans="3:11" s="1" customFormat="1" ht="12.75">
      <c r="C3" s="46"/>
      <c r="I3" s="2"/>
      <c r="K3" s="2"/>
    </row>
    <row r="4" spans="3:11" s="1" customFormat="1" ht="12.75">
      <c r="C4" s="46"/>
      <c r="I4" s="2"/>
      <c r="K4" s="2"/>
    </row>
    <row r="5" spans="3:11" s="1" customFormat="1" ht="12.75">
      <c r="C5" s="46"/>
      <c r="I5" s="2"/>
      <c r="K5" s="2"/>
    </row>
    <row r="6" spans="3:11" s="1" customFormat="1" ht="12.75">
      <c r="C6" s="46"/>
      <c r="I6" s="2"/>
      <c r="K6" s="2"/>
    </row>
    <row r="7" spans="3:11" s="1" customFormat="1" ht="12.75">
      <c r="C7" s="46"/>
      <c r="I7" s="2"/>
      <c r="K7" s="2"/>
    </row>
    <row r="8" spans="3:11" s="1" customFormat="1" ht="12.75">
      <c r="C8" s="46"/>
      <c r="I8" s="2"/>
      <c r="K8" s="2"/>
    </row>
    <row r="9" spans="3:11" s="1" customFormat="1" ht="12.75">
      <c r="C9" s="46"/>
      <c r="I9" s="2"/>
      <c r="K9" s="2"/>
    </row>
    <row r="10" spans="3:11" s="1" customFormat="1" ht="12.75">
      <c r="C10" s="46"/>
      <c r="I10" s="2"/>
      <c r="K10" s="2"/>
    </row>
    <row r="11" spans="3:11" s="1" customFormat="1" ht="12.75">
      <c r="C11" s="46"/>
      <c r="I11" s="2"/>
      <c r="K11" s="2"/>
    </row>
    <row r="12" spans="3:11" s="1" customFormat="1" ht="12.75">
      <c r="C12" s="46"/>
      <c r="I12" s="2"/>
      <c r="K12" s="2"/>
    </row>
    <row r="13" spans="3:11" s="1" customFormat="1" ht="12.75">
      <c r="C13" s="46"/>
      <c r="I13" s="2"/>
      <c r="K13" s="2"/>
    </row>
    <row r="14" spans="3:11" s="1" customFormat="1" ht="12.75">
      <c r="C14" s="46"/>
      <c r="I14" s="2"/>
      <c r="K14" s="2"/>
    </row>
    <row r="15" spans="3:11" s="1" customFormat="1" ht="12.75">
      <c r="C15" s="46"/>
      <c r="I15" s="2"/>
      <c r="K15" s="2"/>
    </row>
    <row r="16" spans="3:11" s="1" customFormat="1" ht="12.75">
      <c r="C16" s="46"/>
      <c r="I16" s="2"/>
      <c r="K16" s="2"/>
    </row>
    <row r="17" spans="3:11" s="1" customFormat="1" ht="12.75">
      <c r="C17" s="46"/>
      <c r="I17" s="2"/>
      <c r="K17" s="2"/>
    </row>
    <row r="18" spans="3:11" s="1" customFormat="1" ht="12.75">
      <c r="C18" s="46"/>
      <c r="I18" s="2"/>
      <c r="K18" s="2"/>
    </row>
    <row r="19" spans="3:11" s="1" customFormat="1" ht="12.75">
      <c r="C19" s="46"/>
      <c r="I19" s="2"/>
      <c r="K19" s="2"/>
    </row>
    <row r="20" spans="3:11" s="1" customFormat="1" ht="12.75">
      <c r="C20" s="46"/>
      <c r="I20" s="2"/>
      <c r="K20" s="2"/>
    </row>
    <row r="21" spans="3:11" s="1" customFormat="1" ht="12.75">
      <c r="C21" s="46"/>
      <c r="I21" s="2"/>
      <c r="K21" s="2"/>
    </row>
    <row r="22" spans="3:11" s="1" customFormat="1" ht="12.75">
      <c r="C22" s="46"/>
      <c r="I22" s="2"/>
      <c r="K22" s="2"/>
    </row>
    <row r="23" spans="3:11" s="1" customFormat="1" ht="12.75">
      <c r="C23" s="46"/>
      <c r="I23" s="2"/>
      <c r="K23" s="2"/>
    </row>
    <row r="24" spans="3:11" s="1" customFormat="1" ht="12.75">
      <c r="C24" s="46"/>
      <c r="I24" s="2"/>
      <c r="K24" s="2"/>
    </row>
    <row r="25" spans="3:11" s="1" customFormat="1" ht="12.75">
      <c r="C25" s="46"/>
      <c r="I25" s="2"/>
      <c r="K25" s="2"/>
    </row>
    <row r="26" spans="3:11" s="1" customFormat="1" ht="12.75">
      <c r="C26" s="46"/>
      <c r="I26" s="2"/>
      <c r="K26" s="2"/>
    </row>
    <row r="27" spans="3:11" s="1" customFormat="1" ht="12.75">
      <c r="C27" s="46"/>
      <c r="I27" s="2"/>
      <c r="K27" s="2"/>
    </row>
    <row r="28" spans="3:11" s="1" customFormat="1" ht="12.75">
      <c r="C28" s="46"/>
      <c r="I28" s="2"/>
      <c r="K28" s="2"/>
    </row>
    <row r="29" spans="3:11" s="1" customFormat="1" ht="12.75">
      <c r="C29" s="46"/>
      <c r="I29" s="2"/>
      <c r="K29" s="2"/>
    </row>
    <row r="30" spans="3:11" s="1" customFormat="1" ht="12.75">
      <c r="C30" s="46"/>
      <c r="I30" s="2"/>
      <c r="K30" s="2"/>
    </row>
    <row r="31" spans="3:11" s="1" customFormat="1" ht="12.75">
      <c r="C31" s="46"/>
      <c r="I31" s="2"/>
      <c r="K31" s="2"/>
    </row>
    <row r="32" spans="3:11" s="1" customFormat="1" ht="12.75">
      <c r="C32" s="46"/>
      <c r="I32" s="2"/>
      <c r="K32" s="2"/>
    </row>
    <row r="33" spans="3:11" s="1" customFormat="1" ht="12.75">
      <c r="C33" s="46"/>
      <c r="I33" s="2"/>
      <c r="K33" s="2"/>
    </row>
    <row r="34" spans="3:11" s="1" customFormat="1" ht="12.75">
      <c r="C34" s="46"/>
      <c r="I34" s="2"/>
      <c r="K34" s="2"/>
    </row>
    <row r="35" spans="3:11" s="1" customFormat="1" ht="12.75">
      <c r="C35" s="46"/>
      <c r="I35" s="2"/>
      <c r="K35" s="2"/>
    </row>
    <row r="36" spans="3:11" s="1" customFormat="1" ht="12.75">
      <c r="C36" s="46"/>
      <c r="I36" s="2"/>
      <c r="K36" s="2"/>
    </row>
    <row r="37" spans="3:11" s="1" customFormat="1" ht="12.75">
      <c r="C37" s="46"/>
      <c r="I37" s="2"/>
      <c r="K37" s="2"/>
    </row>
    <row r="38" spans="3:11" s="1" customFormat="1" ht="12.75">
      <c r="C38" s="46"/>
      <c r="I38" s="2"/>
      <c r="K38" s="2"/>
    </row>
    <row r="39" spans="3:11" s="1" customFormat="1" ht="12.75">
      <c r="C39" s="46"/>
      <c r="I39" s="2"/>
      <c r="K39" s="2"/>
    </row>
    <row r="40" spans="3:11" s="1" customFormat="1" ht="12.75">
      <c r="C40" s="46"/>
      <c r="I40" s="2"/>
      <c r="K40" s="2"/>
    </row>
    <row r="41" spans="3:11" s="1" customFormat="1" ht="12.75">
      <c r="C41" s="46"/>
      <c r="I41" s="2"/>
      <c r="K41" s="2"/>
    </row>
    <row r="42" spans="3:11" s="1" customFormat="1" ht="12.75">
      <c r="C42" s="46"/>
      <c r="I42" s="2"/>
      <c r="K42" s="2"/>
    </row>
    <row r="43" spans="3:11" s="1" customFormat="1" ht="12.75">
      <c r="C43" s="46"/>
      <c r="I43" s="2"/>
      <c r="K43" s="2"/>
    </row>
    <row r="44" spans="3:11" s="1" customFormat="1" ht="12.75">
      <c r="C44" s="46"/>
      <c r="I44" s="2"/>
      <c r="K44" s="2"/>
    </row>
    <row r="45" spans="3:11" s="1" customFormat="1" ht="12.75">
      <c r="C45" s="46"/>
      <c r="I45" s="2"/>
      <c r="K45" s="2"/>
    </row>
    <row r="46" spans="3:11" s="1" customFormat="1" ht="12.75">
      <c r="C46" s="46"/>
      <c r="I46" s="2"/>
      <c r="K46" s="2"/>
    </row>
    <row r="47" spans="3:11" s="1" customFormat="1" ht="12.75">
      <c r="C47" s="46"/>
      <c r="I47" s="2"/>
      <c r="K47" s="2"/>
    </row>
    <row r="48" spans="3:11" s="1" customFormat="1" ht="12.75">
      <c r="C48" s="46"/>
      <c r="I48" s="2"/>
      <c r="K48" s="2"/>
    </row>
    <row r="49" spans="3:11" s="1" customFormat="1" ht="12.75">
      <c r="C49" s="46"/>
      <c r="I49" s="2"/>
      <c r="K49" s="2"/>
    </row>
    <row r="50" spans="3:11" s="1" customFormat="1" ht="12.75">
      <c r="C50" s="46"/>
      <c r="I50" s="2"/>
      <c r="K50" s="2"/>
    </row>
    <row r="51" spans="3:11" s="1" customFormat="1" ht="12.75">
      <c r="C51" s="46"/>
      <c r="I51" s="2"/>
      <c r="K51" s="2"/>
    </row>
    <row r="52" spans="3:11" s="1" customFormat="1" ht="12.75">
      <c r="C52" s="46"/>
      <c r="I52" s="2"/>
      <c r="K52" s="2"/>
    </row>
    <row r="53" spans="3:11" s="1" customFormat="1" ht="12.75">
      <c r="C53" s="46"/>
      <c r="I53" s="2"/>
      <c r="K53" s="2"/>
    </row>
    <row r="54" spans="3:11" s="1" customFormat="1" ht="12.75">
      <c r="C54" s="46"/>
      <c r="I54" s="2"/>
      <c r="K54" s="2"/>
    </row>
    <row r="55" spans="3:11" s="1" customFormat="1" ht="12.75">
      <c r="C55" s="46"/>
      <c r="I55" s="2"/>
      <c r="K55" s="2"/>
    </row>
    <row r="56" spans="3:11" s="1" customFormat="1" ht="12.75">
      <c r="C56" s="46"/>
      <c r="I56" s="2"/>
      <c r="K56" s="2"/>
    </row>
    <row r="57" spans="3:11" s="1" customFormat="1" ht="12.75">
      <c r="C57" s="46"/>
      <c r="I57" s="2"/>
      <c r="K57" s="2"/>
    </row>
    <row r="58" spans="3:11" s="1" customFormat="1" ht="12.75">
      <c r="C58" s="46"/>
      <c r="I58" s="2"/>
      <c r="K58" s="2"/>
    </row>
    <row r="59" spans="3:11" s="1" customFormat="1" ht="12.75">
      <c r="C59" s="46"/>
      <c r="I59" s="2"/>
      <c r="K59" s="2"/>
    </row>
    <row r="60" spans="3:11" s="1" customFormat="1" ht="12.75">
      <c r="C60" s="46"/>
      <c r="I60" s="2"/>
      <c r="K60" s="2"/>
    </row>
    <row r="61" spans="3:11" s="1" customFormat="1" ht="12.75">
      <c r="C61" s="46"/>
      <c r="I61" s="2"/>
      <c r="K61" s="2"/>
    </row>
    <row r="62" spans="3:11" s="1" customFormat="1" ht="12.75">
      <c r="C62" s="46"/>
      <c r="I62" s="2"/>
      <c r="K62" s="2"/>
    </row>
    <row r="63" spans="3:11" s="1" customFormat="1" ht="12.75">
      <c r="C63" s="46"/>
      <c r="I63" s="2"/>
      <c r="K63" s="2"/>
    </row>
    <row r="64" spans="3:11" s="1" customFormat="1" ht="12.75">
      <c r="C64" s="46"/>
      <c r="I64" s="2"/>
      <c r="K64" s="2"/>
    </row>
    <row r="65" spans="3:11" s="1" customFormat="1" ht="12.75">
      <c r="C65" s="46"/>
      <c r="I65" s="2"/>
      <c r="K65" s="2"/>
    </row>
    <row r="66" spans="3:11" s="1" customFormat="1" ht="12.75">
      <c r="C66" s="46"/>
      <c r="I66" s="2"/>
      <c r="K66" s="2"/>
    </row>
    <row r="67" spans="3:11" s="1" customFormat="1" ht="12.75">
      <c r="C67" s="46"/>
      <c r="I67" s="2"/>
      <c r="K67" s="2"/>
    </row>
    <row r="68" spans="3:11" s="1" customFormat="1" ht="12.75">
      <c r="C68" s="46"/>
      <c r="I68" s="2"/>
      <c r="K68" s="2"/>
    </row>
    <row r="69" spans="3:11" s="1" customFormat="1" ht="12.75">
      <c r="C69" s="46"/>
      <c r="I69" s="2"/>
      <c r="K69" s="2"/>
    </row>
    <row r="70" spans="3:11" s="1" customFormat="1" ht="12.75">
      <c r="C70" s="46"/>
      <c r="I70" s="2"/>
      <c r="K70" s="2"/>
    </row>
    <row r="71" spans="3:11" s="1" customFormat="1" ht="12.75">
      <c r="C71" s="46"/>
      <c r="I71" s="2"/>
      <c r="K71" s="2"/>
    </row>
    <row r="72" spans="3:11" s="1" customFormat="1" ht="12.75">
      <c r="C72" s="46"/>
      <c r="I72" s="2"/>
      <c r="K72" s="2"/>
    </row>
    <row r="73" spans="3:11" s="1" customFormat="1" ht="12.75">
      <c r="C73" s="46"/>
      <c r="I73" s="2"/>
      <c r="K73" s="2"/>
    </row>
    <row r="74" spans="3:11" s="1" customFormat="1" ht="12.75">
      <c r="C74" s="46"/>
      <c r="I74" s="2"/>
      <c r="K74" s="2"/>
    </row>
    <row r="75" spans="3:11" s="1" customFormat="1" ht="12.75">
      <c r="C75" s="46"/>
      <c r="I75" s="2"/>
      <c r="K75" s="2"/>
    </row>
    <row r="76" spans="3:11" s="1" customFormat="1" ht="12.75">
      <c r="C76" s="46"/>
      <c r="I76" s="2"/>
      <c r="K76" s="2"/>
    </row>
    <row r="77" spans="3:11" s="1" customFormat="1" ht="12.75">
      <c r="C77" s="46"/>
      <c r="I77" s="2"/>
      <c r="K77" s="2"/>
    </row>
    <row r="78" spans="3:11" s="1" customFormat="1" ht="12.75">
      <c r="C78" s="46"/>
      <c r="I78" s="2"/>
      <c r="K78" s="2"/>
    </row>
    <row r="79" spans="3:11" s="1" customFormat="1" ht="12.75">
      <c r="C79" s="46"/>
      <c r="I79" s="2"/>
      <c r="K79" s="2"/>
    </row>
    <row r="80" spans="3:11" s="1" customFormat="1" ht="12.75">
      <c r="C80" s="46"/>
      <c r="I80" s="2"/>
      <c r="K80" s="2"/>
    </row>
    <row r="81" spans="3:11" s="1" customFormat="1" ht="12.75">
      <c r="C81" s="46"/>
      <c r="I81" s="2"/>
      <c r="K81" s="2"/>
    </row>
    <row r="82" spans="3:11" s="1" customFormat="1" ht="12.75">
      <c r="C82" s="46"/>
      <c r="I82" s="2"/>
      <c r="K82" s="2"/>
    </row>
    <row r="83" spans="3:11" s="1" customFormat="1" ht="12.75">
      <c r="C83" s="46"/>
      <c r="I83" s="2"/>
      <c r="K83" s="2"/>
    </row>
    <row r="84" spans="3:11" s="1" customFormat="1" ht="12.75">
      <c r="C84" s="46"/>
      <c r="I84" s="2"/>
      <c r="K84" s="2"/>
    </row>
    <row r="85" spans="3:11" s="1" customFormat="1" ht="12.75">
      <c r="C85" s="46"/>
      <c r="I85" s="2"/>
      <c r="K85" s="2"/>
    </row>
    <row r="86" spans="3:11" s="1" customFormat="1" ht="12.75">
      <c r="C86" s="46"/>
      <c r="I86" s="2"/>
      <c r="K86" s="2"/>
    </row>
    <row r="87" spans="3:11" s="1" customFormat="1" ht="12.75">
      <c r="C87" s="46"/>
      <c r="I87" s="2"/>
      <c r="K87" s="2"/>
    </row>
    <row r="88" spans="3:11" s="1" customFormat="1" ht="12.75">
      <c r="C88" s="46"/>
      <c r="I88" s="2"/>
      <c r="K88" s="2"/>
    </row>
    <row r="89" spans="3:11" s="1" customFormat="1" ht="12.75">
      <c r="C89" s="46"/>
      <c r="I89" s="2"/>
      <c r="K89" s="2"/>
    </row>
    <row r="90" spans="3:11" s="1" customFormat="1" ht="12.75">
      <c r="C90" s="46"/>
      <c r="I90" s="2"/>
      <c r="K90" s="2"/>
    </row>
    <row r="91" spans="3:11" s="1" customFormat="1" ht="12.75">
      <c r="C91" s="46"/>
      <c r="I91" s="2"/>
      <c r="K91" s="2"/>
    </row>
    <row r="92" spans="3:11" s="1" customFormat="1" ht="12.75">
      <c r="C92" s="46"/>
      <c r="I92" s="2"/>
      <c r="K92" s="2"/>
    </row>
    <row r="93" spans="3:11" s="1" customFormat="1" ht="12.75">
      <c r="C93" s="46"/>
      <c r="I93" s="2"/>
      <c r="K93" s="2"/>
    </row>
    <row r="94" spans="3:11" s="1" customFormat="1" ht="12.75">
      <c r="C94" s="46"/>
      <c r="I94" s="2"/>
      <c r="K94" s="2"/>
    </row>
    <row r="95" spans="3:11" s="1" customFormat="1" ht="12.75">
      <c r="C95" s="46"/>
      <c r="I95" s="2"/>
      <c r="K95" s="2"/>
    </row>
    <row r="96" spans="3:11" s="1" customFormat="1" ht="12.75">
      <c r="C96" s="46"/>
      <c r="I96" s="2"/>
      <c r="K96" s="2"/>
    </row>
    <row r="97" spans="3:11" s="1" customFormat="1" ht="12.75">
      <c r="C97" s="46"/>
      <c r="I97" s="2"/>
      <c r="K97" s="2"/>
    </row>
    <row r="98" spans="3:11" s="1" customFormat="1" ht="12.75">
      <c r="C98" s="46"/>
      <c r="I98" s="2"/>
      <c r="K98" s="2"/>
    </row>
    <row r="99" spans="3:11" s="1" customFormat="1" ht="12.75">
      <c r="C99" s="46"/>
      <c r="I99" s="2"/>
      <c r="K99" s="2"/>
    </row>
    <row r="100" spans="3:11" s="1" customFormat="1" ht="12.75">
      <c r="C100" s="46"/>
      <c r="I100" s="2"/>
      <c r="K100" s="2"/>
    </row>
    <row r="101" spans="3:11" s="1" customFormat="1" ht="12.75">
      <c r="C101" s="46"/>
      <c r="I101" s="2"/>
      <c r="K101" s="2"/>
    </row>
    <row r="102" spans="3:11" s="1" customFormat="1" ht="12.75">
      <c r="C102" s="46"/>
      <c r="I102" s="2"/>
      <c r="K102" s="2"/>
    </row>
    <row r="103" spans="3:11" s="1" customFormat="1" ht="12.75">
      <c r="C103" s="46"/>
      <c r="I103" s="2"/>
      <c r="K103" s="2"/>
    </row>
    <row r="104" spans="3:11" s="1" customFormat="1" ht="12.75">
      <c r="C104" s="46"/>
      <c r="I104" s="2"/>
      <c r="K104" s="2"/>
    </row>
    <row r="105" spans="3:11" s="1" customFormat="1" ht="12.75">
      <c r="C105" s="46"/>
      <c r="I105" s="2"/>
      <c r="K105" s="2"/>
    </row>
    <row r="106" spans="3:11" s="1" customFormat="1" ht="12.75">
      <c r="C106" s="46"/>
      <c r="I106" s="2"/>
      <c r="K106" s="2"/>
    </row>
    <row r="107" spans="3:11" s="1" customFormat="1" ht="12.75">
      <c r="C107" s="46"/>
      <c r="I107" s="2"/>
      <c r="K107" s="2"/>
    </row>
    <row r="108" spans="3:11" s="1" customFormat="1" ht="12.75">
      <c r="C108" s="46"/>
      <c r="I108" s="2"/>
      <c r="K108" s="2"/>
    </row>
    <row r="109" spans="3:11" s="1" customFormat="1" ht="12.75">
      <c r="C109" s="46"/>
      <c r="I109" s="2"/>
      <c r="K109" s="2"/>
    </row>
    <row r="110" spans="3:11" s="1" customFormat="1" ht="12.75">
      <c r="C110" s="46"/>
      <c r="I110" s="2"/>
      <c r="K110" s="2"/>
    </row>
    <row r="111" spans="3:11" s="1" customFormat="1" ht="12.75">
      <c r="C111" s="46"/>
      <c r="I111" s="2"/>
      <c r="K111" s="2"/>
    </row>
    <row r="112" spans="3:11" s="1" customFormat="1" ht="12.75">
      <c r="C112" s="46"/>
      <c r="I112" s="2"/>
      <c r="K112" s="2"/>
    </row>
    <row r="113" spans="3:11" s="1" customFormat="1" ht="12.75">
      <c r="C113" s="46"/>
      <c r="I113" s="2"/>
      <c r="K113" s="2"/>
    </row>
    <row r="114" spans="3:11" s="1" customFormat="1" ht="12.75">
      <c r="C114" s="46"/>
      <c r="I114" s="2"/>
      <c r="K114" s="2"/>
    </row>
    <row r="115" spans="3:11" s="1" customFormat="1" ht="12.75">
      <c r="C115" s="46"/>
      <c r="I115" s="2"/>
      <c r="K115" s="2"/>
    </row>
    <row r="116" spans="3:11" s="1" customFormat="1" ht="12.75">
      <c r="C116" s="46"/>
      <c r="I116" s="2"/>
      <c r="K116" s="2"/>
    </row>
    <row r="117" spans="3:11" s="1" customFormat="1" ht="12.75">
      <c r="C117" s="46"/>
      <c r="I117" s="2"/>
      <c r="K117" s="2"/>
    </row>
    <row r="118" spans="3:11" s="1" customFormat="1" ht="12.75">
      <c r="C118" s="46"/>
      <c r="I118" s="2"/>
      <c r="K118" s="2"/>
    </row>
    <row r="119" spans="3:11" s="1" customFormat="1" ht="12.75">
      <c r="C119" s="46"/>
      <c r="I119" s="2"/>
      <c r="K119" s="2"/>
    </row>
    <row r="120" spans="3:11" s="1" customFormat="1" ht="12.75">
      <c r="C120" s="46"/>
      <c r="I120" s="2"/>
      <c r="K120" s="2"/>
    </row>
    <row r="121" spans="3:11" s="1" customFormat="1" ht="12.75">
      <c r="C121" s="46"/>
      <c r="I121" s="2"/>
      <c r="K121" s="2"/>
    </row>
    <row r="122" spans="3:11" s="1" customFormat="1" ht="12.75">
      <c r="C122" s="46"/>
      <c r="I122" s="2"/>
      <c r="K122" s="2"/>
    </row>
    <row r="123" spans="3:11" s="1" customFormat="1" ht="12.75">
      <c r="C123" s="46"/>
      <c r="I123" s="2"/>
      <c r="K123" s="2"/>
    </row>
    <row r="124" spans="3:11" s="1" customFormat="1" ht="12.75">
      <c r="C124" s="46"/>
      <c r="I124" s="2"/>
      <c r="K124" s="2"/>
    </row>
    <row r="125" spans="3:11" s="1" customFormat="1" ht="12.75">
      <c r="C125" s="46"/>
      <c r="I125" s="2"/>
      <c r="K125" s="2"/>
    </row>
    <row r="126" spans="3:11" s="1" customFormat="1" ht="12.75">
      <c r="C126" s="46"/>
      <c r="I126" s="2"/>
      <c r="K126" s="2"/>
    </row>
    <row r="127" spans="3:11" s="1" customFormat="1" ht="12.75">
      <c r="C127" s="46"/>
      <c r="I127" s="2"/>
      <c r="K127" s="2"/>
    </row>
    <row r="128" spans="3:11" s="1" customFormat="1" ht="12.75">
      <c r="C128" s="46"/>
      <c r="I128" s="2"/>
      <c r="K128" s="2"/>
    </row>
    <row r="129" spans="3:11" s="1" customFormat="1" ht="12.75">
      <c r="C129" s="46"/>
      <c r="I129" s="2"/>
      <c r="K129" s="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2"/>
  <sheetViews>
    <sheetView workbookViewId="0" topLeftCell="A1">
      <selection activeCell="D7" sqref="D7"/>
    </sheetView>
  </sheetViews>
  <sheetFormatPr defaultColWidth="11.421875" defaultRowHeight="12.75"/>
  <cols>
    <col min="1" max="1" width="17.8515625" style="0" customWidth="1"/>
    <col min="2" max="2" width="9.00390625" style="0" customWidth="1"/>
    <col min="3" max="3" width="8.8515625" style="0" customWidth="1"/>
    <col min="4" max="4" width="8.57421875" style="0" customWidth="1"/>
    <col min="5" max="6" width="8.421875" style="0" customWidth="1"/>
    <col min="7" max="7" width="6.57421875" style="0" customWidth="1"/>
    <col min="8" max="8" width="6.421875" style="0" customWidth="1"/>
    <col min="9" max="9" width="9.421875" style="0" customWidth="1"/>
    <col min="10" max="10" width="8.7109375" style="0" customWidth="1"/>
    <col min="11" max="11" width="7.140625" style="0" customWidth="1"/>
    <col min="12" max="12" width="6.8515625" style="0" customWidth="1"/>
    <col min="13" max="13" width="9.00390625" style="0" customWidth="1"/>
    <col min="14" max="16384" width="10.8515625" style="0" customWidth="1"/>
  </cols>
  <sheetData>
    <row r="1" spans="4:10" s="1" customFormat="1" ht="12.75">
      <c r="D1" s="47"/>
      <c r="F1" s="2"/>
      <c r="H1" s="2"/>
      <c r="I1" s="48"/>
      <c r="J1" s="49"/>
    </row>
    <row r="2" spans="1:13" s="1" customFormat="1" ht="12.75" customHeight="1">
      <c r="A2" s="3"/>
      <c r="B2" s="4"/>
      <c r="C2" s="50" t="s">
        <v>30</v>
      </c>
      <c r="D2" s="50" t="s">
        <v>1</v>
      </c>
      <c r="E2" s="50" t="s">
        <v>2</v>
      </c>
      <c r="F2" s="6" t="s">
        <v>4</v>
      </c>
      <c r="G2" s="50" t="s">
        <v>5</v>
      </c>
      <c r="H2" s="51" t="s">
        <v>6</v>
      </c>
      <c r="I2" s="51"/>
      <c r="J2" s="51"/>
      <c r="K2" s="8" t="s">
        <v>7</v>
      </c>
      <c r="L2" s="8"/>
      <c r="M2" s="8"/>
    </row>
    <row r="3" spans="1:13" s="1" customFormat="1" ht="34.5" customHeight="1">
      <c r="A3" s="9" t="s">
        <v>8</v>
      </c>
      <c r="B3" s="10"/>
      <c r="C3" s="50"/>
      <c r="D3" s="50"/>
      <c r="E3" s="50"/>
      <c r="F3" s="6"/>
      <c r="G3" s="50"/>
      <c r="H3" s="52" t="s">
        <v>31</v>
      </c>
      <c r="I3" s="53" t="s">
        <v>32</v>
      </c>
      <c r="J3" s="54" t="s">
        <v>11</v>
      </c>
      <c r="K3" s="12" t="s">
        <v>12</v>
      </c>
      <c r="L3" s="12" t="s">
        <v>13</v>
      </c>
      <c r="M3" s="13" t="s">
        <v>14</v>
      </c>
    </row>
    <row r="4" spans="1:15" s="1" customFormat="1" ht="12.75" customHeight="1">
      <c r="A4" s="14" t="s">
        <v>15</v>
      </c>
      <c r="B4" s="15" t="s">
        <v>16</v>
      </c>
      <c r="C4" s="16" t="s">
        <v>17</v>
      </c>
      <c r="D4" s="55">
        <v>1000</v>
      </c>
      <c r="E4" s="18">
        <v>160</v>
      </c>
      <c r="F4" s="20">
        <v>1792</v>
      </c>
      <c r="G4" s="56">
        <v>6</v>
      </c>
      <c r="H4" s="21">
        <f>O4/3600</f>
        <v>0.9972222222222222</v>
      </c>
      <c r="I4" s="57">
        <v>6.7</v>
      </c>
      <c r="J4" s="57">
        <v>10</v>
      </c>
      <c r="K4" s="22">
        <v>0.73</v>
      </c>
      <c r="L4" s="22">
        <v>0.12</v>
      </c>
      <c r="M4" s="58">
        <v>0.13</v>
      </c>
      <c r="O4" s="17">
        <v>3590</v>
      </c>
    </row>
    <row r="5" spans="1:15" s="1" customFormat="1" ht="12.75">
      <c r="A5" s="14"/>
      <c r="B5" s="15" t="s">
        <v>18</v>
      </c>
      <c r="C5" s="16" t="s">
        <v>17</v>
      </c>
      <c r="D5" s="55">
        <v>1000</v>
      </c>
      <c r="E5" s="18">
        <v>160</v>
      </c>
      <c r="F5" s="20">
        <v>1536</v>
      </c>
      <c r="G5" s="56">
        <v>1</v>
      </c>
      <c r="H5" s="21">
        <f>O5/3600</f>
        <v>1</v>
      </c>
      <c r="I5" s="57">
        <v>0.36</v>
      </c>
      <c r="J5" s="57">
        <v>0.4</v>
      </c>
      <c r="K5" s="22">
        <v>0.09</v>
      </c>
      <c r="L5" s="22">
        <v>0.02</v>
      </c>
      <c r="M5" s="58">
        <v>0.06</v>
      </c>
      <c r="O5" s="17">
        <f>60*60</f>
        <v>3600</v>
      </c>
    </row>
    <row r="6" spans="1:15" s="1" customFormat="1" ht="14.25" customHeight="1">
      <c r="A6" s="23"/>
      <c r="B6" s="24"/>
      <c r="C6" s="25"/>
      <c r="D6" s="59"/>
      <c r="E6" s="25"/>
      <c r="F6" s="60"/>
      <c r="G6" s="61"/>
      <c r="H6" s="21">
        <f>O6/3600</f>
        <v>0</v>
      </c>
      <c r="I6" s="62"/>
      <c r="J6" s="62"/>
      <c r="K6" s="63"/>
      <c r="L6" s="63"/>
      <c r="M6" s="64"/>
      <c r="N6" s="65"/>
      <c r="O6" s="26"/>
    </row>
    <row r="7" spans="1:15" s="1" customFormat="1" ht="12.75" customHeight="1">
      <c r="A7" s="14" t="s">
        <v>19</v>
      </c>
      <c r="B7" s="15" t="s">
        <v>16</v>
      </c>
      <c r="C7" s="16" t="s">
        <v>17</v>
      </c>
      <c r="D7" s="55">
        <v>3000</v>
      </c>
      <c r="E7" s="18">
        <v>224</v>
      </c>
      <c r="F7" s="20">
        <v>1792</v>
      </c>
      <c r="G7" s="56">
        <v>8</v>
      </c>
      <c r="H7" s="21">
        <f>O7/3600</f>
        <v>0.7858333333333334</v>
      </c>
      <c r="I7" s="57">
        <v>5.7</v>
      </c>
      <c r="J7" s="57">
        <v>9.4</v>
      </c>
      <c r="K7" s="66">
        <v>0.7</v>
      </c>
      <c r="L7" s="66">
        <v>0.2</v>
      </c>
      <c r="M7" s="67">
        <v>0.18</v>
      </c>
      <c r="O7" s="17">
        <v>2829</v>
      </c>
    </row>
    <row r="8" spans="1:15" s="1" customFormat="1" ht="12.75">
      <c r="A8" s="14"/>
      <c r="B8" s="15" t="s">
        <v>18</v>
      </c>
      <c r="C8" s="16" t="s">
        <v>17</v>
      </c>
      <c r="D8" s="55">
        <v>3000</v>
      </c>
      <c r="E8" s="18">
        <v>224</v>
      </c>
      <c r="F8" s="20">
        <v>1536</v>
      </c>
      <c r="G8" s="56">
        <v>1</v>
      </c>
      <c r="H8" s="21">
        <f>O8/3600</f>
        <v>1.3730555555555555</v>
      </c>
      <c r="I8" s="57">
        <v>0.39</v>
      </c>
      <c r="J8" s="57">
        <v>0.4</v>
      </c>
      <c r="K8" s="22">
        <v>0.1</v>
      </c>
      <c r="L8" s="22">
        <v>0.01</v>
      </c>
      <c r="M8" s="58">
        <v>0.08</v>
      </c>
      <c r="O8" s="17">
        <v>4943</v>
      </c>
    </row>
    <row r="9" spans="1:15" s="1" customFormat="1" ht="12.75">
      <c r="A9" s="68"/>
      <c r="B9" s="15"/>
      <c r="C9" s="16"/>
      <c r="D9" s="55"/>
      <c r="E9" s="18"/>
      <c r="F9" s="17"/>
      <c r="G9" s="56"/>
      <c r="H9" s="21">
        <f>O9/3600</f>
        <v>0</v>
      </c>
      <c r="I9" s="57"/>
      <c r="J9" s="57"/>
      <c r="K9" s="22"/>
      <c r="L9" s="22"/>
      <c r="M9" s="58"/>
      <c r="O9" s="17"/>
    </row>
    <row r="10" spans="1:15" s="1" customFormat="1" ht="12.75" customHeight="1">
      <c r="A10" s="69" t="s">
        <v>20</v>
      </c>
      <c r="B10" s="70" t="s">
        <v>16</v>
      </c>
      <c r="C10" s="16" t="s">
        <v>17</v>
      </c>
      <c r="D10" s="55">
        <v>4500</v>
      </c>
      <c r="E10" s="18">
        <v>170</v>
      </c>
      <c r="F10" s="17">
        <v>1792</v>
      </c>
      <c r="G10" s="56">
        <v>12</v>
      </c>
      <c r="H10" s="21">
        <f>O10/3600</f>
        <v>0.505</v>
      </c>
      <c r="I10" s="57">
        <v>6.5</v>
      </c>
      <c r="J10" s="57">
        <v>7.5</v>
      </c>
      <c r="K10" s="66">
        <v>0.33</v>
      </c>
      <c r="L10" s="66">
        <v>0.2</v>
      </c>
      <c r="M10" s="67">
        <v>0.12</v>
      </c>
      <c r="O10" s="17">
        <v>1818</v>
      </c>
    </row>
    <row r="11" spans="1:15" s="1" customFormat="1" ht="12.75">
      <c r="A11" s="69"/>
      <c r="B11" s="70"/>
      <c r="C11" s="71" t="s">
        <v>21</v>
      </c>
      <c r="D11" s="72">
        <v>4500</v>
      </c>
      <c r="E11" s="73">
        <v>272</v>
      </c>
      <c r="F11" s="74">
        <v>1792</v>
      </c>
      <c r="G11" s="73">
        <v>20</v>
      </c>
      <c r="H11" s="75">
        <f>O11/3600</f>
        <v>0.7808333333333334</v>
      </c>
      <c r="I11" s="76">
        <v>7.6</v>
      </c>
      <c r="J11" s="76">
        <v>9.6</v>
      </c>
      <c r="K11" s="77">
        <v>0.5700000000000001</v>
      </c>
      <c r="L11" s="77">
        <v>0.32</v>
      </c>
      <c r="M11" s="78">
        <v>0.2</v>
      </c>
      <c r="O11" s="74">
        <v>2811</v>
      </c>
    </row>
    <row r="12" spans="1:15" s="1" customFormat="1" ht="12.75" customHeight="1">
      <c r="A12" s="69"/>
      <c r="B12" s="30" t="s">
        <v>18</v>
      </c>
      <c r="C12" s="16" t="s">
        <v>17</v>
      </c>
      <c r="D12" s="55">
        <v>4500</v>
      </c>
      <c r="E12" s="18">
        <v>272</v>
      </c>
      <c r="F12" s="17">
        <v>1536</v>
      </c>
      <c r="G12" s="18">
        <v>1</v>
      </c>
      <c r="H12" s="21">
        <f>O12/3600</f>
        <v>1.6672222222222222</v>
      </c>
      <c r="I12" s="79">
        <v>0.74</v>
      </c>
      <c r="J12" s="79">
        <v>0.8</v>
      </c>
      <c r="K12" s="80">
        <v>0.16</v>
      </c>
      <c r="L12" s="80">
        <v>0.01</v>
      </c>
      <c r="M12" s="81">
        <v>0.11</v>
      </c>
      <c r="O12" s="17">
        <v>6002</v>
      </c>
    </row>
    <row r="13" spans="1:15" s="1" customFormat="1" ht="12.75">
      <c r="A13" s="69"/>
      <c r="B13" s="30"/>
      <c r="C13" s="16" t="s">
        <v>22</v>
      </c>
      <c r="D13" s="55">
        <v>4500</v>
      </c>
      <c r="E13" s="18">
        <v>272</v>
      </c>
      <c r="F13" s="17">
        <v>1536</v>
      </c>
      <c r="G13" s="18">
        <v>1</v>
      </c>
      <c r="H13" s="21">
        <f>O13/3600</f>
        <v>1.6580555555555556</v>
      </c>
      <c r="I13" s="79">
        <v>0.79</v>
      </c>
      <c r="J13" s="79">
        <v>0.9</v>
      </c>
      <c r="K13" s="80">
        <v>0.19</v>
      </c>
      <c r="L13" s="80">
        <v>0.02</v>
      </c>
      <c r="M13" s="81">
        <v>0.11</v>
      </c>
      <c r="O13" s="17">
        <v>5969</v>
      </c>
    </row>
    <row r="14" spans="1:15" s="1" customFormat="1" ht="12.75">
      <c r="A14" s="14"/>
      <c r="B14" s="15"/>
      <c r="C14" s="16"/>
      <c r="D14" s="55"/>
      <c r="E14" s="18"/>
      <c r="F14" s="17"/>
      <c r="G14" s="18"/>
      <c r="H14" s="21">
        <f>O14/3600</f>
        <v>0</v>
      </c>
      <c r="I14" s="57"/>
      <c r="J14" s="57"/>
      <c r="K14" s="66"/>
      <c r="L14" s="66"/>
      <c r="M14" s="67"/>
      <c r="O14" s="17"/>
    </row>
    <row r="15" spans="1:15" s="1" customFormat="1" ht="12.75" customHeight="1">
      <c r="A15" s="14" t="s">
        <v>23</v>
      </c>
      <c r="B15" s="32" t="s">
        <v>16</v>
      </c>
      <c r="C15" s="16" t="s">
        <v>17</v>
      </c>
      <c r="D15" s="55">
        <v>7500</v>
      </c>
      <c r="E15" s="18">
        <v>230</v>
      </c>
      <c r="F15" s="17">
        <v>1792</v>
      </c>
      <c r="G15" s="18">
        <v>20</v>
      </c>
      <c r="H15" s="21">
        <f>O15/3600</f>
        <v>0.5277777777777778</v>
      </c>
      <c r="I15" s="57">
        <v>10.8</v>
      </c>
      <c r="J15" s="57">
        <v>19.8</v>
      </c>
      <c r="K15" s="66">
        <v>0.77</v>
      </c>
      <c r="L15" s="66">
        <v>0.44</v>
      </c>
      <c r="M15" s="67">
        <v>0.17</v>
      </c>
      <c r="O15" s="17">
        <v>1900</v>
      </c>
    </row>
    <row r="16" spans="1:15" s="1" customFormat="1" ht="12.75">
      <c r="A16" s="14"/>
      <c r="B16" s="32"/>
      <c r="C16" s="16" t="s">
        <v>22</v>
      </c>
      <c r="D16" s="55">
        <v>7500</v>
      </c>
      <c r="E16" s="18">
        <v>230</v>
      </c>
      <c r="F16" s="17">
        <v>1792</v>
      </c>
      <c r="G16" s="18">
        <v>20</v>
      </c>
      <c r="H16" s="21">
        <f>O16/3600</f>
        <v>0.5277777777777778</v>
      </c>
      <c r="I16" s="57">
        <v>13.5</v>
      </c>
      <c r="J16" s="57">
        <v>20.6</v>
      </c>
      <c r="K16" s="66">
        <v>0.65</v>
      </c>
      <c r="L16" s="66">
        <v>0.4</v>
      </c>
      <c r="M16" s="67">
        <v>0.17</v>
      </c>
      <c r="O16" s="17">
        <v>1900</v>
      </c>
    </row>
    <row r="17" spans="1:15" s="1" customFormat="1" ht="12.75">
      <c r="A17" s="14"/>
      <c r="B17" s="15" t="s">
        <v>18</v>
      </c>
      <c r="C17" s="16" t="s">
        <v>17</v>
      </c>
      <c r="D17" s="55">
        <v>7500</v>
      </c>
      <c r="E17" s="18">
        <v>368</v>
      </c>
      <c r="F17" s="17">
        <v>1536</v>
      </c>
      <c r="G17" s="18">
        <v>1</v>
      </c>
      <c r="H17" s="21">
        <f>O17/3600</f>
        <v>2.5458333333333334</v>
      </c>
      <c r="I17" s="57">
        <v>0.81</v>
      </c>
      <c r="J17" s="57">
        <v>1</v>
      </c>
      <c r="K17" s="66">
        <v>0.25</v>
      </c>
      <c r="L17" s="66">
        <v>0.06</v>
      </c>
      <c r="M17" s="67">
        <v>0.14</v>
      </c>
      <c r="O17" s="17">
        <v>9165</v>
      </c>
    </row>
    <row r="18" spans="1:15" s="1" customFormat="1" ht="14.25" customHeight="1">
      <c r="A18" s="23"/>
      <c r="B18" s="24"/>
      <c r="C18" s="25"/>
      <c r="D18" s="59"/>
      <c r="E18" s="25"/>
      <c r="F18" s="26"/>
      <c r="G18" s="25"/>
      <c r="H18" s="21">
        <f>O18/3600</f>
        <v>0</v>
      </c>
      <c r="I18" s="62"/>
      <c r="J18" s="62"/>
      <c r="K18" s="63"/>
      <c r="L18" s="63"/>
      <c r="M18" s="64"/>
      <c r="N18" s="65"/>
      <c r="O18" s="26"/>
    </row>
    <row r="19" spans="1:15" s="1" customFormat="1" ht="14.25" customHeight="1">
      <c r="A19" s="33" t="s">
        <v>24</v>
      </c>
      <c r="B19" s="15" t="s">
        <v>16</v>
      </c>
      <c r="C19" s="16" t="s">
        <v>17</v>
      </c>
      <c r="D19" s="55">
        <v>10000</v>
      </c>
      <c r="E19" s="18">
        <v>150</v>
      </c>
      <c r="F19" s="17">
        <v>1792</v>
      </c>
      <c r="G19" s="18">
        <v>20</v>
      </c>
      <c r="H19" s="21">
        <f>O19/3600</f>
        <v>0.3611111111111111</v>
      </c>
      <c r="I19" s="57">
        <v>16.1</v>
      </c>
      <c r="J19" s="57">
        <v>19.3</v>
      </c>
      <c r="K19" s="66">
        <v>0.62</v>
      </c>
      <c r="L19" s="66">
        <v>0.39</v>
      </c>
      <c r="M19" s="67">
        <v>0.11</v>
      </c>
      <c r="N19" s="65"/>
      <c r="O19" s="17">
        <v>1300</v>
      </c>
    </row>
    <row r="20" spans="1:15" s="1" customFormat="1" ht="14.25" customHeight="1">
      <c r="A20" s="33"/>
      <c r="B20" s="82" t="s">
        <v>18</v>
      </c>
      <c r="C20" s="71" t="s">
        <v>17</v>
      </c>
      <c r="D20" s="72">
        <v>10000</v>
      </c>
      <c r="E20" s="73">
        <v>480</v>
      </c>
      <c r="F20" s="74">
        <v>2000</v>
      </c>
      <c r="G20" s="73">
        <v>1</v>
      </c>
      <c r="H20" s="75">
        <f>O20/3600</f>
        <v>2.9138888888888888</v>
      </c>
      <c r="I20" s="83">
        <v>1</v>
      </c>
      <c r="J20" s="83">
        <v>1.3</v>
      </c>
      <c r="K20" s="84">
        <v>0.33</v>
      </c>
      <c r="L20" s="84">
        <v>0.11</v>
      </c>
      <c r="M20" s="85">
        <v>0.18</v>
      </c>
      <c r="N20" s="65"/>
      <c r="O20" s="17">
        <v>10490</v>
      </c>
    </row>
    <row r="21" spans="1:15" s="1" customFormat="1" ht="12.75">
      <c r="A21" s="33"/>
      <c r="B21" s="82"/>
      <c r="C21" s="86" t="s">
        <v>22</v>
      </c>
      <c r="D21" s="87">
        <v>10000</v>
      </c>
      <c r="E21" s="88">
        <v>300</v>
      </c>
      <c r="F21" s="89">
        <v>1536</v>
      </c>
      <c r="G21" s="88">
        <v>1</v>
      </c>
      <c r="H21" s="75">
        <f>O21/3600</f>
        <v>1.8480555555555556</v>
      </c>
      <c r="I21" s="90">
        <v>0.9</v>
      </c>
      <c r="J21" s="90">
        <v>1.1</v>
      </c>
      <c r="K21" s="91">
        <v>0.21</v>
      </c>
      <c r="L21" s="91">
        <v>0.08</v>
      </c>
      <c r="M21" s="92">
        <v>0.11</v>
      </c>
      <c r="O21" s="89">
        <v>6653</v>
      </c>
    </row>
    <row r="22" spans="4:10" s="1" customFormat="1" ht="12.75">
      <c r="D22" s="47"/>
      <c r="F22" s="2"/>
      <c r="H22" s="2"/>
      <c r="I22" s="48"/>
      <c r="J22" s="49"/>
    </row>
    <row r="23" spans="1:10" s="1" customFormat="1" ht="12.75">
      <c r="A23" s="1" t="s">
        <v>25</v>
      </c>
      <c r="D23" s="47"/>
      <c r="F23" s="2"/>
      <c r="H23" s="2"/>
      <c r="I23" s="48"/>
      <c r="J23" s="49"/>
    </row>
    <row r="24" spans="1:10" s="1" customFormat="1" ht="12.75">
      <c r="A24" s="1" t="s">
        <v>26</v>
      </c>
      <c r="D24" s="47"/>
      <c r="F24" s="2"/>
      <c r="H24" s="2"/>
      <c r="I24" s="48"/>
      <c r="J24" s="49"/>
    </row>
    <row r="25" spans="4:10" s="1" customFormat="1" ht="12.75">
      <c r="D25" s="47"/>
      <c r="F25" s="2"/>
      <c r="H25" s="2"/>
      <c r="I25" s="48"/>
      <c r="J25" s="49"/>
    </row>
    <row r="26" spans="4:10" s="1" customFormat="1" ht="12.75">
      <c r="D26" s="47"/>
      <c r="F26" s="2"/>
      <c r="H26" s="2"/>
      <c r="I26" s="48"/>
      <c r="J26" s="49"/>
    </row>
    <row r="27" spans="4:10" s="1" customFormat="1" ht="12.75">
      <c r="D27" s="47"/>
      <c r="F27" s="2"/>
      <c r="H27" s="2"/>
      <c r="I27" s="48"/>
      <c r="J27" s="49"/>
    </row>
    <row r="28" spans="4:10" s="1" customFormat="1" ht="12.75">
      <c r="D28" s="47"/>
      <c r="F28" s="2"/>
      <c r="H28" s="2"/>
      <c r="I28" s="48"/>
      <c r="J28" s="49"/>
    </row>
    <row r="29" spans="4:10" s="1" customFormat="1" ht="12.75">
      <c r="D29" s="47"/>
      <c r="F29" s="2"/>
      <c r="H29" s="2"/>
      <c r="I29" s="48"/>
      <c r="J29" s="49"/>
    </row>
    <row r="30" spans="4:10" s="1" customFormat="1" ht="12.75">
      <c r="D30" s="47"/>
      <c r="F30" s="2"/>
      <c r="H30" s="2"/>
      <c r="I30" s="48"/>
      <c r="J30" s="49"/>
    </row>
    <row r="31" spans="4:10" s="1" customFormat="1" ht="12.75">
      <c r="D31" s="47"/>
      <c r="F31" s="2"/>
      <c r="H31" s="2"/>
      <c r="I31" s="48"/>
      <c r="J31" s="49"/>
    </row>
    <row r="32" spans="4:10" s="1" customFormat="1" ht="12.75">
      <c r="D32" s="47"/>
      <c r="F32" s="2"/>
      <c r="H32" s="2"/>
      <c r="I32" s="48"/>
      <c r="J32" s="49"/>
    </row>
    <row r="33" spans="4:10" s="1" customFormat="1" ht="12.75">
      <c r="D33" s="47"/>
      <c r="F33" s="2"/>
      <c r="H33" s="2"/>
      <c r="I33" s="48"/>
      <c r="J33" s="49"/>
    </row>
    <row r="34" spans="4:10" s="1" customFormat="1" ht="12.75">
      <c r="D34" s="47"/>
      <c r="F34" s="2"/>
      <c r="H34" s="2"/>
      <c r="I34" s="48"/>
      <c r="J34" s="49"/>
    </row>
    <row r="35" spans="4:10" s="1" customFormat="1" ht="12.75">
      <c r="D35" s="47"/>
      <c r="F35" s="2"/>
      <c r="H35" s="2"/>
      <c r="I35" s="48"/>
      <c r="J35" s="49"/>
    </row>
    <row r="36" spans="4:10" s="1" customFormat="1" ht="12.75">
      <c r="D36" s="47"/>
      <c r="F36" s="2"/>
      <c r="H36" s="2"/>
      <c r="I36" s="48"/>
      <c r="J36" s="49"/>
    </row>
    <row r="37" spans="4:10" s="1" customFormat="1" ht="12.75">
      <c r="D37" s="47"/>
      <c r="F37" s="2"/>
      <c r="H37" s="2"/>
      <c r="I37" s="48"/>
      <c r="J37" s="49"/>
    </row>
    <row r="38" spans="4:10" s="1" customFormat="1" ht="12.75">
      <c r="D38" s="47"/>
      <c r="F38" s="2"/>
      <c r="H38" s="2"/>
      <c r="I38" s="48"/>
      <c r="J38" s="49"/>
    </row>
    <row r="39" spans="4:10" s="1" customFormat="1" ht="12.75">
      <c r="D39" s="47"/>
      <c r="F39" s="2"/>
      <c r="H39" s="2"/>
      <c r="I39" s="48"/>
      <c r="J39" s="49"/>
    </row>
    <row r="40" spans="4:10" s="1" customFormat="1" ht="12.75">
      <c r="D40" s="47"/>
      <c r="F40" s="2"/>
      <c r="H40" s="2"/>
      <c r="I40" s="48"/>
      <c r="J40" s="49"/>
    </row>
    <row r="41" spans="4:10" s="1" customFormat="1" ht="12.75">
      <c r="D41" s="47"/>
      <c r="F41" s="2"/>
      <c r="H41" s="2"/>
      <c r="I41" s="48"/>
      <c r="J41" s="49"/>
    </row>
    <row r="42" spans="4:10" s="1" customFormat="1" ht="12.75">
      <c r="D42" s="47"/>
      <c r="F42" s="2"/>
      <c r="H42" s="2"/>
      <c r="I42" s="48"/>
      <c r="J42" s="49"/>
    </row>
    <row r="43" spans="4:10" s="1" customFormat="1" ht="12.75">
      <c r="D43" s="47"/>
      <c r="F43" s="2"/>
      <c r="H43" s="2"/>
      <c r="I43" s="48"/>
      <c r="J43" s="49"/>
    </row>
    <row r="44" spans="4:10" s="1" customFormat="1" ht="12.75">
      <c r="D44" s="47"/>
      <c r="F44" s="2"/>
      <c r="H44" s="2"/>
      <c r="I44" s="48"/>
      <c r="J44" s="49"/>
    </row>
    <row r="45" spans="4:10" s="1" customFormat="1" ht="12.75">
      <c r="D45" s="47"/>
      <c r="F45" s="2"/>
      <c r="H45" s="2"/>
      <c r="I45" s="48"/>
      <c r="J45" s="49"/>
    </row>
    <row r="46" spans="4:10" s="1" customFormat="1" ht="12.75">
      <c r="D46" s="47"/>
      <c r="F46" s="2"/>
      <c r="H46" s="2"/>
      <c r="I46" s="48"/>
      <c r="J46" s="49"/>
    </row>
    <row r="47" spans="4:10" s="1" customFormat="1" ht="12.75">
      <c r="D47" s="47"/>
      <c r="F47" s="2"/>
      <c r="H47" s="2"/>
      <c r="I47" s="48"/>
      <c r="J47" s="49"/>
    </row>
    <row r="48" spans="4:10" s="1" customFormat="1" ht="12.75">
      <c r="D48" s="47"/>
      <c r="F48" s="2"/>
      <c r="H48" s="2"/>
      <c r="I48" s="48"/>
      <c r="J48" s="49"/>
    </row>
    <row r="49" spans="4:10" s="1" customFormat="1" ht="12.75">
      <c r="D49" s="47"/>
      <c r="F49" s="2"/>
      <c r="H49" s="2"/>
      <c r="I49" s="48"/>
      <c r="J49" s="49"/>
    </row>
    <row r="50" spans="4:10" s="1" customFormat="1" ht="12.75">
      <c r="D50" s="47"/>
      <c r="F50" s="2"/>
      <c r="H50" s="2"/>
      <c r="I50" s="48"/>
      <c r="J50" s="49"/>
    </row>
    <row r="51" spans="4:10" s="1" customFormat="1" ht="12.75">
      <c r="D51" s="47"/>
      <c r="F51" s="2"/>
      <c r="H51" s="2"/>
      <c r="I51" s="48"/>
      <c r="J51" s="49"/>
    </row>
    <row r="52" spans="4:10" s="1" customFormat="1" ht="12.75">
      <c r="D52" s="47"/>
      <c r="F52" s="2"/>
      <c r="H52" s="2"/>
      <c r="I52" s="48"/>
      <c r="J52" s="49"/>
    </row>
    <row r="53" spans="4:10" s="1" customFormat="1" ht="12.75">
      <c r="D53" s="47"/>
      <c r="F53" s="2"/>
      <c r="H53" s="2"/>
      <c r="I53" s="48"/>
      <c r="J53" s="49"/>
    </row>
    <row r="54" spans="4:10" s="1" customFormat="1" ht="12.75">
      <c r="D54" s="47"/>
      <c r="F54" s="2"/>
      <c r="H54" s="2"/>
      <c r="I54" s="48"/>
      <c r="J54" s="49"/>
    </row>
    <row r="55" spans="4:10" s="1" customFormat="1" ht="12.75">
      <c r="D55" s="47"/>
      <c r="F55" s="2"/>
      <c r="H55" s="2"/>
      <c r="I55" s="48"/>
      <c r="J55" s="49"/>
    </row>
    <row r="56" spans="4:10" s="1" customFormat="1" ht="12.75">
      <c r="D56" s="47"/>
      <c r="F56" s="2"/>
      <c r="H56" s="2"/>
      <c r="I56" s="48"/>
      <c r="J56" s="49"/>
    </row>
    <row r="57" spans="4:10" s="1" customFormat="1" ht="12.75">
      <c r="D57" s="47"/>
      <c r="F57" s="2"/>
      <c r="H57" s="2"/>
      <c r="I57" s="48"/>
      <c r="J57" s="49"/>
    </row>
    <row r="58" spans="4:10" s="1" customFormat="1" ht="12.75">
      <c r="D58" s="47"/>
      <c r="F58" s="2"/>
      <c r="H58" s="2"/>
      <c r="I58" s="48"/>
      <c r="J58" s="49"/>
    </row>
    <row r="59" spans="4:10" s="1" customFormat="1" ht="12.75">
      <c r="D59" s="47"/>
      <c r="F59" s="2"/>
      <c r="H59" s="2"/>
      <c r="I59" s="48"/>
      <c r="J59" s="49"/>
    </row>
    <row r="60" spans="4:10" s="1" customFormat="1" ht="12.75">
      <c r="D60" s="47"/>
      <c r="F60" s="2"/>
      <c r="H60" s="2"/>
      <c r="I60" s="48"/>
      <c r="J60" s="49"/>
    </row>
    <row r="61" spans="4:10" s="1" customFormat="1" ht="12.75">
      <c r="D61" s="47"/>
      <c r="F61" s="2"/>
      <c r="H61" s="2"/>
      <c r="I61" s="48"/>
      <c r="J61" s="49"/>
    </row>
    <row r="62" spans="4:10" s="1" customFormat="1" ht="12.75">
      <c r="D62" s="47"/>
      <c r="F62" s="2"/>
      <c r="H62" s="2"/>
      <c r="I62" s="48"/>
      <c r="J62" s="49"/>
    </row>
    <row r="63" spans="4:10" s="1" customFormat="1" ht="12.75">
      <c r="D63" s="47"/>
      <c r="F63" s="2"/>
      <c r="H63" s="2"/>
      <c r="I63" s="48"/>
      <c r="J63" s="49"/>
    </row>
    <row r="64" spans="4:10" s="1" customFormat="1" ht="12.75">
      <c r="D64" s="47"/>
      <c r="F64" s="2"/>
      <c r="H64" s="2"/>
      <c r="I64" s="48"/>
      <c r="J64" s="49"/>
    </row>
    <row r="65" spans="4:10" s="1" customFormat="1" ht="12.75">
      <c r="D65" s="47"/>
      <c r="F65" s="2"/>
      <c r="H65" s="2"/>
      <c r="I65" s="48"/>
      <c r="J65" s="49"/>
    </row>
    <row r="66" spans="4:10" s="1" customFormat="1" ht="12.75">
      <c r="D66" s="47"/>
      <c r="F66" s="2"/>
      <c r="H66" s="2"/>
      <c r="I66" s="48"/>
      <c r="J66" s="49"/>
    </row>
    <row r="67" spans="4:10" s="1" customFormat="1" ht="12.75">
      <c r="D67" s="47"/>
      <c r="F67" s="2"/>
      <c r="H67" s="2"/>
      <c r="I67" s="48"/>
      <c r="J67" s="49"/>
    </row>
    <row r="68" spans="4:10" s="1" customFormat="1" ht="12.75">
      <c r="D68" s="47"/>
      <c r="F68" s="2"/>
      <c r="H68" s="2"/>
      <c r="I68" s="48"/>
      <c r="J68" s="49"/>
    </row>
    <row r="69" spans="4:10" s="1" customFormat="1" ht="12.75">
      <c r="D69" s="47"/>
      <c r="F69" s="2"/>
      <c r="H69" s="2"/>
      <c r="I69" s="48"/>
      <c r="J69" s="49"/>
    </row>
    <row r="70" spans="4:10" s="1" customFormat="1" ht="12.75">
      <c r="D70" s="47"/>
      <c r="F70" s="2"/>
      <c r="H70" s="2"/>
      <c r="I70" s="48"/>
      <c r="J70" s="49"/>
    </row>
    <row r="71" spans="4:10" s="1" customFormat="1" ht="12.75">
      <c r="D71" s="47"/>
      <c r="F71" s="2"/>
      <c r="H71" s="2"/>
      <c r="I71" s="48"/>
      <c r="J71" s="49"/>
    </row>
    <row r="72" spans="4:10" s="1" customFormat="1" ht="12.75">
      <c r="D72" s="47"/>
      <c r="F72" s="2"/>
      <c r="H72" s="2"/>
      <c r="I72" s="48"/>
      <c r="J72" s="49"/>
    </row>
    <row r="73" spans="4:10" s="1" customFormat="1" ht="12.75">
      <c r="D73" s="47"/>
      <c r="F73" s="2"/>
      <c r="H73" s="2"/>
      <c r="I73" s="48"/>
      <c r="J73" s="49"/>
    </row>
    <row r="74" spans="4:10" s="1" customFormat="1" ht="12.75">
      <c r="D74" s="47"/>
      <c r="F74" s="2"/>
      <c r="H74" s="2"/>
      <c r="I74" s="48"/>
      <c r="J74" s="49"/>
    </row>
    <row r="75" spans="4:10" s="1" customFormat="1" ht="12.75">
      <c r="D75" s="47"/>
      <c r="F75" s="2"/>
      <c r="H75" s="2"/>
      <c r="I75" s="48"/>
      <c r="J75" s="49"/>
    </row>
    <row r="76" spans="4:10" s="1" customFormat="1" ht="12.75">
      <c r="D76" s="47"/>
      <c r="F76" s="2"/>
      <c r="H76" s="2"/>
      <c r="I76" s="48"/>
      <c r="J76" s="49"/>
    </row>
    <row r="77" spans="4:10" s="1" customFormat="1" ht="12.75">
      <c r="D77" s="47"/>
      <c r="F77" s="2"/>
      <c r="H77" s="2"/>
      <c r="I77" s="48"/>
      <c r="J77" s="49"/>
    </row>
    <row r="78" spans="4:10" s="1" customFormat="1" ht="12.75">
      <c r="D78" s="47"/>
      <c r="F78" s="2"/>
      <c r="H78" s="2"/>
      <c r="I78" s="48"/>
      <c r="J78" s="49"/>
    </row>
    <row r="79" spans="4:10" s="1" customFormat="1" ht="12.75">
      <c r="D79" s="47"/>
      <c r="F79" s="2"/>
      <c r="H79" s="2"/>
      <c r="I79" s="48"/>
      <c r="J79" s="49"/>
    </row>
    <row r="80" spans="4:10" s="1" customFormat="1" ht="12.75">
      <c r="D80" s="47"/>
      <c r="F80" s="2"/>
      <c r="H80" s="2"/>
      <c r="I80" s="48"/>
      <c r="J80" s="49"/>
    </row>
    <row r="81" spans="4:10" s="1" customFormat="1" ht="12.75">
      <c r="D81" s="47"/>
      <c r="F81" s="2"/>
      <c r="H81" s="2"/>
      <c r="I81" s="48"/>
      <c r="J81" s="49"/>
    </row>
    <row r="82" spans="4:10" s="1" customFormat="1" ht="12.75">
      <c r="D82" s="47"/>
      <c r="F82" s="2"/>
      <c r="H82" s="2"/>
      <c r="I82" s="48"/>
      <c r="J82" s="49"/>
    </row>
    <row r="83" spans="4:10" s="1" customFormat="1" ht="12.75">
      <c r="D83" s="47"/>
      <c r="F83" s="2"/>
      <c r="H83" s="2"/>
      <c r="I83" s="48"/>
      <c r="J83" s="49"/>
    </row>
    <row r="84" spans="4:10" s="1" customFormat="1" ht="12.75">
      <c r="D84" s="47"/>
      <c r="F84" s="2"/>
      <c r="H84" s="2"/>
      <c r="I84" s="48"/>
      <c r="J84" s="49"/>
    </row>
    <row r="85" spans="4:10" s="1" customFormat="1" ht="12.75">
      <c r="D85" s="47"/>
      <c r="F85" s="2"/>
      <c r="H85" s="2"/>
      <c r="I85" s="48"/>
      <c r="J85" s="49"/>
    </row>
    <row r="86" spans="4:10" s="1" customFormat="1" ht="12.75">
      <c r="D86" s="47"/>
      <c r="F86" s="2"/>
      <c r="H86" s="2"/>
      <c r="I86" s="48"/>
      <c r="J86" s="49"/>
    </row>
    <row r="87" spans="4:10" s="1" customFormat="1" ht="12.75">
      <c r="D87" s="47"/>
      <c r="F87" s="2"/>
      <c r="H87" s="2"/>
      <c r="I87" s="48"/>
      <c r="J87" s="49"/>
    </row>
    <row r="88" spans="4:10" s="1" customFormat="1" ht="12.75">
      <c r="D88" s="47"/>
      <c r="F88" s="2"/>
      <c r="H88" s="2"/>
      <c r="I88" s="48"/>
      <c r="J88" s="49"/>
    </row>
    <row r="89" spans="4:10" s="1" customFormat="1" ht="12.75">
      <c r="D89" s="47"/>
      <c r="F89" s="2"/>
      <c r="H89" s="2"/>
      <c r="I89" s="48"/>
      <c r="J89" s="49"/>
    </row>
    <row r="90" spans="4:10" s="1" customFormat="1" ht="12.75">
      <c r="D90" s="47"/>
      <c r="F90" s="2"/>
      <c r="H90" s="2"/>
      <c r="I90" s="48"/>
      <c r="J90" s="49"/>
    </row>
    <row r="91" spans="4:10" s="1" customFormat="1" ht="12.75">
      <c r="D91" s="47"/>
      <c r="F91" s="2"/>
      <c r="H91" s="2"/>
      <c r="I91" s="48"/>
      <c r="J91" s="49"/>
    </row>
    <row r="92" spans="4:10" s="1" customFormat="1" ht="12.75">
      <c r="D92" s="47"/>
      <c r="F92" s="2"/>
      <c r="H92" s="2"/>
      <c r="I92" s="48"/>
      <c r="J92" s="49"/>
    </row>
    <row r="93" spans="4:10" s="1" customFormat="1" ht="12.75">
      <c r="D93" s="47"/>
      <c r="F93" s="2"/>
      <c r="H93" s="2"/>
      <c r="I93" s="48"/>
      <c r="J93" s="49"/>
    </row>
    <row r="94" spans="4:10" s="1" customFormat="1" ht="12.75">
      <c r="D94" s="47"/>
      <c r="F94" s="2"/>
      <c r="H94" s="2"/>
      <c r="I94" s="48"/>
      <c r="J94" s="49"/>
    </row>
    <row r="95" spans="4:10" s="1" customFormat="1" ht="12.75">
      <c r="D95" s="47"/>
      <c r="F95" s="2"/>
      <c r="H95" s="2"/>
      <c r="I95" s="48"/>
      <c r="J95" s="49"/>
    </row>
    <row r="96" spans="4:10" s="1" customFormat="1" ht="12.75">
      <c r="D96" s="47"/>
      <c r="F96" s="2"/>
      <c r="H96" s="2"/>
      <c r="I96" s="48"/>
      <c r="J96" s="49"/>
    </row>
    <row r="97" spans="4:10" s="1" customFormat="1" ht="12.75">
      <c r="D97" s="47"/>
      <c r="F97" s="2"/>
      <c r="H97" s="2"/>
      <c r="I97" s="48"/>
      <c r="J97" s="49"/>
    </row>
    <row r="98" spans="4:10" s="1" customFormat="1" ht="12.75">
      <c r="D98" s="47"/>
      <c r="F98" s="2"/>
      <c r="H98" s="2"/>
      <c r="I98" s="48"/>
      <c r="J98" s="49"/>
    </row>
    <row r="99" spans="4:10" s="1" customFormat="1" ht="12.75">
      <c r="D99" s="47"/>
      <c r="F99" s="2"/>
      <c r="H99" s="2"/>
      <c r="I99" s="48"/>
      <c r="J99" s="49"/>
    </row>
    <row r="100" spans="4:10" s="1" customFormat="1" ht="12.75">
      <c r="D100" s="47"/>
      <c r="F100" s="2"/>
      <c r="H100" s="2"/>
      <c r="I100" s="48"/>
      <c r="J100" s="49"/>
    </row>
    <row r="101" spans="4:10" s="1" customFormat="1" ht="12.75">
      <c r="D101" s="47"/>
      <c r="F101" s="2"/>
      <c r="H101" s="2"/>
      <c r="I101" s="48"/>
      <c r="J101" s="49"/>
    </row>
    <row r="102" spans="4:10" s="1" customFormat="1" ht="12.75">
      <c r="D102" s="47"/>
      <c r="F102" s="2"/>
      <c r="H102" s="2"/>
      <c r="I102" s="48"/>
      <c r="J102" s="49"/>
    </row>
    <row r="103" spans="4:10" s="1" customFormat="1" ht="12.75">
      <c r="D103" s="47"/>
      <c r="F103" s="2"/>
      <c r="H103" s="2"/>
      <c r="I103" s="48"/>
      <c r="J103" s="49"/>
    </row>
    <row r="104" spans="4:10" s="1" customFormat="1" ht="12.75">
      <c r="D104" s="47"/>
      <c r="F104" s="2"/>
      <c r="H104" s="2"/>
      <c r="I104" s="48"/>
      <c r="J104" s="49"/>
    </row>
    <row r="105" spans="4:10" s="1" customFormat="1" ht="12.75">
      <c r="D105" s="47"/>
      <c r="F105" s="2"/>
      <c r="H105" s="2"/>
      <c r="I105" s="48"/>
      <c r="J105" s="49"/>
    </row>
    <row r="106" spans="4:10" s="1" customFormat="1" ht="12.75">
      <c r="D106" s="47"/>
      <c r="F106" s="2"/>
      <c r="H106" s="2"/>
      <c r="I106" s="48"/>
      <c r="J106" s="49"/>
    </row>
    <row r="107" spans="4:10" s="1" customFormat="1" ht="12.75">
      <c r="D107" s="47"/>
      <c r="F107" s="2"/>
      <c r="H107" s="2"/>
      <c r="I107" s="48"/>
      <c r="J107" s="49"/>
    </row>
    <row r="108" spans="4:10" s="1" customFormat="1" ht="12.75">
      <c r="D108" s="47"/>
      <c r="F108" s="2"/>
      <c r="H108" s="2"/>
      <c r="I108" s="48"/>
      <c r="J108" s="49"/>
    </row>
    <row r="109" spans="4:10" s="1" customFormat="1" ht="12.75">
      <c r="D109" s="47"/>
      <c r="F109" s="2"/>
      <c r="H109" s="2"/>
      <c r="I109" s="48"/>
      <c r="J109" s="49"/>
    </row>
    <row r="110" spans="4:10" s="1" customFormat="1" ht="12.75">
      <c r="D110" s="47"/>
      <c r="F110" s="2"/>
      <c r="H110" s="2"/>
      <c r="I110" s="48"/>
      <c r="J110" s="49"/>
    </row>
    <row r="111" spans="4:10" s="1" customFormat="1" ht="12.75">
      <c r="D111" s="47"/>
      <c r="F111" s="2"/>
      <c r="H111" s="2"/>
      <c r="I111" s="48"/>
      <c r="J111" s="49"/>
    </row>
    <row r="112" spans="4:10" s="1" customFormat="1" ht="12.75">
      <c r="D112" s="47"/>
      <c r="F112" s="2"/>
      <c r="H112" s="2"/>
      <c r="I112" s="48"/>
      <c r="J112" s="49"/>
    </row>
    <row r="113" spans="4:10" s="1" customFormat="1" ht="12.75">
      <c r="D113" s="47"/>
      <c r="F113" s="2"/>
      <c r="H113" s="2"/>
      <c r="I113" s="48"/>
      <c r="J113" s="49"/>
    </row>
    <row r="114" spans="4:10" s="1" customFormat="1" ht="12.75">
      <c r="D114" s="47"/>
      <c r="F114" s="2"/>
      <c r="H114" s="2"/>
      <c r="I114" s="48"/>
      <c r="J114" s="49"/>
    </row>
    <row r="115" spans="4:10" s="1" customFormat="1" ht="12.75">
      <c r="D115" s="47"/>
      <c r="F115" s="2"/>
      <c r="H115" s="2"/>
      <c r="I115" s="48"/>
      <c r="J115" s="49"/>
    </row>
    <row r="116" spans="4:10" s="1" customFormat="1" ht="12.75">
      <c r="D116" s="47"/>
      <c r="F116" s="2"/>
      <c r="H116" s="2"/>
      <c r="I116" s="48"/>
      <c r="J116" s="49"/>
    </row>
    <row r="117" spans="4:10" s="1" customFormat="1" ht="12.75">
      <c r="D117" s="47"/>
      <c r="F117" s="2"/>
      <c r="H117" s="2"/>
      <c r="I117" s="48"/>
      <c r="J117" s="49"/>
    </row>
    <row r="118" spans="4:10" s="1" customFormat="1" ht="12.75">
      <c r="D118" s="47"/>
      <c r="F118" s="2"/>
      <c r="H118" s="2"/>
      <c r="I118" s="48"/>
      <c r="J118" s="49"/>
    </row>
    <row r="119" spans="4:10" s="1" customFormat="1" ht="12.75">
      <c r="D119" s="47"/>
      <c r="F119" s="2"/>
      <c r="H119" s="2"/>
      <c r="I119" s="48"/>
      <c r="J119" s="49"/>
    </row>
    <row r="120" spans="4:10" s="1" customFormat="1" ht="12.75">
      <c r="D120" s="47"/>
      <c r="F120" s="2"/>
      <c r="H120" s="2"/>
      <c r="I120" s="48"/>
      <c r="J120" s="49"/>
    </row>
    <row r="121" spans="4:10" s="1" customFormat="1" ht="12.75">
      <c r="D121" s="47"/>
      <c r="F121" s="2"/>
      <c r="H121" s="2"/>
      <c r="I121" s="48"/>
      <c r="J121" s="49"/>
    </row>
    <row r="122" spans="4:10" s="1" customFormat="1" ht="12.75">
      <c r="D122" s="47"/>
      <c r="F122" s="2"/>
      <c r="H122" s="2"/>
      <c r="I122" s="48"/>
      <c r="J122" s="49"/>
    </row>
    <row r="123" spans="4:10" s="1" customFormat="1" ht="12.75">
      <c r="D123" s="47"/>
      <c r="F123" s="2"/>
      <c r="H123" s="2"/>
      <c r="I123" s="48"/>
      <c r="J123" s="49"/>
    </row>
    <row r="124" spans="4:10" s="1" customFormat="1" ht="12.75">
      <c r="D124" s="47"/>
      <c r="F124" s="2"/>
      <c r="H124" s="2"/>
      <c r="I124" s="48"/>
      <c r="J124" s="49"/>
    </row>
    <row r="125" spans="4:10" s="1" customFormat="1" ht="12.75">
      <c r="D125" s="47"/>
      <c r="F125" s="2"/>
      <c r="H125" s="2"/>
      <c r="I125" s="48"/>
      <c r="J125" s="49"/>
    </row>
    <row r="126" spans="4:10" s="1" customFormat="1" ht="12.75">
      <c r="D126" s="47"/>
      <c r="F126" s="2"/>
      <c r="H126" s="2"/>
      <c r="I126" s="48"/>
      <c r="J126" s="49"/>
    </row>
    <row r="127" spans="4:10" s="1" customFormat="1" ht="12.75">
      <c r="D127" s="47"/>
      <c r="F127" s="2"/>
      <c r="H127" s="2"/>
      <c r="I127" s="48"/>
      <c r="J127" s="49"/>
    </row>
    <row r="128" spans="4:10" s="1" customFormat="1" ht="12.75">
      <c r="D128" s="47"/>
      <c r="F128" s="2"/>
      <c r="H128" s="2"/>
      <c r="I128" s="48"/>
      <c r="J128" s="49"/>
    </row>
    <row r="129" spans="4:10" s="1" customFormat="1" ht="12.75">
      <c r="D129" s="47"/>
      <c r="F129" s="2"/>
      <c r="H129" s="2"/>
      <c r="I129" s="48"/>
      <c r="J129" s="49"/>
    </row>
    <row r="130" spans="4:10" s="1" customFormat="1" ht="12.75">
      <c r="D130" s="47"/>
      <c r="F130" s="2"/>
      <c r="H130" s="2"/>
      <c r="I130" s="48"/>
      <c r="J130" s="49"/>
    </row>
    <row r="131" spans="4:10" s="1" customFormat="1" ht="12.75">
      <c r="D131" s="47"/>
      <c r="F131" s="2"/>
      <c r="H131" s="2"/>
      <c r="I131" s="48"/>
      <c r="J131" s="49"/>
    </row>
    <row r="132" spans="4:10" s="1" customFormat="1" ht="12.75">
      <c r="D132" s="47"/>
      <c r="F132" s="2"/>
      <c r="H132" s="2"/>
      <c r="I132" s="48"/>
      <c r="J132" s="49"/>
    </row>
    <row r="133" spans="4:10" s="1" customFormat="1" ht="12.75">
      <c r="D133" s="47"/>
      <c r="F133" s="2"/>
      <c r="H133" s="2"/>
      <c r="I133" s="48"/>
      <c r="J133" s="49"/>
    </row>
    <row r="134" spans="4:10" s="1" customFormat="1" ht="12.75">
      <c r="D134" s="47"/>
      <c r="F134" s="2"/>
      <c r="H134" s="2"/>
      <c r="I134" s="48"/>
      <c r="J134" s="49"/>
    </row>
    <row r="135" spans="4:10" s="1" customFormat="1" ht="12.75">
      <c r="D135" s="47"/>
      <c r="F135" s="2"/>
      <c r="H135" s="2"/>
      <c r="I135" s="48"/>
      <c r="J135" s="49"/>
    </row>
    <row r="136" spans="4:10" s="1" customFormat="1" ht="12.75">
      <c r="D136" s="47"/>
      <c r="F136" s="2"/>
      <c r="H136" s="2"/>
      <c r="I136" s="48"/>
      <c r="J136" s="49"/>
    </row>
    <row r="137" spans="4:10" s="1" customFormat="1" ht="12.75">
      <c r="D137" s="47"/>
      <c r="F137" s="2"/>
      <c r="H137" s="2"/>
      <c r="I137" s="48"/>
      <c r="J137" s="49"/>
    </row>
    <row r="138" spans="4:10" s="1" customFormat="1" ht="12.75">
      <c r="D138" s="47"/>
      <c r="F138" s="2"/>
      <c r="H138" s="2"/>
      <c r="I138" s="48"/>
      <c r="J138" s="49"/>
    </row>
    <row r="139" spans="4:10" s="1" customFormat="1" ht="12.75">
      <c r="D139" s="47"/>
      <c r="F139" s="2"/>
      <c r="H139" s="2"/>
      <c r="I139" s="48"/>
      <c r="J139" s="49"/>
    </row>
    <row r="140" spans="4:10" s="1" customFormat="1" ht="12.75">
      <c r="D140" s="47"/>
      <c r="F140" s="2"/>
      <c r="H140" s="2"/>
      <c r="I140" s="48"/>
      <c r="J140" s="49"/>
    </row>
    <row r="141" spans="4:10" s="1" customFormat="1" ht="12.75">
      <c r="D141" s="47"/>
      <c r="F141" s="2"/>
      <c r="H141" s="2"/>
      <c r="I141" s="48"/>
      <c r="J141" s="49"/>
    </row>
    <row r="142" spans="4:10" s="1" customFormat="1" ht="12.75">
      <c r="D142" s="47"/>
      <c r="F142" s="2"/>
      <c r="H142" s="2"/>
      <c r="I142" s="48"/>
      <c r="J142" s="49"/>
    </row>
    <row r="143" spans="4:10" s="1" customFormat="1" ht="12.75">
      <c r="D143" s="47"/>
      <c r="F143" s="2"/>
      <c r="H143" s="2"/>
      <c r="I143" s="48"/>
      <c r="J143" s="49"/>
    </row>
    <row r="144" spans="4:10" s="1" customFormat="1" ht="12.75">
      <c r="D144" s="47"/>
      <c r="F144" s="2"/>
      <c r="H144" s="2"/>
      <c r="I144" s="48"/>
      <c r="J144" s="49"/>
    </row>
    <row r="145" spans="4:10" s="1" customFormat="1" ht="12.75">
      <c r="D145" s="47"/>
      <c r="F145" s="2"/>
      <c r="H145" s="2"/>
      <c r="I145" s="48"/>
      <c r="J145" s="49"/>
    </row>
    <row r="146" spans="4:10" s="1" customFormat="1" ht="12.75">
      <c r="D146" s="47"/>
      <c r="F146" s="2"/>
      <c r="H146" s="2"/>
      <c r="I146" s="48"/>
      <c r="J146" s="49"/>
    </row>
    <row r="147" spans="4:10" s="1" customFormat="1" ht="12.75">
      <c r="D147" s="47"/>
      <c r="F147" s="2"/>
      <c r="H147" s="2"/>
      <c r="I147" s="48"/>
      <c r="J147" s="49"/>
    </row>
    <row r="148" spans="4:10" s="1" customFormat="1" ht="12.75">
      <c r="D148" s="47"/>
      <c r="F148" s="2"/>
      <c r="H148" s="2"/>
      <c r="I148" s="48"/>
      <c r="J148" s="49"/>
    </row>
    <row r="149" spans="4:10" s="1" customFormat="1" ht="12.75">
      <c r="D149" s="47"/>
      <c r="F149" s="2"/>
      <c r="H149" s="2"/>
      <c r="I149" s="48"/>
      <c r="J149" s="49"/>
    </row>
    <row r="150" spans="4:10" s="1" customFormat="1" ht="12.75">
      <c r="D150" s="47"/>
      <c r="F150" s="2"/>
      <c r="H150" s="2"/>
      <c r="I150" s="48"/>
      <c r="J150" s="49"/>
    </row>
    <row r="151" spans="4:10" s="1" customFormat="1" ht="12.75">
      <c r="D151" s="47"/>
      <c r="F151" s="2"/>
      <c r="H151" s="2"/>
      <c r="I151" s="48"/>
      <c r="J151" s="49"/>
    </row>
    <row r="152" spans="4:10" s="1" customFormat="1" ht="12.75">
      <c r="D152" s="47"/>
      <c r="F152" s="2"/>
      <c r="H152" s="2"/>
      <c r="I152" s="48"/>
      <c r="J152" s="49"/>
    </row>
  </sheetData>
  <sheetProtection selectLockedCells="1" selectUnlockedCells="1"/>
  <mergeCells count="16">
    <mergeCell ref="C2:C3"/>
    <mergeCell ref="D2:D3"/>
    <mergeCell ref="E2:E3"/>
    <mergeCell ref="F2:F3"/>
    <mergeCell ref="G2:G3"/>
    <mergeCell ref="H2:J2"/>
    <mergeCell ref="K2:M2"/>
    <mergeCell ref="A4:A5"/>
    <mergeCell ref="A7:A8"/>
    <mergeCell ref="A10:A13"/>
    <mergeCell ref="B10:B11"/>
    <mergeCell ref="B12:B13"/>
    <mergeCell ref="A15:A17"/>
    <mergeCell ref="B15:B16"/>
    <mergeCell ref="A19:A21"/>
    <mergeCell ref="B20:B21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O.ELLUIN</dc:creator>
  <cp:keywords/>
  <dc:description/>
  <cp:lastModifiedBy>O.ELLUIN</cp:lastModifiedBy>
  <cp:lastPrinted>2005-09-14T01:53:03Z</cp:lastPrinted>
  <dcterms:created xsi:type="dcterms:W3CDTF">2005-03-03T14:00:21Z</dcterms:created>
  <dcterms:modified xsi:type="dcterms:W3CDTF">2005-03-15T05:06:05Z</dcterms:modified>
  <cp:category/>
  <cp:version/>
  <cp:contentType/>
  <cp:contentStatus/>
  <cp:revision>1</cp:revision>
</cp:coreProperties>
</file>