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Panel BOM (1of2)" sheetId="1" r:id="rId1"/>
    <sheet name="Panel BOM (2of2)" sheetId="2" r:id="rId2"/>
    <sheet name="Field BOM" sheetId="3" r:id="rId3"/>
    <sheet name="Harting" sheetId="4" r:id="rId4"/>
  </sheets>
  <definedNames>
    <definedName name="_xlnm.Print_Titles" localSheetId="2">'Field BOM'!$1:$1</definedName>
    <definedName name="_xlnm.Print_Titles" localSheetId="0">'Panel BOM (1of2)'!$1:$1</definedName>
    <definedName name="_xlnm.Print_Titles" localSheetId="1">'Panel BOM (2of2)'!$1:$1</definedName>
  </definedNames>
  <calcPr fullCalcOnLoad="1"/>
</workbook>
</file>

<file path=xl/sharedStrings.xml><?xml version="1.0" encoding="utf-8"?>
<sst xmlns="http://schemas.openxmlformats.org/spreadsheetml/2006/main" count="254" uniqueCount="168">
  <si>
    <t>DESCRIPTION</t>
  </si>
  <si>
    <t>PART #</t>
  </si>
  <si>
    <t>QTY.</t>
  </si>
  <si>
    <t>MFR.</t>
  </si>
  <si>
    <t>Collector Shoe Box, Double Shoe, 25A breaker, 8 buss</t>
  </si>
  <si>
    <t>???</t>
  </si>
  <si>
    <t>Demag</t>
  </si>
  <si>
    <t>Control Enclosure, Custom, Similar to Hoffman #A244208WFLP</t>
  </si>
  <si>
    <t>Custom</t>
  </si>
  <si>
    <t>Cooling Fan, 80mm, 115VAC</t>
  </si>
  <si>
    <t>46F5104</t>
  </si>
  <si>
    <t>Newark</t>
  </si>
  <si>
    <t>Fan Filter Guard, Plastic Grill</t>
  </si>
  <si>
    <t>87F3920</t>
  </si>
  <si>
    <t>Transformer, 0.5kVA, 480/240 Primary - 120V Secondary</t>
  </si>
  <si>
    <t>C0500E2AFB</t>
  </si>
  <si>
    <t>Eaton Electrical</t>
  </si>
  <si>
    <t>Power Supply, 230VAC input, 24VDC/2A output</t>
  </si>
  <si>
    <t>Entrelec</t>
  </si>
  <si>
    <t>CompactLogix PLC, Ethernet, 750K memory</t>
  </si>
  <si>
    <t>1769-L32E</t>
  </si>
  <si>
    <t>Allen-Bradley</t>
  </si>
  <si>
    <t>Compact I/O End Cap Left</t>
  </si>
  <si>
    <t>1769-ECL</t>
  </si>
  <si>
    <t>Compact I/O End Cap Right</t>
  </si>
  <si>
    <t>1769-ECR</t>
  </si>
  <si>
    <t>Compact I/O Power Supply, 120/240VAC input</t>
  </si>
  <si>
    <t>1769-PA4</t>
  </si>
  <si>
    <t>Compact I/O Input Module, 16pt, 120VAC</t>
  </si>
  <si>
    <t>1769-IA16</t>
  </si>
  <si>
    <t>Compact I/O Input Module, 16pt, 24VDC</t>
  </si>
  <si>
    <t>1769-IQ16</t>
  </si>
  <si>
    <t>Compact I/O Output Module, 8pt, relay</t>
  </si>
  <si>
    <t>1769-OW8</t>
  </si>
  <si>
    <t>Compact I/O Output Module, 8pt, individual relay</t>
  </si>
  <si>
    <t>1769-OW8I</t>
  </si>
  <si>
    <t>Compact I/O Output Module, 8pt, 120VAC</t>
  </si>
  <si>
    <t>1769-OA8</t>
  </si>
  <si>
    <t>Compact I/O Input Module, SSI, 2 channel</t>
  </si>
  <si>
    <t>AMCI</t>
  </si>
  <si>
    <t>VFD, 2HP, 230VAC, Sensorless Vector</t>
  </si>
  <si>
    <t>AF91AG0B002-D (old)
MVX002A0-2 (new)</t>
  </si>
  <si>
    <t>Dynamic Brake Resistor, 50 omhs, 300 watt (old), 70 ohms, 300 watt (new)</t>
  </si>
  <si>
    <t>K13-000034-0621 (old)
K13-000034-0824 (new)</t>
  </si>
  <si>
    <t>VFD, 5HP, 230VAC, Sensorless Vector</t>
  </si>
  <si>
    <t>AF91AG0B005-D (old)
MVX005A0-2 (new)</t>
  </si>
  <si>
    <t>Dynamic Brake Resistor, 100 omhs, 200 watt (old), 40 ohm, 400 watt (new)</t>
  </si>
  <si>
    <t>K13-000034-0622 (old)
K13-000034-0825 (new)</t>
  </si>
  <si>
    <t>Contactor, 120VAC coil</t>
  </si>
  <si>
    <t>CE15CNS2AB (old)
XTCE012B10A (new)</t>
  </si>
  <si>
    <t>Control Relay, 4 N.O, 120VAC coil</t>
  </si>
  <si>
    <t>D15CR40AB (old)
XTRM10A40A (new)</t>
  </si>
  <si>
    <t>Control Relay, 5 N.O. / 1N.C., 120VAC coil</t>
  </si>
  <si>
    <t>D15CR51AB (old)
XTRM10A40A + XTMCXFA11 (new)</t>
  </si>
  <si>
    <t>Fuse Holder, 600V, 30A, 1 Pole, Indicator, J class</t>
  </si>
  <si>
    <t>JTN60030</t>
  </si>
  <si>
    <t>Bussmann</t>
  </si>
  <si>
    <t>Fuse Holder, 600V, 30A, 1 Pole, CC class</t>
  </si>
  <si>
    <t>CHCC1DI</t>
  </si>
  <si>
    <t>Fuse, 600V, 3A, J class</t>
  </si>
  <si>
    <t>LPJ-3SP</t>
  </si>
  <si>
    <t>Fuse, 600V, 4A, J class</t>
  </si>
  <si>
    <t>LPJ-4SP</t>
  </si>
  <si>
    <t>Fuse, 600V, 5A, J class</t>
  </si>
  <si>
    <t>LPJ-5SP</t>
  </si>
  <si>
    <t>Fuse, 600V, 15A, J class</t>
  </si>
  <si>
    <t>LPJ-15SP</t>
  </si>
  <si>
    <t>Fuse, 600V, 30A, J class</t>
  </si>
  <si>
    <t>LPJ-30SP</t>
  </si>
  <si>
    <t>Fuse, 600V, 1A, CC class</t>
  </si>
  <si>
    <t>LP-CC-1</t>
  </si>
  <si>
    <t>Fuse, 600V, 5A, CC class</t>
  </si>
  <si>
    <t>LP-CC-5</t>
  </si>
  <si>
    <t>Fuse, 600V, 10A, CC class</t>
  </si>
  <si>
    <t>LP-CC-10</t>
  </si>
  <si>
    <t>Pilot Light, Push To Test, White</t>
  </si>
  <si>
    <t>10250T74NW</t>
  </si>
  <si>
    <t>Pilot Light, Push To Test, Amber</t>
  </si>
  <si>
    <t>10250T74NA</t>
  </si>
  <si>
    <t>Pilot Light, Push To Test, Red</t>
  </si>
  <si>
    <t>10250T74NR</t>
  </si>
  <si>
    <t>Pilot Light, Push To Test, Green</t>
  </si>
  <si>
    <t>10250T74NG</t>
  </si>
  <si>
    <t>Resistor, 10K ohm, 2W, 5%</t>
  </si>
  <si>
    <t>38K0438</t>
  </si>
  <si>
    <t>Relay, 120V AC/DC, DPDT</t>
  </si>
  <si>
    <t>Optocoupler Module 230VAC</t>
  </si>
  <si>
    <t>Terminal w/ Integrated Diode</t>
  </si>
  <si>
    <t>Terminal, Double Row</t>
  </si>
  <si>
    <t>End Section Separator</t>
  </si>
  <si>
    <t>End Stop</t>
  </si>
  <si>
    <t>Terminal, 300V AC/DC, 25A</t>
  </si>
  <si>
    <t>1492-F1</t>
  </si>
  <si>
    <t>End Anchors</t>
  </si>
  <si>
    <t>1492-N23</t>
  </si>
  <si>
    <t>Mounting Rail</t>
  </si>
  <si>
    <t>1492-N22</t>
  </si>
  <si>
    <t>120VAC Duplex Receptacle</t>
  </si>
  <si>
    <t>Hubble</t>
  </si>
  <si>
    <t>Handy Box, NEMA 1</t>
  </si>
  <si>
    <t>4CS Y2</t>
  </si>
  <si>
    <t>Appleton</t>
  </si>
  <si>
    <t>Handy Box Cover</t>
  </si>
  <si>
    <t>Base Unit w/ Cover</t>
  </si>
  <si>
    <t>XVBC21</t>
  </si>
  <si>
    <t>Telemecanique</t>
  </si>
  <si>
    <t>Yellow Flash Module</t>
  </si>
  <si>
    <t>XVBC4M8</t>
  </si>
  <si>
    <t>Tone Module</t>
  </si>
  <si>
    <t>XVBC9M</t>
  </si>
  <si>
    <t>Yellow/Orange LED</t>
  </si>
  <si>
    <t>DL1DBG8</t>
  </si>
  <si>
    <t>Mounting Tulip</t>
  </si>
  <si>
    <t>XVBC11</t>
  </si>
  <si>
    <t>Support Tube</t>
  </si>
  <si>
    <t>XVBC02</t>
  </si>
  <si>
    <t>DB9 Connector Breakout Board, Female</t>
  </si>
  <si>
    <t>Weidmuller</t>
  </si>
  <si>
    <t>Empire</t>
  </si>
  <si>
    <t>McMc</t>
  </si>
  <si>
    <t>Size 10B Hood side entry, high construction, 4 pegs</t>
  </si>
  <si>
    <t>09300100522</t>
  </si>
  <si>
    <t>Harting</t>
  </si>
  <si>
    <t>Han E 10 pos male insert</t>
  </si>
  <si>
    <t>09330102601</t>
  </si>
  <si>
    <t>Cord grip, PG21</t>
  </si>
  <si>
    <t>09000005093</t>
  </si>
  <si>
    <t>Size 10B Bulkhead, 2 levers</t>
  </si>
  <si>
    <t>09300100301</t>
  </si>
  <si>
    <t>Han E 10 pos female insert</t>
  </si>
  <si>
    <t>09330102701</t>
  </si>
  <si>
    <t>Size 24B Hood side entry, high construction, 4 pegs</t>
  </si>
  <si>
    <t>09300240520</t>
  </si>
  <si>
    <t>Han K 4/8 pos male insert</t>
  </si>
  <si>
    <t>09380122601</t>
  </si>
  <si>
    <t>Han K 4/8 pos female insert</t>
  </si>
  <si>
    <t>09380122701</t>
  </si>
  <si>
    <t>Size 24B Bulkhead, 2 levers</t>
  </si>
  <si>
    <t>09300240301</t>
  </si>
  <si>
    <t>Size 24B Hood, side entry, 2 reels, PG21</t>
  </si>
  <si>
    <t>09300240540</t>
  </si>
  <si>
    <t>Han Modular Frame for Housing, Size 10B, female, 3 modules</t>
  </si>
  <si>
    <t>09140100313</t>
  </si>
  <si>
    <t>Han Modular, female, 2 pin, 40A contacts</t>
  </si>
  <si>
    <t>09140022701</t>
  </si>
  <si>
    <t>Han Modular, female, 5 pin, 16A contacts</t>
  </si>
  <si>
    <t>09140052716</t>
  </si>
  <si>
    <t>Han Modular Frame for Hood, Size 10B, male, 3 modules</t>
  </si>
  <si>
    <t>09140100303</t>
  </si>
  <si>
    <t>Han Modular, male, 2 pin, 40A contacts</t>
  </si>
  <si>
    <t>09140022601</t>
  </si>
  <si>
    <t>Han Modular, male, 5 pin, 16A contacts</t>
  </si>
  <si>
    <t>09140052616</t>
  </si>
  <si>
    <t>Size 10B Hood, side entry, 2 reels, PG21</t>
  </si>
  <si>
    <t>09300101542</t>
  </si>
  <si>
    <t>Cord grip, PG16</t>
  </si>
  <si>
    <t>09000005089</t>
  </si>
  <si>
    <t>Size 16B Hood side entry, high construction, 4 pegs</t>
  </si>
  <si>
    <t>09300160520</t>
  </si>
  <si>
    <t>Han E 16 pos male insert</t>
  </si>
  <si>
    <t>09330162601</t>
  </si>
  <si>
    <t>09000005092</t>
  </si>
  <si>
    <t>Size 16B Bulkhead, 2 levers</t>
  </si>
  <si>
    <t>09300160301</t>
  </si>
  <si>
    <t>Han E 16 pos female insert</t>
  </si>
  <si>
    <t>09330162701</t>
  </si>
  <si>
    <t>Size 16B Cover</t>
  </si>
  <si>
    <t>09300165426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</si>
</sst>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left"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left" vertical="center" wrapText="1"/>
    </xf>
    <xf numFmtId="164" fontId="0" fillId="0" borderId="10" xfId="0" applyFont="1" applyFill="1" applyBorder="1" applyAlignment="1">
      <alignment horizontal="left" vertical="center"/>
    </xf>
    <xf numFmtId="164" fontId="0" fillId="0" borderId="11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0" fillId="0" borderId="5" xfId="0" applyNumberFormat="1" applyFont="1" applyFill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workbookViewId="0" topLeftCell="A1">
      <selection activeCell="F20" sqref="F20"/>
    </sheetView>
  </sheetViews>
  <sheetFormatPr defaultColWidth="9.140625" defaultRowHeight="12.75"/>
  <cols>
    <col min="1" max="1" width="40.7109375" style="1" customWidth="1"/>
    <col min="2" max="2" width="20.7109375" style="2" customWidth="1"/>
    <col min="3" max="3" width="6.140625" style="1" customWidth="1"/>
    <col min="4" max="4" width="15.421875" style="2" customWidth="1"/>
    <col min="5" max="5" width="2.28125" style="1" customWidth="1"/>
    <col min="6" max="16384" width="8.8515625" style="1" customWidth="1"/>
  </cols>
  <sheetData>
    <row r="1" spans="1:4" ht="12.75">
      <c r="A1" s="3" t="s">
        <v>0</v>
      </c>
      <c r="B1" s="4" t="s">
        <v>1</v>
      </c>
      <c r="C1" s="4" t="s">
        <v>2</v>
      </c>
      <c r="D1" s="5" t="s">
        <v>3</v>
      </c>
    </row>
    <row r="2" spans="1:4" ht="12.75">
      <c r="A2" s="6" t="s">
        <v>4</v>
      </c>
      <c r="B2" s="7" t="s">
        <v>5</v>
      </c>
      <c r="C2" s="7">
        <v>1</v>
      </c>
      <c r="D2" s="8" t="s">
        <v>6</v>
      </c>
    </row>
    <row r="3" spans="1:4" ht="12.75">
      <c r="A3" s="6" t="s">
        <v>7</v>
      </c>
      <c r="B3" s="7" t="s">
        <v>8</v>
      </c>
      <c r="C3" s="7">
        <v>1</v>
      </c>
      <c r="D3" s="8" t="s">
        <v>8</v>
      </c>
    </row>
    <row r="4" spans="1:4" ht="12.75">
      <c r="A4" s="6" t="s">
        <v>9</v>
      </c>
      <c r="B4" s="7" t="s">
        <v>10</v>
      </c>
      <c r="C4" s="7">
        <v>1</v>
      </c>
      <c r="D4" s="8" t="s">
        <v>11</v>
      </c>
    </row>
    <row r="5" spans="1:4" ht="12.75">
      <c r="A5" s="6" t="s">
        <v>12</v>
      </c>
      <c r="B5" s="7" t="s">
        <v>13</v>
      </c>
      <c r="C5" s="7">
        <v>4</v>
      </c>
      <c r="D5" s="8" t="s">
        <v>11</v>
      </c>
    </row>
    <row r="6" spans="1:4" ht="12.75">
      <c r="A6" s="6" t="s">
        <v>14</v>
      </c>
      <c r="B6" s="7" t="s">
        <v>15</v>
      </c>
      <c r="C6" s="7">
        <v>1</v>
      </c>
      <c r="D6" s="8" t="s">
        <v>16</v>
      </c>
    </row>
    <row r="7" spans="1:4" ht="12.75">
      <c r="A7" s="6" t="s">
        <v>17</v>
      </c>
      <c r="B7" s="7">
        <v>242341710</v>
      </c>
      <c r="C7" s="7">
        <v>1</v>
      </c>
      <c r="D7" s="8" t="s">
        <v>18</v>
      </c>
    </row>
    <row r="8" spans="1:4" ht="12.75">
      <c r="A8" s="6"/>
      <c r="B8" s="7"/>
      <c r="C8" s="7"/>
      <c r="D8" s="8"/>
    </row>
    <row r="9" spans="1:4" ht="12.75">
      <c r="A9" s="6" t="s">
        <v>19</v>
      </c>
      <c r="B9" s="7" t="s">
        <v>20</v>
      </c>
      <c r="C9" s="7">
        <v>1</v>
      </c>
      <c r="D9" s="8" t="s">
        <v>21</v>
      </c>
    </row>
    <row r="10" spans="1:4" ht="12.75">
      <c r="A10" s="6" t="s">
        <v>22</v>
      </c>
      <c r="B10" s="7" t="s">
        <v>23</v>
      </c>
      <c r="C10" s="7">
        <v>1</v>
      </c>
      <c r="D10" s="8" t="s">
        <v>21</v>
      </c>
    </row>
    <row r="11" spans="1:4" ht="12.75">
      <c r="A11" s="6" t="s">
        <v>24</v>
      </c>
      <c r="B11" s="7" t="s">
        <v>25</v>
      </c>
      <c r="C11" s="7">
        <v>1</v>
      </c>
      <c r="D11" s="8" t="s">
        <v>21</v>
      </c>
    </row>
    <row r="12" spans="1:4" ht="12.75">
      <c r="A12" s="6" t="s">
        <v>26</v>
      </c>
      <c r="B12" s="7" t="s">
        <v>27</v>
      </c>
      <c r="C12" s="7">
        <v>1</v>
      </c>
      <c r="D12" s="8" t="s">
        <v>21</v>
      </c>
    </row>
    <row r="13" spans="1:4" ht="12.75">
      <c r="A13" s="6" t="s">
        <v>28</v>
      </c>
      <c r="B13" s="7" t="s">
        <v>29</v>
      </c>
      <c r="C13" s="7">
        <v>1</v>
      </c>
      <c r="D13" s="8" t="s">
        <v>21</v>
      </c>
    </row>
    <row r="14" spans="1:4" ht="12.75">
      <c r="A14" s="6" t="s">
        <v>30</v>
      </c>
      <c r="B14" s="7" t="s">
        <v>31</v>
      </c>
      <c r="C14" s="7">
        <v>2</v>
      </c>
      <c r="D14" s="8" t="s">
        <v>21</v>
      </c>
    </row>
    <row r="15" spans="1:4" ht="12.75">
      <c r="A15" s="6" t="s">
        <v>32</v>
      </c>
      <c r="B15" s="7" t="s">
        <v>33</v>
      </c>
      <c r="C15" s="7">
        <v>1</v>
      </c>
      <c r="D15" s="8" t="s">
        <v>21</v>
      </c>
    </row>
    <row r="16" spans="1:4" ht="12.75">
      <c r="A16" s="6" t="s">
        <v>34</v>
      </c>
      <c r="B16" s="7" t="s">
        <v>35</v>
      </c>
      <c r="C16" s="7">
        <v>1</v>
      </c>
      <c r="D16" s="8" t="s">
        <v>21</v>
      </c>
    </row>
    <row r="17" spans="1:4" ht="12.75">
      <c r="A17" s="6" t="s">
        <v>36</v>
      </c>
      <c r="B17" s="7" t="s">
        <v>37</v>
      </c>
      <c r="C17" s="7">
        <v>2</v>
      </c>
      <c r="D17" s="8" t="s">
        <v>21</v>
      </c>
    </row>
    <row r="18" spans="1:4" ht="12.75">
      <c r="A18" s="6" t="s">
        <v>38</v>
      </c>
      <c r="B18" s="7">
        <v>7662</v>
      </c>
      <c r="C18" s="7">
        <v>1</v>
      </c>
      <c r="D18" s="8" t="s">
        <v>39</v>
      </c>
    </row>
    <row r="19" spans="1:4" ht="12.75">
      <c r="A19" s="6"/>
      <c r="B19" s="7"/>
      <c r="C19" s="7"/>
      <c r="D19" s="8"/>
    </row>
    <row r="20" spans="1:4" ht="12.75">
      <c r="A20" s="6" t="s">
        <v>40</v>
      </c>
      <c r="B20" s="7" t="s">
        <v>41</v>
      </c>
      <c r="C20" s="7">
        <v>2</v>
      </c>
      <c r="D20" s="8" t="s">
        <v>16</v>
      </c>
    </row>
    <row r="21" spans="1:4" ht="12.75">
      <c r="A21" s="6" t="s">
        <v>42</v>
      </c>
      <c r="B21" s="7" t="s">
        <v>43</v>
      </c>
      <c r="C21" s="7">
        <v>2</v>
      </c>
      <c r="D21" s="8" t="s">
        <v>16</v>
      </c>
    </row>
    <row r="22" spans="1:4" ht="12.75">
      <c r="A22" s="6" t="s">
        <v>44</v>
      </c>
      <c r="B22" s="7" t="s">
        <v>45</v>
      </c>
      <c r="C22" s="7">
        <v>1</v>
      </c>
      <c r="D22" s="8" t="s">
        <v>16</v>
      </c>
    </row>
    <row r="23" spans="1:4" ht="12.75">
      <c r="A23" s="6" t="s">
        <v>46</v>
      </c>
      <c r="B23" s="7" t="s">
        <v>47</v>
      </c>
      <c r="C23" s="7">
        <v>1</v>
      </c>
      <c r="D23" s="8" t="s">
        <v>16</v>
      </c>
    </row>
    <row r="24" spans="1:4" ht="12.75">
      <c r="A24" s="6"/>
      <c r="B24" s="7"/>
      <c r="C24" s="7"/>
      <c r="D24" s="8"/>
    </row>
    <row r="25" spans="1:4" ht="12.75">
      <c r="A25" s="6" t="s">
        <v>48</v>
      </c>
      <c r="B25" s="7" t="s">
        <v>49</v>
      </c>
      <c r="C25" s="7">
        <v>3</v>
      </c>
      <c r="D25" s="8" t="s">
        <v>16</v>
      </c>
    </row>
    <row r="26" spans="1:4" ht="12.75">
      <c r="A26" s="6" t="s">
        <v>50</v>
      </c>
      <c r="B26" s="7" t="s">
        <v>51</v>
      </c>
      <c r="C26" s="7">
        <v>1</v>
      </c>
      <c r="D26" s="8" t="s">
        <v>16</v>
      </c>
    </row>
    <row r="27" spans="1:4" ht="12.75">
      <c r="A27" s="6" t="s">
        <v>52</v>
      </c>
      <c r="B27" s="7" t="s">
        <v>53</v>
      </c>
      <c r="C27" s="7">
        <v>1</v>
      </c>
      <c r="D27" s="8" t="s">
        <v>16</v>
      </c>
    </row>
    <row r="28" spans="1:4" ht="12.75">
      <c r="A28" s="6"/>
      <c r="B28" s="7"/>
      <c r="C28" s="7"/>
      <c r="D28" s="8"/>
    </row>
    <row r="29" spans="1:4" ht="12.75">
      <c r="A29" s="6" t="s">
        <v>54</v>
      </c>
      <c r="B29" s="7" t="s">
        <v>55</v>
      </c>
      <c r="C29" s="7">
        <v>19</v>
      </c>
      <c r="D29" s="8" t="s">
        <v>56</v>
      </c>
    </row>
    <row r="30" spans="1:4" ht="12.75">
      <c r="A30" s="6" t="s">
        <v>57</v>
      </c>
      <c r="B30" s="7" t="s">
        <v>58</v>
      </c>
      <c r="C30" s="7">
        <v>5</v>
      </c>
      <c r="D30" s="8" t="s">
        <v>56</v>
      </c>
    </row>
    <row r="31" spans="1:4" ht="12.75">
      <c r="A31" s="6" t="s">
        <v>59</v>
      </c>
      <c r="B31" s="7" t="s">
        <v>60</v>
      </c>
      <c r="C31" s="7">
        <v>2</v>
      </c>
      <c r="D31" s="8" t="s">
        <v>56</v>
      </c>
    </row>
    <row r="32" spans="1:4" ht="12.75">
      <c r="A32" s="6" t="s">
        <v>61</v>
      </c>
      <c r="B32" s="7" t="s">
        <v>62</v>
      </c>
      <c r="C32" s="7">
        <v>2</v>
      </c>
      <c r="D32" s="8" t="s">
        <v>56</v>
      </c>
    </row>
    <row r="33" spans="1:4" ht="12.75">
      <c r="A33" s="6" t="s">
        <v>63</v>
      </c>
      <c r="B33" s="7" t="s">
        <v>64</v>
      </c>
      <c r="C33" s="7">
        <v>6</v>
      </c>
      <c r="D33" s="8" t="s">
        <v>56</v>
      </c>
    </row>
    <row r="34" spans="1:4" ht="12.75">
      <c r="A34" s="6" t="s">
        <v>65</v>
      </c>
      <c r="B34" s="7" t="s">
        <v>66</v>
      </c>
      <c r="C34" s="7">
        <v>6</v>
      </c>
      <c r="D34" s="8" t="s">
        <v>56</v>
      </c>
    </row>
    <row r="35" spans="1:4" ht="12.75">
      <c r="A35" s="6" t="s">
        <v>67</v>
      </c>
      <c r="B35" s="7" t="s">
        <v>68</v>
      </c>
      <c r="C35" s="7">
        <v>3</v>
      </c>
      <c r="D35" s="8" t="s">
        <v>56</v>
      </c>
    </row>
    <row r="36" spans="1:4" ht="12.75">
      <c r="A36" s="6" t="s">
        <v>69</v>
      </c>
      <c r="B36" s="7" t="s">
        <v>70</v>
      </c>
      <c r="C36" s="7">
        <v>1</v>
      </c>
      <c r="D36" s="8" t="s">
        <v>56</v>
      </c>
    </row>
    <row r="37" spans="1:4" ht="12.75">
      <c r="A37" s="6" t="s">
        <v>71</v>
      </c>
      <c r="B37" s="7" t="s">
        <v>72</v>
      </c>
      <c r="C37" s="7">
        <v>3</v>
      </c>
      <c r="D37" s="8" t="s">
        <v>56</v>
      </c>
    </row>
    <row r="38" spans="1:4" ht="12.75">
      <c r="A38" s="6" t="s">
        <v>73</v>
      </c>
      <c r="B38" s="7" t="s">
        <v>74</v>
      </c>
      <c r="C38" s="7">
        <v>1</v>
      </c>
      <c r="D38" s="8" t="s">
        <v>56</v>
      </c>
    </row>
    <row r="39" spans="1:4" ht="12.75">
      <c r="A39" s="9"/>
      <c r="B39" s="10"/>
      <c r="C39" s="10"/>
      <c r="D39" s="11"/>
    </row>
  </sheetData>
  <sheetProtection selectLockedCells="1" selectUnlockedCells="1"/>
  <printOptions horizontalCentered="1"/>
  <pageMargins left="0.25" right="0.25" top="0.9840277777777777" bottom="0.9840277777777777" header="0.5" footer="0.5"/>
  <pageSetup horizontalDpi="300" verticalDpi="300" orientation="portrait"/>
  <headerFooter alignWithMargins="0">
    <oddHeader>&amp;C711BCS5848 Eaton Mexico</oddHeader>
    <oddFooter>&amp;CPanel BOM (1 of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40"/>
  <sheetViews>
    <sheetView workbookViewId="0" topLeftCell="A1">
      <selection activeCell="B32" sqref="B32"/>
    </sheetView>
  </sheetViews>
  <sheetFormatPr defaultColWidth="9.140625" defaultRowHeight="12.75"/>
  <cols>
    <col min="1" max="1" width="40.7109375" style="1" customWidth="1"/>
    <col min="2" max="2" width="20.7109375" style="2" customWidth="1"/>
    <col min="3" max="3" width="6.140625" style="1" customWidth="1"/>
    <col min="4" max="4" width="15.421875" style="2" customWidth="1"/>
    <col min="5" max="5" width="2.28125" style="1" customWidth="1"/>
    <col min="6" max="16384" width="8.8515625" style="1" customWidth="1"/>
  </cols>
  <sheetData>
    <row r="1" spans="1:4" ht="12.75">
      <c r="A1" s="3" t="s">
        <v>0</v>
      </c>
      <c r="B1" s="4" t="s">
        <v>1</v>
      </c>
      <c r="C1" s="4" t="s">
        <v>2</v>
      </c>
      <c r="D1" s="5" t="s">
        <v>3</v>
      </c>
    </row>
    <row r="2" spans="1:4" ht="12.75">
      <c r="A2" s="6" t="s">
        <v>75</v>
      </c>
      <c r="B2" s="7" t="s">
        <v>76</v>
      </c>
      <c r="C2" s="7">
        <v>1</v>
      </c>
      <c r="D2" s="8" t="s">
        <v>16</v>
      </c>
    </row>
    <row r="3" spans="1:4" ht="12.75">
      <c r="A3" s="6" t="s">
        <v>77</v>
      </c>
      <c r="B3" s="7" t="s">
        <v>78</v>
      </c>
      <c r="C3" s="7">
        <v>4</v>
      </c>
      <c r="D3" s="8" t="s">
        <v>16</v>
      </c>
    </row>
    <row r="4" spans="1:4" ht="12.75">
      <c r="A4" s="6" t="s">
        <v>79</v>
      </c>
      <c r="B4" s="7" t="s">
        <v>80</v>
      </c>
      <c r="C4" s="7">
        <v>1</v>
      </c>
      <c r="D4" s="8" t="s">
        <v>16</v>
      </c>
    </row>
    <row r="5" spans="1:4" ht="12.75">
      <c r="A5" s="6" t="s">
        <v>81</v>
      </c>
      <c r="B5" s="7" t="s">
        <v>82</v>
      </c>
      <c r="C5" s="7">
        <v>1</v>
      </c>
      <c r="D5" s="8" t="s">
        <v>16</v>
      </c>
    </row>
    <row r="6" spans="1:4" ht="12.75">
      <c r="A6" s="6"/>
      <c r="B6" s="7"/>
      <c r="C6" s="7"/>
      <c r="D6" s="8"/>
    </row>
    <row r="7" spans="1:4" ht="12.75">
      <c r="A7" s="6" t="s">
        <v>83</v>
      </c>
      <c r="B7" s="7" t="s">
        <v>84</v>
      </c>
      <c r="C7" s="7">
        <v>4</v>
      </c>
      <c r="D7" s="8" t="s">
        <v>11</v>
      </c>
    </row>
    <row r="8" spans="1:4" ht="12.75">
      <c r="A8" s="6" t="s">
        <v>85</v>
      </c>
      <c r="B8" s="7">
        <v>10011.17</v>
      </c>
      <c r="C8" s="7">
        <v>6</v>
      </c>
      <c r="D8" s="8" t="s">
        <v>18</v>
      </c>
    </row>
    <row r="9" spans="1:4" ht="12.75">
      <c r="A9" s="6" t="s">
        <v>86</v>
      </c>
      <c r="B9" s="7">
        <v>8077.04</v>
      </c>
      <c r="C9" s="7">
        <v>1</v>
      </c>
      <c r="D9" s="8" t="s">
        <v>18</v>
      </c>
    </row>
    <row r="10" spans="1:4" ht="12.75">
      <c r="A10" s="6" t="s">
        <v>87</v>
      </c>
      <c r="B10" s="7">
        <v>115168.23</v>
      </c>
      <c r="C10" s="7">
        <v>8</v>
      </c>
      <c r="D10" s="8" t="s">
        <v>18</v>
      </c>
    </row>
    <row r="11" spans="1:4" ht="12.75">
      <c r="A11" s="6" t="s">
        <v>88</v>
      </c>
      <c r="B11" s="7">
        <v>115271.22</v>
      </c>
      <c r="C11" s="7">
        <v>4</v>
      </c>
      <c r="D11" s="8" t="s">
        <v>18</v>
      </c>
    </row>
    <row r="12" spans="1:4" ht="12.75">
      <c r="A12" s="6" t="s">
        <v>89</v>
      </c>
      <c r="B12" s="7">
        <v>118495.17</v>
      </c>
      <c r="C12" s="7">
        <v>5</v>
      </c>
      <c r="D12" s="8" t="s">
        <v>18</v>
      </c>
    </row>
    <row r="13" spans="1:4" ht="12.75">
      <c r="A13" s="12" t="s">
        <v>89</v>
      </c>
      <c r="B13" s="7">
        <v>118499.23</v>
      </c>
      <c r="C13" s="7">
        <v>5</v>
      </c>
      <c r="D13" s="8" t="s">
        <v>18</v>
      </c>
    </row>
    <row r="14" spans="1:4" ht="12.75">
      <c r="A14" s="12" t="s">
        <v>90</v>
      </c>
      <c r="B14" s="7">
        <v>114836</v>
      </c>
      <c r="C14" s="7">
        <v>5</v>
      </c>
      <c r="D14" s="8" t="s">
        <v>18</v>
      </c>
    </row>
    <row r="15" spans="1:4" ht="12.75">
      <c r="A15" s="7"/>
      <c r="B15" s="7"/>
      <c r="C15" s="7"/>
      <c r="D15" s="8"/>
    </row>
    <row r="16" spans="1:4" ht="12.75">
      <c r="A16" s="6" t="s">
        <v>91</v>
      </c>
      <c r="B16" s="7" t="s">
        <v>92</v>
      </c>
      <c r="C16" s="7"/>
      <c r="D16" s="8" t="s">
        <v>21</v>
      </c>
    </row>
    <row r="17" spans="1:4" ht="12.75">
      <c r="A17" s="6" t="s">
        <v>93</v>
      </c>
      <c r="B17" s="7" t="s">
        <v>94</v>
      </c>
      <c r="C17" s="7"/>
      <c r="D17" s="8" t="s">
        <v>21</v>
      </c>
    </row>
    <row r="18" spans="1:4" ht="12.75">
      <c r="A18" s="6" t="s">
        <v>95</v>
      </c>
      <c r="B18" s="7" t="s">
        <v>96</v>
      </c>
      <c r="C18" s="7"/>
      <c r="D18" s="8" t="s">
        <v>21</v>
      </c>
    </row>
    <row r="19" spans="1:4" ht="12.75">
      <c r="A19" s="6"/>
      <c r="B19" s="7"/>
      <c r="C19" s="7"/>
      <c r="D19" s="8"/>
    </row>
    <row r="20" spans="1:4" ht="12.75">
      <c r="A20" s="6" t="s">
        <v>97</v>
      </c>
      <c r="B20" s="7">
        <v>5252</v>
      </c>
      <c r="C20" s="7">
        <v>1</v>
      </c>
      <c r="D20" s="8" t="s">
        <v>98</v>
      </c>
    </row>
    <row r="21" spans="1:4" ht="12.75">
      <c r="A21" s="6" t="s">
        <v>99</v>
      </c>
      <c r="B21" s="7" t="s">
        <v>100</v>
      </c>
      <c r="C21" s="7">
        <v>1</v>
      </c>
      <c r="D21" s="8" t="s">
        <v>101</v>
      </c>
    </row>
    <row r="22" spans="1:4" ht="12.75">
      <c r="A22" s="6" t="s">
        <v>102</v>
      </c>
      <c r="B22" s="7">
        <v>2510</v>
      </c>
      <c r="C22" s="7">
        <v>1</v>
      </c>
      <c r="D22" s="8" t="s">
        <v>101</v>
      </c>
    </row>
    <row r="23" spans="1:4" ht="12.75">
      <c r="A23" s="6"/>
      <c r="B23" s="7"/>
      <c r="C23" s="7"/>
      <c r="D23" s="8"/>
    </row>
    <row r="24" spans="1:4" ht="12.75">
      <c r="A24" s="6" t="s">
        <v>103</v>
      </c>
      <c r="B24" s="7" t="s">
        <v>104</v>
      </c>
      <c r="C24" s="7">
        <v>1</v>
      </c>
      <c r="D24" s="8" t="s">
        <v>105</v>
      </c>
    </row>
    <row r="25" spans="1:4" ht="12.75">
      <c r="A25" s="6" t="s">
        <v>106</v>
      </c>
      <c r="B25" s="7" t="s">
        <v>107</v>
      </c>
      <c r="C25" s="7">
        <v>1</v>
      </c>
      <c r="D25" s="8" t="s">
        <v>105</v>
      </c>
    </row>
    <row r="26" spans="1:4" ht="12.75">
      <c r="A26" s="6" t="s">
        <v>108</v>
      </c>
      <c r="B26" s="7" t="s">
        <v>109</v>
      </c>
      <c r="C26" s="7">
        <v>1</v>
      </c>
      <c r="D26" s="8" t="s">
        <v>105</v>
      </c>
    </row>
    <row r="27" spans="1:4" ht="12.75">
      <c r="A27" s="6" t="s">
        <v>110</v>
      </c>
      <c r="B27" s="7" t="s">
        <v>111</v>
      </c>
      <c r="C27" s="7">
        <v>1</v>
      </c>
      <c r="D27" s="8" t="s">
        <v>105</v>
      </c>
    </row>
    <row r="28" spans="1:4" ht="12.75">
      <c r="A28" s="6" t="s">
        <v>112</v>
      </c>
      <c r="B28" s="7" t="s">
        <v>113</v>
      </c>
      <c r="C28" s="7">
        <v>1</v>
      </c>
      <c r="D28" s="8" t="s">
        <v>105</v>
      </c>
    </row>
    <row r="29" spans="1:4" ht="12.75">
      <c r="A29" s="6" t="s">
        <v>114</v>
      </c>
      <c r="B29" s="7" t="s">
        <v>115</v>
      </c>
      <c r="C29" s="7">
        <v>1</v>
      </c>
      <c r="D29" s="8" t="s">
        <v>105</v>
      </c>
    </row>
    <row r="30" spans="1:4" ht="12.75">
      <c r="A30" s="6"/>
      <c r="B30" s="7"/>
      <c r="C30" s="7"/>
      <c r="D30" s="8"/>
    </row>
    <row r="31" spans="1:4" ht="12.75">
      <c r="A31" s="6" t="s">
        <v>116</v>
      </c>
      <c r="B31" s="7">
        <v>8216480000</v>
      </c>
      <c r="C31" s="7">
        <v>2</v>
      </c>
      <c r="D31" s="8" t="s">
        <v>117</v>
      </c>
    </row>
    <row r="32" spans="1:4" ht="12.75">
      <c r="A32" s="6"/>
      <c r="B32" s="7"/>
      <c r="C32" s="7"/>
      <c r="D32" s="8"/>
    </row>
    <row r="33" spans="1:4" ht="12.75">
      <c r="A33" s="6"/>
      <c r="B33" s="7"/>
      <c r="C33" s="7"/>
      <c r="D33" s="8"/>
    </row>
    <row r="34" spans="1:4" ht="12.75">
      <c r="A34" s="6"/>
      <c r="B34" s="7"/>
      <c r="C34" s="7"/>
      <c r="D34" s="8"/>
    </row>
    <row r="35" spans="1:4" ht="12.75">
      <c r="A35" s="6"/>
      <c r="B35" s="7"/>
      <c r="C35" s="7"/>
      <c r="D35" s="8"/>
    </row>
    <row r="36" spans="1:4" ht="12.75">
      <c r="A36" s="6"/>
      <c r="B36" s="7"/>
      <c r="C36" s="7"/>
      <c r="D36" s="8"/>
    </row>
    <row r="37" spans="1:4" ht="12.75">
      <c r="A37" s="6"/>
      <c r="B37" s="7"/>
      <c r="C37" s="7"/>
      <c r="D37" s="8"/>
    </row>
    <row r="38" spans="1:4" ht="12.75">
      <c r="A38" s="6"/>
      <c r="B38" s="7"/>
      <c r="C38" s="7"/>
      <c r="D38" s="8"/>
    </row>
    <row r="39" spans="1:4" ht="12.75">
      <c r="A39" s="13"/>
      <c r="B39" s="14"/>
      <c r="C39" s="14"/>
      <c r="D39" s="15"/>
    </row>
    <row r="40" spans="1:4" ht="12.75">
      <c r="A40" s="9"/>
      <c r="B40" s="10"/>
      <c r="C40" s="10"/>
      <c r="D40" s="11"/>
    </row>
  </sheetData>
  <sheetProtection selectLockedCells="1" selectUnlockedCells="1"/>
  <printOptions horizontalCentered="1"/>
  <pageMargins left="0.25" right="0.25" top="0.9840277777777777" bottom="0.9840277777777777" header="0.5" footer="0.5"/>
  <pageSetup horizontalDpi="300" verticalDpi="300" orientation="portrait"/>
  <headerFooter alignWithMargins="0">
    <oddHeader>&amp;C711BCS5848 Eaton Mexico</oddHeader>
    <oddFooter>&amp;CPanel BOM (2 of 2)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39"/>
  <sheetViews>
    <sheetView workbookViewId="0" topLeftCell="A1">
      <selection activeCell="B1" sqref="B1"/>
    </sheetView>
  </sheetViews>
  <sheetFormatPr defaultColWidth="9.140625" defaultRowHeight="12.75"/>
  <cols>
    <col min="1" max="1" width="40.7109375" style="1" customWidth="1"/>
    <col min="2" max="2" width="20.7109375" style="2" customWidth="1"/>
    <col min="3" max="3" width="6.140625" style="1" customWidth="1"/>
    <col min="4" max="4" width="15.421875" style="2" customWidth="1"/>
    <col min="5" max="5" width="2.28125" style="1" customWidth="1"/>
    <col min="6" max="16384" width="8.8515625" style="1" customWidth="1"/>
  </cols>
  <sheetData>
    <row r="1" spans="1:4" ht="12.75">
      <c r="A1" s="3" t="s">
        <v>0</v>
      </c>
      <c r="B1" s="4" t="s">
        <v>1</v>
      </c>
      <c r="C1" s="4" t="s">
        <v>2</v>
      </c>
      <c r="D1" s="5" t="s">
        <v>3</v>
      </c>
    </row>
    <row r="2" spans="1:4" ht="12.75">
      <c r="A2" s="6"/>
      <c r="B2" s="7"/>
      <c r="C2" s="7"/>
      <c r="D2" s="8"/>
    </row>
    <row r="3" spans="1:4" ht="12.75">
      <c r="A3" s="6"/>
      <c r="B3" s="7"/>
      <c r="C3" s="7"/>
      <c r="D3" s="8"/>
    </row>
    <row r="4" spans="1:4" ht="12.75">
      <c r="A4" s="6"/>
      <c r="B4" s="7"/>
      <c r="C4" s="7"/>
      <c r="D4" s="8"/>
    </row>
    <row r="5" spans="1:4" ht="12.75">
      <c r="A5" s="6"/>
      <c r="B5" s="7"/>
      <c r="C5" s="7"/>
      <c r="D5" s="8"/>
    </row>
    <row r="6" spans="1:4" ht="12.75">
      <c r="A6" s="6"/>
      <c r="B6" s="7"/>
      <c r="C6" s="7"/>
      <c r="D6" s="8"/>
    </row>
    <row r="7" spans="1:4" ht="12.75">
      <c r="A7" s="6"/>
      <c r="B7" s="7"/>
      <c r="C7" s="7"/>
      <c r="D7" s="8"/>
    </row>
    <row r="8" spans="1:4" ht="12.75">
      <c r="A8" s="6"/>
      <c r="B8" s="7"/>
      <c r="C8" s="7"/>
      <c r="D8" s="8"/>
    </row>
    <row r="9" spans="1:4" ht="12.75">
      <c r="A9" s="6"/>
      <c r="B9" s="7"/>
      <c r="C9" s="7"/>
      <c r="D9" s="8"/>
    </row>
    <row r="10" spans="1:4" ht="12.75">
      <c r="A10" s="6"/>
      <c r="B10" s="7"/>
      <c r="C10" s="7"/>
      <c r="D10" s="8"/>
    </row>
    <row r="11" spans="1:4" ht="12.75">
      <c r="A11" s="6"/>
      <c r="B11" s="7"/>
      <c r="C11" s="7"/>
      <c r="D11" s="8"/>
    </row>
    <row r="12" spans="1:4" ht="12.75">
      <c r="A12" s="6"/>
      <c r="B12" s="7"/>
      <c r="C12" s="7"/>
      <c r="D12" s="8"/>
    </row>
    <row r="13" spans="1:4" ht="12.75">
      <c r="A13" s="6"/>
      <c r="B13" s="7"/>
      <c r="C13" s="7"/>
      <c r="D13" s="8"/>
    </row>
    <row r="14" spans="1:4" ht="12.75">
      <c r="A14" s="6"/>
      <c r="B14" s="7"/>
      <c r="C14" s="7"/>
      <c r="D14" s="8"/>
    </row>
    <row r="15" spans="1:4" ht="12.75">
      <c r="A15" s="6"/>
      <c r="B15" s="7"/>
      <c r="C15" s="7"/>
      <c r="D15" s="8"/>
    </row>
    <row r="16" spans="1:4" ht="12.75">
      <c r="A16" s="6"/>
      <c r="B16" s="7"/>
      <c r="C16" s="7"/>
      <c r="D16" s="8"/>
    </row>
    <row r="17" spans="1:4" ht="12.75">
      <c r="A17" s="6"/>
      <c r="B17" s="7"/>
      <c r="C17" s="7"/>
      <c r="D17" s="8"/>
    </row>
    <row r="18" spans="1:4" ht="12.75">
      <c r="A18" s="6"/>
      <c r="B18" s="7"/>
      <c r="C18" s="7"/>
      <c r="D18" s="8"/>
    </row>
    <row r="19" spans="1:4" ht="12.75">
      <c r="A19" s="6"/>
      <c r="B19" s="7"/>
      <c r="C19" s="7"/>
      <c r="D19" s="8"/>
    </row>
    <row r="20" spans="1:4" ht="12.75">
      <c r="A20" s="6"/>
      <c r="B20" s="7"/>
      <c r="C20" s="7"/>
      <c r="D20" s="8"/>
    </row>
    <row r="21" spans="1:4" ht="12.75">
      <c r="A21" s="6"/>
      <c r="B21" s="7"/>
      <c r="C21" s="7"/>
      <c r="D21" s="8"/>
    </row>
    <row r="22" spans="1:4" ht="12.75">
      <c r="A22" s="6"/>
      <c r="B22" s="7"/>
      <c r="C22" s="7"/>
      <c r="D22" s="8"/>
    </row>
    <row r="23" spans="1:4" ht="12.75">
      <c r="A23" s="6"/>
      <c r="B23" s="7"/>
      <c r="C23" s="7"/>
      <c r="D23" s="8"/>
    </row>
    <row r="24" spans="1:4" ht="12.75">
      <c r="A24" s="6"/>
      <c r="B24" s="7"/>
      <c r="C24" s="7"/>
      <c r="D24" s="8"/>
    </row>
    <row r="25" spans="1:4" ht="12.75">
      <c r="A25" s="6"/>
      <c r="B25" s="7"/>
      <c r="C25" s="7"/>
      <c r="D25" s="8"/>
    </row>
    <row r="26" spans="1:4" ht="12.75">
      <c r="A26" s="6"/>
      <c r="B26" s="7"/>
      <c r="C26" s="7"/>
      <c r="D26" s="8"/>
    </row>
    <row r="27" spans="1:4" ht="12.75">
      <c r="A27" s="6"/>
      <c r="B27" s="7"/>
      <c r="C27" s="7"/>
      <c r="D27" s="8"/>
    </row>
    <row r="28" spans="1:4" ht="12.75">
      <c r="A28" s="6"/>
      <c r="B28" s="7"/>
      <c r="C28" s="7"/>
      <c r="D28" s="8"/>
    </row>
    <row r="29" spans="1:4" ht="12.75">
      <c r="A29" s="6"/>
      <c r="B29" s="7"/>
      <c r="C29" s="7"/>
      <c r="D29" s="8"/>
    </row>
    <row r="30" spans="1:4" ht="12.75">
      <c r="A30" s="6"/>
      <c r="B30" s="7"/>
      <c r="C30" s="7"/>
      <c r="D30" s="8"/>
    </row>
    <row r="31" spans="1:4" ht="12.75">
      <c r="A31" s="6"/>
      <c r="B31" s="7"/>
      <c r="C31" s="7"/>
      <c r="D31" s="8"/>
    </row>
    <row r="32" spans="1:4" ht="12.75">
      <c r="A32" s="6"/>
      <c r="B32" s="7"/>
      <c r="C32" s="7"/>
      <c r="D32" s="8"/>
    </row>
    <row r="33" spans="1:4" ht="12.75">
      <c r="A33" s="6"/>
      <c r="B33" s="7"/>
      <c r="C33" s="7"/>
      <c r="D33" s="8"/>
    </row>
    <row r="34" spans="1:4" ht="12.75">
      <c r="A34" s="6"/>
      <c r="B34" s="7"/>
      <c r="C34" s="7"/>
      <c r="D34" s="8"/>
    </row>
    <row r="35" spans="1:4" ht="12.75">
      <c r="A35" s="6"/>
      <c r="B35" s="7"/>
      <c r="C35" s="7"/>
      <c r="D35" s="8"/>
    </row>
    <row r="36" spans="1:4" ht="12.75">
      <c r="A36" s="6"/>
      <c r="B36" s="7"/>
      <c r="C36" s="7"/>
      <c r="D36" s="8"/>
    </row>
    <row r="37" spans="1:4" ht="12.75">
      <c r="A37" s="6"/>
      <c r="B37" s="7"/>
      <c r="C37" s="7"/>
      <c r="D37" s="8"/>
    </row>
    <row r="38" spans="1:4" ht="12.75">
      <c r="A38" s="13"/>
      <c r="B38" s="14"/>
      <c r="C38" s="14"/>
      <c r="D38" s="15"/>
    </row>
    <row r="39" spans="1:4" ht="12.75">
      <c r="A39" s="9"/>
      <c r="B39" s="10"/>
      <c r="C39" s="10"/>
      <c r="D39" s="11"/>
    </row>
  </sheetData>
  <sheetProtection selectLockedCells="1" selectUnlockedCells="1"/>
  <printOptions horizontalCentered="1"/>
  <pageMargins left="0.25" right="0.25" top="0.9840277777777777" bottom="0.9840277777777777" header="0.5" footer="0.5"/>
  <pageSetup horizontalDpi="300" verticalDpi="300" orientation="portrait"/>
  <headerFooter alignWithMargins="0">
    <oddHeader>&amp;C711BCS5848 Eaton Mexico</oddHeader>
    <oddFooter>&amp;CField BOM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39"/>
  <sheetViews>
    <sheetView tabSelected="1" workbookViewId="0" topLeftCell="B1">
      <selection activeCell="H20" sqref="H20"/>
    </sheetView>
  </sheetViews>
  <sheetFormatPr defaultColWidth="9.140625" defaultRowHeight="12.75"/>
  <cols>
    <col min="1" max="1" width="53.8515625" style="1" customWidth="1"/>
    <col min="2" max="2" width="20.7109375" style="16" customWidth="1"/>
    <col min="3" max="3" width="6.140625" style="1" customWidth="1"/>
    <col min="4" max="4" width="15.421875" style="2" customWidth="1"/>
    <col min="5" max="5" width="2.28125" style="1" customWidth="1"/>
    <col min="6" max="6" width="8.8515625" style="17" customWidth="1"/>
    <col min="7" max="7" width="8.8515625" style="1" customWidth="1"/>
    <col min="8" max="8" width="8.8515625" style="17" customWidth="1"/>
    <col min="9" max="16384" width="8.8515625" style="1" customWidth="1"/>
  </cols>
  <sheetData>
    <row r="1" spans="1:9" ht="12.75">
      <c r="A1" s="3" t="s">
        <v>0</v>
      </c>
      <c r="B1" s="18" t="s">
        <v>1</v>
      </c>
      <c r="C1" s="4" t="s">
        <v>2</v>
      </c>
      <c r="D1" s="5" t="s">
        <v>3</v>
      </c>
      <c r="F1" s="17" t="s">
        <v>118</v>
      </c>
      <c r="G1" s="1" t="s">
        <v>118</v>
      </c>
      <c r="H1" s="17" t="s">
        <v>119</v>
      </c>
      <c r="I1" s="1" t="s">
        <v>119</v>
      </c>
    </row>
    <row r="2" spans="1:9" ht="12.75">
      <c r="A2" s="6" t="s">
        <v>120</v>
      </c>
      <c r="B2" s="19" t="s">
        <v>121</v>
      </c>
      <c r="C2" s="7">
        <v>9</v>
      </c>
      <c r="D2" s="8" t="s">
        <v>122</v>
      </c>
      <c r="F2" s="17">
        <v>9.5</v>
      </c>
      <c r="G2" s="17">
        <f>F2*C2</f>
        <v>85.5</v>
      </c>
      <c r="H2" s="17">
        <v>18.48</v>
      </c>
      <c r="I2" s="17">
        <f>H2*C2</f>
        <v>166.32</v>
      </c>
    </row>
    <row r="3" spans="1:9" ht="12.75">
      <c r="A3" s="6" t="s">
        <v>123</v>
      </c>
      <c r="B3" s="19" t="s">
        <v>124</v>
      </c>
      <c r="C3" s="7">
        <v>9</v>
      </c>
      <c r="D3" s="8" t="s">
        <v>122</v>
      </c>
      <c r="F3" s="17">
        <v>6.35</v>
      </c>
      <c r="G3" s="17">
        <f aca="true" t="shared" si="0" ref="G3:G25">F3*C3</f>
        <v>57.15</v>
      </c>
      <c r="H3" s="17">
        <v>11.48</v>
      </c>
      <c r="I3" s="17">
        <f aca="true" t="shared" si="1" ref="I3:I25">H3*C3</f>
        <v>103.32000000000001</v>
      </c>
    </row>
    <row r="4" spans="1:9" ht="12.75">
      <c r="A4" s="6" t="s">
        <v>125</v>
      </c>
      <c r="B4" s="19" t="s">
        <v>126</v>
      </c>
      <c r="C4" s="7">
        <v>15</v>
      </c>
      <c r="D4" s="8" t="s">
        <v>122</v>
      </c>
      <c r="F4" s="17">
        <v>17</v>
      </c>
      <c r="G4" s="17">
        <f t="shared" si="0"/>
        <v>255</v>
      </c>
      <c r="H4" s="17">
        <v>18.01</v>
      </c>
      <c r="I4" s="17">
        <f t="shared" si="1"/>
        <v>270.15000000000003</v>
      </c>
    </row>
    <row r="5" spans="1:9" ht="12.75">
      <c r="A5" s="6" t="s">
        <v>127</v>
      </c>
      <c r="B5" s="19" t="s">
        <v>128</v>
      </c>
      <c r="C5" s="7">
        <v>9</v>
      </c>
      <c r="D5" s="8" t="s">
        <v>122</v>
      </c>
      <c r="F5" s="17">
        <v>8.7</v>
      </c>
      <c r="G5" s="17">
        <f t="shared" si="0"/>
        <v>78.3</v>
      </c>
      <c r="H5" s="17">
        <v>17.1</v>
      </c>
      <c r="I5" s="17">
        <f t="shared" si="1"/>
        <v>153.9</v>
      </c>
    </row>
    <row r="6" spans="1:9" ht="12.75">
      <c r="A6" s="6" t="s">
        <v>129</v>
      </c>
      <c r="B6" s="19" t="s">
        <v>130</v>
      </c>
      <c r="C6" s="7">
        <v>9</v>
      </c>
      <c r="D6" s="8" t="s">
        <v>122</v>
      </c>
      <c r="F6" s="17">
        <v>6.6</v>
      </c>
      <c r="G6" s="17">
        <f t="shared" si="0"/>
        <v>59.4</v>
      </c>
      <c r="H6" s="17">
        <v>11.86</v>
      </c>
      <c r="I6" s="17">
        <f t="shared" si="1"/>
        <v>106.74</v>
      </c>
    </row>
    <row r="7" spans="1:9" ht="12.75">
      <c r="A7" s="6" t="s">
        <v>131</v>
      </c>
      <c r="B7" s="19" t="s">
        <v>132</v>
      </c>
      <c r="C7" s="7">
        <v>3</v>
      </c>
      <c r="D7" s="8" t="s">
        <v>122</v>
      </c>
      <c r="F7" s="17">
        <v>24.6</v>
      </c>
      <c r="G7" s="17">
        <f t="shared" si="0"/>
        <v>73.80000000000001</v>
      </c>
      <c r="H7" s="17">
        <v>24.47</v>
      </c>
      <c r="I7" s="17">
        <f t="shared" si="1"/>
        <v>73.41</v>
      </c>
    </row>
    <row r="8" spans="1:9" ht="12.75">
      <c r="A8" s="6" t="s">
        <v>133</v>
      </c>
      <c r="B8" s="19" t="s">
        <v>134</v>
      </c>
      <c r="C8" s="7">
        <v>6</v>
      </c>
      <c r="D8" s="8" t="s">
        <v>122</v>
      </c>
      <c r="F8" s="17">
        <v>61</v>
      </c>
      <c r="G8" s="17">
        <f t="shared" si="0"/>
        <v>366</v>
      </c>
      <c r="H8" s="17">
        <v>64.95</v>
      </c>
      <c r="I8" s="17">
        <f t="shared" si="1"/>
        <v>389.70000000000005</v>
      </c>
    </row>
    <row r="9" spans="1:9" ht="12.75">
      <c r="A9" s="6" t="s">
        <v>135</v>
      </c>
      <c r="B9" s="19" t="s">
        <v>136</v>
      </c>
      <c r="C9" s="7">
        <v>6</v>
      </c>
      <c r="D9" s="8" t="s">
        <v>122</v>
      </c>
      <c r="F9" s="17">
        <v>72</v>
      </c>
      <c r="G9" s="17">
        <f t="shared" si="0"/>
        <v>432</v>
      </c>
      <c r="H9" s="17">
        <v>74.82</v>
      </c>
      <c r="I9" s="17">
        <f t="shared" si="1"/>
        <v>448.91999999999996</v>
      </c>
    </row>
    <row r="10" spans="1:9" ht="12.75">
      <c r="A10" s="6" t="s">
        <v>137</v>
      </c>
      <c r="B10" s="19" t="s">
        <v>138</v>
      </c>
      <c r="C10" s="7">
        <v>3</v>
      </c>
      <c r="D10" s="8" t="s">
        <v>122</v>
      </c>
      <c r="F10" s="17">
        <v>8.9</v>
      </c>
      <c r="G10" s="17">
        <f t="shared" si="0"/>
        <v>26.700000000000003</v>
      </c>
      <c r="H10" s="17">
        <v>19.5</v>
      </c>
      <c r="I10" s="17">
        <f t="shared" si="1"/>
        <v>58.5</v>
      </c>
    </row>
    <row r="11" spans="1:9" ht="12.75">
      <c r="A11" s="6" t="s">
        <v>139</v>
      </c>
      <c r="B11" s="19" t="s">
        <v>140</v>
      </c>
      <c r="C11" s="7">
        <v>3</v>
      </c>
      <c r="D11" s="8" t="s">
        <v>122</v>
      </c>
      <c r="F11" s="17">
        <v>26</v>
      </c>
      <c r="G11" s="17">
        <f t="shared" si="0"/>
        <v>78</v>
      </c>
      <c r="H11" s="17">
        <v>26.1</v>
      </c>
      <c r="I11" s="17">
        <f t="shared" si="1"/>
        <v>78.30000000000001</v>
      </c>
    </row>
    <row r="12" spans="1:9" ht="12.75">
      <c r="A12" s="6" t="s">
        <v>141</v>
      </c>
      <c r="B12" s="19" t="s">
        <v>142</v>
      </c>
      <c r="C12" s="7">
        <v>3</v>
      </c>
      <c r="D12" s="8" t="s">
        <v>122</v>
      </c>
      <c r="F12" s="17">
        <v>15.1</v>
      </c>
      <c r="G12" s="17">
        <f t="shared" si="0"/>
        <v>45.3</v>
      </c>
      <c r="H12" s="17">
        <v>16.14</v>
      </c>
      <c r="I12" s="17">
        <f t="shared" si="1"/>
        <v>48.42</v>
      </c>
    </row>
    <row r="13" spans="1:9" ht="12.75">
      <c r="A13" s="6" t="s">
        <v>143</v>
      </c>
      <c r="B13" s="19" t="s">
        <v>144</v>
      </c>
      <c r="C13" s="7">
        <v>6</v>
      </c>
      <c r="D13" s="8" t="s">
        <v>122</v>
      </c>
      <c r="F13" s="17">
        <v>11.1</v>
      </c>
      <c r="G13" s="17">
        <f t="shared" si="0"/>
        <v>66.6</v>
      </c>
      <c r="H13" s="17">
        <v>16.73</v>
      </c>
      <c r="I13" s="17">
        <f t="shared" si="1"/>
        <v>100.38</v>
      </c>
    </row>
    <row r="14" spans="1:9" ht="12.75">
      <c r="A14" s="6" t="s">
        <v>145</v>
      </c>
      <c r="B14" s="19" t="s">
        <v>146</v>
      </c>
      <c r="C14" s="7">
        <v>3</v>
      </c>
      <c r="D14" s="8" t="s">
        <v>122</v>
      </c>
      <c r="F14" s="17">
        <v>8.9</v>
      </c>
      <c r="G14" s="17">
        <f t="shared" si="0"/>
        <v>26.700000000000003</v>
      </c>
      <c r="H14" s="17">
        <v>8.78</v>
      </c>
      <c r="I14" s="17">
        <f t="shared" si="1"/>
        <v>26.339999999999996</v>
      </c>
    </row>
    <row r="15" spans="1:9" ht="12.75">
      <c r="A15" s="6" t="s">
        <v>147</v>
      </c>
      <c r="B15" s="19" t="s">
        <v>148</v>
      </c>
      <c r="C15" s="7">
        <v>3</v>
      </c>
      <c r="D15" s="8" t="s">
        <v>122</v>
      </c>
      <c r="F15" s="17">
        <v>10.6</v>
      </c>
      <c r="G15" s="17">
        <f t="shared" si="0"/>
        <v>31.799999999999997</v>
      </c>
      <c r="H15" s="17">
        <v>16.14</v>
      </c>
      <c r="I15" s="17">
        <f t="shared" si="1"/>
        <v>48.42</v>
      </c>
    </row>
    <row r="16" spans="1:9" ht="12.75">
      <c r="A16" s="6" t="s">
        <v>149</v>
      </c>
      <c r="B16" s="19" t="s">
        <v>150</v>
      </c>
      <c r="C16" s="7">
        <v>6</v>
      </c>
      <c r="D16" s="8" t="s">
        <v>122</v>
      </c>
      <c r="F16" s="17">
        <v>14.7</v>
      </c>
      <c r="G16" s="17">
        <f t="shared" si="0"/>
        <v>88.19999999999999</v>
      </c>
      <c r="H16" s="17">
        <v>14.29</v>
      </c>
      <c r="I16" s="17">
        <f t="shared" si="1"/>
        <v>85.74</v>
      </c>
    </row>
    <row r="17" spans="1:9" ht="12.75">
      <c r="A17" s="6" t="s">
        <v>151</v>
      </c>
      <c r="B17" s="19" t="s">
        <v>152</v>
      </c>
      <c r="C17" s="7">
        <v>3</v>
      </c>
      <c r="D17" s="8" t="s">
        <v>122</v>
      </c>
      <c r="F17" s="17">
        <v>8.9</v>
      </c>
      <c r="G17" s="17">
        <f t="shared" si="0"/>
        <v>26.700000000000003</v>
      </c>
      <c r="H17" s="17">
        <v>8.52</v>
      </c>
      <c r="I17" s="17">
        <f t="shared" si="1"/>
        <v>25.56</v>
      </c>
    </row>
    <row r="18" spans="1:9" ht="12.75">
      <c r="A18" s="6" t="s">
        <v>153</v>
      </c>
      <c r="B18" s="19" t="s">
        <v>154</v>
      </c>
      <c r="C18" s="7">
        <v>0</v>
      </c>
      <c r="D18" s="8" t="s">
        <v>122</v>
      </c>
      <c r="G18" s="17">
        <f t="shared" si="0"/>
        <v>0</v>
      </c>
      <c r="I18" s="17">
        <f t="shared" si="1"/>
        <v>0</v>
      </c>
    </row>
    <row r="19" spans="1:9" ht="12.75">
      <c r="A19" s="6" t="s">
        <v>155</v>
      </c>
      <c r="B19" s="19" t="s">
        <v>156</v>
      </c>
      <c r="C19" s="7">
        <v>0</v>
      </c>
      <c r="D19" s="8" t="s">
        <v>122</v>
      </c>
      <c r="F19" s="17">
        <v>10.7</v>
      </c>
      <c r="G19" s="17">
        <f t="shared" si="0"/>
        <v>0</v>
      </c>
      <c r="H19" s="17">
        <v>11.35</v>
      </c>
      <c r="I19" s="17">
        <f t="shared" si="1"/>
        <v>0</v>
      </c>
    </row>
    <row r="20" spans="1:9" ht="12.75">
      <c r="A20" s="6" t="s">
        <v>157</v>
      </c>
      <c r="B20" s="19" t="s">
        <v>158</v>
      </c>
      <c r="C20" s="7">
        <v>3</v>
      </c>
      <c r="D20" s="8" t="s">
        <v>122</v>
      </c>
      <c r="F20" s="17">
        <v>14.3</v>
      </c>
      <c r="G20" s="17">
        <f t="shared" si="0"/>
        <v>42.900000000000006</v>
      </c>
      <c r="H20" s="17">
        <v>20.87</v>
      </c>
      <c r="I20" s="17">
        <f t="shared" si="1"/>
        <v>62.61</v>
      </c>
    </row>
    <row r="21" spans="1:9" ht="12.75">
      <c r="A21" s="6" t="s">
        <v>159</v>
      </c>
      <c r="B21" s="19" t="s">
        <v>160</v>
      </c>
      <c r="C21" s="7">
        <v>3</v>
      </c>
      <c r="D21" s="8" t="s">
        <v>122</v>
      </c>
      <c r="F21" s="17">
        <v>6.7</v>
      </c>
      <c r="G21" s="17">
        <f t="shared" si="0"/>
        <v>20.1</v>
      </c>
      <c r="H21" s="17">
        <v>6.58</v>
      </c>
      <c r="I21" s="17">
        <f t="shared" si="1"/>
        <v>19.740000000000002</v>
      </c>
    </row>
    <row r="22" spans="1:9" ht="12.75">
      <c r="A22" s="6" t="s">
        <v>125</v>
      </c>
      <c r="B22" s="19" t="s">
        <v>161</v>
      </c>
      <c r="C22" s="7">
        <v>3</v>
      </c>
      <c r="D22" s="8" t="s">
        <v>122</v>
      </c>
      <c r="F22" s="17">
        <v>11.7</v>
      </c>
      <c r="G22" s="17">
        <f t="shared" si="0"/>
        <v>35.099999999999994</v>
      </c>
      <c r="H22" s="17">
        <v>16.91</v>
      </c>
      <c r="I22" s="17">
        <f t="shared" si="1"/>
        <v>50.730000000000004</v>
      </c>
    </row>
    <row r="23" spans="1:9" ht="12.75">
      <c r="A23" s="6" t="s">
        <v>162</v>
      </c>
      <c r="B23" s="19" t="s">
        <v>163</v>
      </c>
      <c r="C23" s="7">
        <v>3</v>
      </c>
      <c r="D23" s="8" t="s">
        <v>122</v>
      </c>
      <c r="F23" s="17">
        <v>15.4</v>
      </c>
      <c r="G23" s="17">
        <f t="shared" si="0"/>
        <v>46.2</v>
      </c>
      <c r="H23" s="17">
        <v>18.03</v>
      </c>
      <c r="I23" s="17">
        <f t="shared" si="1"/>
        <v>54.09</v>
      </c>
    </row>
    <row r="24" spans="1:9" ht="12.75">
      <c r="A24" s="6" t="s">
        <v>164</v>
      </c>
      <c r="B24" s="19" t="s">
        <v>165</v>
      </c>
      <c r="C24" s="7">
        <v>3</v>
      </c>
      <c r="D24" s="8" t="s">
        <v>122</v>
      </c>
      <c r="F24" s="17">
        <v>7.23</v>
      </c>
      <c r="G24" s="17">
        <f t="shared" si="0"/>
        <v>21.69</v>
      </c>
      <c r="H24" s="17">
        <v>6.31</v>
      </c>
      <c r="I24" s="17">
        <f t="shared" si="1"/>
        <v>18.93</v>
      </c>
    </row>
    <row r="25" spans="1:9" ht="12.75">
      <c r="A25" s="6" t="s">
        <v>166</v>
      </c>
      <c r="B25" s="19" t="s">
        <v>167</v>
      </c>
      <c r="C25" s="7">
        <v>3</v>
      </c>
      <c r="D25" s="8" t="s">
        <v>122</v>
      </c>
      <c r="F25" s="17">
        <v>30</v>
      </c>
      <c r="G25" s="17">
        <f t="shared" si="0"/>
        <v>90</v>
      </c>
      <c r="H25" s="17">
        <v>30.42</v>
      </c>
      <c r="I25" s="17">
        <f t="shared" si="1"/>
        <v>91.26</v>
      </c>
    </row>
    <row r="26" spans="1:4" ht="12.75">
      <c r="A26" s="6"/>
      <c r="B26" s="19"/>
      <c r="C26" s="7"/>
      <c r="D26" s="8"/>
    </row>
    <row r="27" spans="1:9" ht="12.75">
      <c r="A27" s="6"/>
      <c r="B27" s="19"/>
      <c r="C27" s="7"/>
      <c r="D27" s="8"/>
      <c r="G27" s="17">
        <f>SUM(G2:G26)</f>
        <v>2053.1400000000003</v>
      </c>
      <c r="I27" s="17">
        <f>SUM(I2:I26)</f>
        <v>2481.48</v>
      </c>
    </row>
    <row r="28" spans="1:4" ht="12.75">
      <c r="A28" s="6"/>
      <c r="B28" s="19"/>
      <c r="C28" s="7"/>
      <c r="D28" s="8"/>
    </row>
    <row r="29" spans="1:4" ht="12.75">
      <c r="A29" s="6"/>
      <c r="B29" s="19"/>
      <c r="C29" s="7"/>
      <c r="D29" s="8"/>
    </row>
    <row r="30" spans="1:4" ht="12.75">
      <c r="A30" s="6"/>
      <c r="B30" s="19"/>
      <c r="C30" s="7"/>
      <c r="D30" s="8"/>
    </row>
    <row r="31" spans="1:4" ht="12.75">
      <c r="A31" s="6"/>
      <c r="B31" s="19"/>
      <c r="C31" s="7"/>
      <c r="D31" s="8"/>
    </row>
    <row r="32" spans="1:4" ht="12.75">
      <c r="A32" s="6"/>
      <c r="B32" s="19"/>
      <c r="C32" s="7"/>
      <c r="D32" s="8"/>
    </row>
    <row r="33" spans="1:4" ht="12.75">
      <c r="A33" s="6"/>
      <c r="B33" s="19"/>
      <c r="C33" s="7"/>
      <c r="D33" s="8"/>
    </row>
    <row r="34" spans="1:4" ht="12.75">
      <c r="A34" s="6"/>
      <c r="B34" s="19"/>
      <c r="C34" s="7"/>
      <c r="D34" s="8"/>
    </row>
    <row r="35" spans="1:4" ht="12.75">
      <c r="A35" s="6"/>
      <c r="B35" s="19"/>
      <c r="C35" s="7"/>
      <c r="D35" s="8"/>
    </row>
    <row r="36" spans="1:4" ht="12.75">
      <c r="A36" s="6"/>
      <c r="B36" s="19"/>
      <c r="C36" s="7"/>
      <c r="D36" s="8"/>
    </row>
    <row r="37" spans="1:4" ht="12.75">
      <c r="A37" s="6"/>
      <c r="B37" s="19"/>
      <c r="C37" s="7"/>
      <c r="D37" s="8"/>
    </row>
    <row r="38" spans="1:4" ht="12.75">
      <c r="A38" s="13"/>
      <c r="B38" s="20"/>
      <c r="C38" s="14"/>
      <c r="D38" s="15"/>
    </row>
    <row r="39" spans="1:4" ht="12.75">
      <c r="A39" s="9"/>
      <c r="B39" s="21"/>
      <c r="C39" s="10"/>
      <c r="D39" s="11"/>
    </row>
  </sheetData>
  <sheetProtection selectLockedCells="1" selectUnlockedCells="1"/>
  <printOptions horizontalCentered="1"/>
  <pageMargins left="0.25" right="0.25" top="0.9840277777777777" bottom="0.9840277777777777" header="0.5" footer="0.5"/>
  <pageSetup horizontalDpi="300" verticalDpi="300" orientation="portrait"/>
  <headerFooter alignWithMargins="0">
    <oddHeader>&amp;C711BCS5848 Eaton Mexico</oddHeader>
    <oddFooter>&amp;CField BOM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Ferrell</cp:lastModifiedBy>
  <dcterms:created xsi:type="dcterms:W3CDTF">2011-05-24T20:11:36Z</dcterms:created>
  <dcterms:modified xsi:type="dcterms:W3CDTF">2011-05-25T15:27:12Z</dcterms:modified>
  <cp:category/>
  <cp:version/>
  <cp:contentType/>
  <cp:contentStatus/>
  <cp:revision>1</cp:revision>
</cp:coreProperties>
</file>