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75" windowHeight="121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 calcMode="manual"/>
</workbook>
</file>

<file path=xl/calcChain.xml><?xml version="1.0" encoding="utf-8"?>
<calcChain xmlns="http://schemas.openxmlformats.org/spreadsheetml/2006/main">
  <c r="C2" i="1" l="1"/>
  <c r="B7" i="1"/>
  <c r="A7" i="1"/>
  <c r="C7" i="1" s="1"/>
  <c r="B6" i="1"/>
  <c r="A6" i="1"/>
  <c r="C6" i="1" s="1"/>
  <c r="B5" i="1"/>
  <c r="A5" i="1"/>
  <c r="C5" i="1" s="1"/>
  <c r="B4" i="1"/>
  <c r="A4" i="1"/>
  <c r="C4" i="1" s="1"/>
  <c r="B3" i="1"/>
  <c r="A3" i="1"/>
  <c r="C3" i="1" s="1"/>
  <c r="B2" i="1"/>
  <c r="A2" i="1"/>
  <c r="B1" i="1"/>
  <c r="A1" i="1"/>
  <c r="C1" i="1" s="1"/>
</calcChain>
</file>

<file path=xl/sharedStrings.xml><?xml version="1.0" encoding="utf-8"?>
<sst xmlns="http://schemas.openxmlformats.org/spreadsheetml/2006/main" count="5" uniqueCount="5">
  <si>
    <t>5017690754149</t>
  </si>
  <si>
    <t>5017690705134</t>
  </si>
  <si>
    <t>5017690754163</t>
  </si>
  <si>
    <t>5017690754156</t>
  </si>
  <si>
    <t>5017690705271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</si>
</sst>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‚l‚r ‚oƒSƒVƒbƒN"/>
      <family val="2"/>
    </font>
    <font>
      <sz val="11"/>
      <name val="‚l‚r ‚oƒSƒVƒbƒN"/>
    </font>
    <font>
      <sz val="10"/>
      <color indexed="8"/>
      <name val="ARIAL"/>
      <charset val="1"/>
    </font>
    <font>
      <sz val="11"/>
      <name val="‚l‚r ‚oƒSƒVƒbƒN"/>
      <charset val="128"/>
    </font>
    <font>
      <sz val="10"/>
      <color indexed="8"/>
      <name val="Arial"/>
    </font>
    <font>
      <sz val="10"/>
      <name val="Helv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5" fillId="0" borderId="0">
      <alignment vertical="top"/>
    </xf>
    <xf numFmtId="0" fontId="6" fillId="0" borderId="0"/>
    <xf numFmtId="0" fontId="6" fillId="0" borderId="0"/>
    <xf numFmtId="0" fontId="4" fillId="0" borderId="0"/>
    <xf numFmtId="0" fontId="5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1" fontId="0" fillId="0" borderId="3" xfId="1" applyNumberFormat="1" applyFont="1" applyBorder="1"/>
    <xf numFmtId="1" fontId="7" fillId="2" borderId="2" xfId="42" applyNumberFormat="1" applyFont="1" applyFill="1" applyBorder="1"/>
    <xf numFmtId="0" fontId="9" fillId="0" borderId="2" xfId="41" applyFont="1" applyBorder="1" applyAlignment="1">
      <alignment horizontal="left"/>
    </xf>
    <xf numFmtId="1" fontId="9" fillId="0" borderId="2" xfId="40" applyNumberFormat="1" applyFont="1" applyFill="1" applyBorder="1" applyAlignment="1">
      <alignment horizontal="left"/>
    </xf>
    <xf numFmtId="1" fontId="9" fillId="0" borderId="2" xfId="40" applyNumberFormat="1" applyFont="1" applyFill="1" applyBorder="1" applyAlignment="1">
      <alignment horizontal="left"/>
    </xf>
    <xf numFmtId="1" fontId="7" fillId="2" borderId="2" xfId="42" applyNumberFormat="1" applyFont="1" applyFill="1" applyBorder="1"/>
    <xf numFmtId="1" fontId="7" fillId="2" borderId="2" xfId="42" applyNumberFormat="1" applyFont="1" applyFill="1" applyBorder="1"/>
    <xf numFmtId="0" fontId="9" fillId="0" borderId="2" xfId="41" applyFont="1" applyBorder="1" applyAlignment="1">
      <alignment horizontal="left"/>
    </xf>
  </cellXfs>
  <cellStyles count="43">
    <cellStyle name="_EASTER" xfId="4"/>
    <cellStyle name="_FATHERS" xfId="5"/>
    <cellStyle name="_Kit Codes 2009 (2)" xfId="6"/>
    <cellStyle name="_Kit Codes 2009 (2)_1" xfId="7"/>
    <cellStyle name="_Kit Occs Juv GP" xfId="8"/>
    <cellStyle name="_Kit Template" xfId="9"/>
    <cellStyle name="_Kit Template_1" xfId="10"/>
    <cellStyle name="_Marketing Complete new 20.04.09" xfId="11"/>
    <cellStyle name="_Marketing Complete new 20.04.09_MARKETING COMPLETE TO COMPLETE " xfId="12"/>
    <cellStyle name="_Marketing Complete new 20.04.09_Sheet1" xfId="13"/>
    <cellStyle name="_MARKETING COMPLETE TO COMPLETE " xfId="14"/>
    <cellStyle name="_new planning items " xfId="15"/>
    <cellStyle name="_new planning items _1" xfId="16"/>
    <cellStyle name="_new planning items _1_MARKETING COMPLETE TO COMPLETE " xfId="17"/>
    <cellStyle name="_new planning items _1_Sheet1" xfId="18"/>
    <cellStyle name="_new planning items _MARKETING COMPLETE TO COMPLETE " xfId="19"/>
    <cellStyle name="_new planning items _Sheet1" xfId="20"/>
    <cellStyle name="_Sheet - 2  ( New Prd Template)" xfId="21"/>
    <cellStyle name="_Sheet - 2  ( New Prd Template)_MARKETING COMPLETE TO COMPLETE " xfId="22"/>
    <cellStyle name="_Sheet1" xfId="23"/>
    <cellStyle name="_Sheet1_1" xfId="24"/>
    <cellStyle name="_Sheet1_2" xfId="25"/>
    <cellStyle name="_Sheet1_Kit Template" xfId="26"/>
    <cellStyle name="_Sheet1_MARKETING COMPLETE TO COMPLETE " xfId="27"/>
    <cellStyle name="_Sheet1_Sheet1" xfId="28"/>
    <cellStyle name="_Sheet1_Sheet1_Sheet1" xfId="29"/>
    <cellStyle name="_Sheet1_Sheet1_Sheet2" xfId="30"/>
    <cellStyle name="_Sheet1_Sheet2" xfId="31"/>
    <cellStyle name="_Sheet1_Sheet2_1" xfId="32"/>
    <cellStyle name="_Sheet2" xfId="33"/>
    <cellStyle name="_Sheet2_1" xfId="34"/>
    <cellStyle name="7" xfId="35"/>
    <cellStyle name="7_Kit Template" xfId="36"/>
    <cellStyle name="7_Kit Template_Sheet2" xfId="37"/>
    <cellStyle name="7_MARKETING COMPLETE TO COMPLETE " xfId="38"/>
    <cellStyle name="7_Sheet2" xfId="39"/>
    <cellStyle name="Currency" xfId="1" builtinId="4"/>
    <cellStyle name="Normal" xfId="0" builtinId="0"/>
    <cellStyle name="Normal 2" xfId="2"/>
    <cellStyle name="Normal_09AWRoly" xfId="40"/>
    <cellStyle name="Normal_Sheet1" xfId="41"/>
    <cellStyle name="Normal_Sheet1_1" xfId="42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pecial%20Programs%20-%20Ex%20Asia/Roly%20Bear/2010%20Roly%20Bear/Orders/2011%20Roly%20Bear%20ORder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Line"/>
      <sheetName val="Orders 1 - 36"/>
      <sheetName val="Orders 37-72"/>
      <sheetName val="Order Summary"/>
      <sheetName val="PO Summary"/>
      <sheetName val="Sales Overview"/>
      <sheetName val="Top $"/>
      <sheetName val="Bottom $"/>
      <sheetName val="Top Profit"/>
      <sheetName val="Orders Reworked"/>
      <sheetName val="Sales Overview Calc"/>
      <sheetName val="Charts"/>
      <sheetName val="Chart Data"/>
    </sheetNames>
    <sheetDataSet>
      <sheetData sheetId="0">
        <row r="2">
          <cell r="B2" t="str">
            <v>SKU</v>
          </cell>
          <cell r="C2" t="str">
            <v>Description of SKU</v>
          </cell>
        </row>
        <row r="12">
          <cell r="B12">
            <v>10400000</v>
          </cell>
          <cell r="C12" t="str">
            <v>6 Inch Roly Bear</v>
          </cell>
        </row>
        <row r="19">
          <cell r="B19" t="str">
            <v>09ARB2003</v>
          </cell>
          <cell r="C19" t="str">
            <v>Love keychain</v>
          </cell>
        </row>
        <row r="27">
          <cell r="B27" t="str">
            <v>10ARB0609</v>
          </cell>
          <cell r="C27" t="str">
            <v>6" four leaf clover</v>
          </cell>
        </row>
        <row r="28">
          <cell r="B28" t="str">
            <v>10ARB0610</v>
          </cell>
          <cell r="C28" t="str">
            <v>6" with multiple hearts (see FF sku)</v>
          </cell>
        </row>
        <row r="38">
          <cell r="B38" t="str">
            <v>10ARB2001</v>
          </cell>
          <cell r="C38" t="str">
            <v>flower phone charm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H10" sqref="H10"/>
    </sheetView>
  </sheetViews>
  <sheetFormatPr defaultRowHeight="15"/>
  <cols>
    <col min="1" max="1" width="10.5703125" bestFit="1" customWidth="1"/>
    <col min="2" max="2" width="34.5703125" bestFit="1" customWidth="1"/>
    <col min="4" max="4" width="14.140625" bestFit="1" customWidth="1"/>
  </cols>
  <sheetData>
    <row r="1" spans="1:4">
      <c r="A1" s="1" t="str">
        <f>IF('[1]Model Line'!$B2="","",'[1]Model Line'!B2)</f>
        <v>SKU</v>
      </c>
      <c r="B1" s="1" t="str">
        <f>IF('[1]Model Line'!$B2="","",'[1]Model Line'!C2)</f>
        <v>Description of SKU</v>
      </c>
      <c r="C1" s="3">
        <f>IF('[1]Model Line'!$B2="","",(IF(ISERROR(VLOOKUP($A1,'[1]Orders Reworked'!#REF!,2,FALSE)),0,VLOOKUP($A1,'[1]Orders Reworked'!#REF!,2,FALSE))))</f>
        <v>0</v>
      </c>
      <c r="D1" s="4" t="s">
        <v>0</v>
      </c>
    </row>
    <row r="2" spans="1:4">
      <c r="A2" s="2" t="str">
        <f>IF('[1]Model Line'!$B3="","",'[1]Model Line'!B3)</f>
        <v/>
      </c>
      <c r="B2" s="2" t="str">
        <f>IF('[1]Model Line'!$B3="","",'[1]Model Line'!C3)</f>
        <v/>
      </c>
      <c r="C2" s="3" t="str">
        <f>IF('[1]Model Line'!$B3="","",(IF(ISERROR(VLOOKUP($A2,'[1]Orders Reworked'!#REF!,2,FALSE)),0,VLOOKUP($A2,'[1]Orders Reworked'!#REF!,2,FALSE))))</f>
        <v/>
      </c>
      <c r="D2" s="5" t="s">
        <v>1</v>
      </c>
    </row>
    <row r="3" spans="1:4">
      <c r="A3" s="2">
        <f>IF('[1]Model Line'!$B12="","",'[1]Model Line'!B12)</f>
        <v>10400000</v>
      </c>
      <c r="B3" s="2" t="str">
        <f>IF('[1]Model Line'!$B12="","",'[1]Model Line'!C12)</f>
        <v>6 Inch Roly Bear</v>
      </c>
      <c r="C3" s="3">
        <f>IF('[1]Model Line'!$B12="","",(IF(ISERROR(VLOOKUP($A3,'[1]Orders Reworked'!#REF!,2,FALSE)),0,VLOOKUP($A3,'[1]Orders Reworked'!#REF!,2,FALSE))))</f>
        <v>0</v>
      </c>
      <c r="D3" s="6">
        <v>5017690534642</v>
      </c>
    </row>
    <row r="4" spans="1:4">
      <c r="A4" s="2" t="str">
        <f>IF('[1]Model Line'!$B19="","",'[1]Model Line'!B19)</f>
        <v>09ARB2003</v>
      </c>
      <c r="B4" s="2" t="str">
        <f>IF('[1]Model Line'!$B19="","",'[1]Model Line'!C19)</f>
        <v>Love keychain</v>
      </c>
      <c r="C4" s="3">
        <f>IF('[1]Model Line'!$B19="","",(IF(ISERROR(VLOOKUP($A4,'[1]Orders Reworked'!#REF!,2,FALSE)),0,VLOOKUP($A4,'[1]Orders Reworked'!#REF!,2,FALSE))))</f>
        <v>0</v>
      </c>
      <c r="D4" s="7">
        <v>5017690534635</v>
      </c>
    </row>
    <row r="5" spans="1:4">
      <c r="A5" s="2" t="str">
        <f>IF('[1]Model Line'!$B27="","",'[1]Model Line'!B27)</f>
        <v>10ARB0609</v>
      </c>
      <c r="B5" s="2" t="str">
        <f>IF('[1]Model Line'!$B27="","",'[1]Model Line'!C27)</f>
        <v>6" four leaf clover</v>
      </c>
      <c r="C5" s="3">
        <f>IF('[1]Model Line'!$B27="","",(IF(ISERROR(VLOOKUP($A5,'[1]Orders Reworked'!#REF!,2,FALSE)),0,VLOOKUP($A5,'[1]Orders Reworked'!#REF!,2,FALSE))))</f>
        <v>0</v>
      </c>
      <c r="D5" s="8" t="s">
        <v>2</v>
      </c>
    </row>
    <row r="6" spans="1:4">
      <c r="A6" s="2" t="str">
        <f>IF('[1]Model Line'!$B28="","",'[1]Model Line'!B28)</f>
        <v>10ARB0610</v>
      </c>
      <c r="B6" s="2" t="str">
        <f>IF('[1]Model Line'!$B28="","",'[1]Model Line'!C28)</f>
        <v>6" with multiple hearts (see FF sku)</v>
      </c>
      <c r="C6" s="3">
        <f>IF('[1]Model Line'!$B28="","",(IF(ISERROR(VLOOKUP($A6,'[1]Orders Reworked'!#REF!,2,FALSE)),0,VLOOKUP($A6,'[1]Orders Reworked'!#REF!,2,FALSE))))</f>
        <v>0</v>
      </c>
      <c r="D6" s="9" t="s">
        <v>3</v>
      </c>
    </row>
    <row r="7" spans="1:4">
      <c r="A7" s="2" t="str">
        <f>IF('[1]Model Line'!$B38="","",'[1]Model Line'!B38)</f>
        <v>10ARB2001</v>
      </c>
      <c r="B7" s="2" t="str">
        <f>IF('[1]Model Line'!$B38="","",'[1]Model Line'!C38)</f>
        <v>flower phone charm</v>
      </c>
      <c r="C7" s="3">
        <f>IF('[1]Model Line'!$B38="","",(IF(ISERROR(VLOOKUP($A7,'[1]Orders Reworked'!#REF!,2,FALSE)),0,VLOOKUP($A7,'[1]Orders Reworked'!#REF!,2,FALSE))))</f>
        <v>0</v>
      </c>
      <c r="D7" s="10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Hallmark Cards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Rieke</dc:creator>
  <cp:lastModifiedBy>Kristen Rieke</cp:lastModifiedBy>
  <dcterms:created xsi:type="dcterms:W3CDTF">2010-09-29T15:23:11Z</dcterms:created>
  <dcterms:modified xsi:type="dcterms:W3CDTF">2010-09-29T15:26:52Z</dcterms:modified>
</cp:coreProperties>
</file>