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35" windowWidth="11355" windowHeight="7935" activeTab="1"/>
  </bookViews>
  <sheets>
    <sheet name="Directions" sheetId="5" r:id="rId1"/>
    <sheet name="Observer Info" sheetId="6" r:id="rId2"/>
    <sheet name="Telescope Info" sheetId="1" r:id="rId3"/>
    <sheet name="Observations" sheetId="3" r:id="rId4"/>
    <sheet name="Menu Tables" sheetId="8" state="hidden" r:id="rId5"/>
  </sheets>
  <definedNames>
    <definedName name="_Accuracy">Observations!$W$7</definedName>
    <definedName name="_Altitude">'Telescope Info'!$U$9</definedName>
    <definedName name="_AltType">'Telescope Info'!$V$9</definedName>
    <definedName name="_Apperture">'Telescope Info'!$E$9</definedName>
    <definedName name="_AppType">'Telescope Info'!$F$9</definedName>
    <definedName name="_Az_obs">'Observer Info'!$A$15:$A$24</definedName>
    <definedName name="_AZ_Scope">'Telescope Info'!$A$9:$A$18</definedName>
    <definedName name="_Blink">Observations!$P$7</definedName>
    <definedName name="_Certainty">Observations!$X$7</definedName>
    <definedName name="_Comment">Observations!$AE$7</definedName>
    <definedName name="_Day">Observations!$F$7</definedName>
    <definedName name="_Double">Observations!$Z$7</definedName>
    <definedName name="_EndObs">Observations!$A$27</definedName>
    <definedName name="_EorW">'Telescope Info'!$N$9</definedName>
    <definedName name="_FocalLength">'Telescope Info'!$H$9</definedName>
    <definedName name="_FocalLenType">'Telescope Info'!$I$9</definedName>
    <definedName name="_Graze">Observations!$M$7</definedName>
    <definedName name="_HDatum">'Telescope Info'!$W$9</definedName>
    <definedName name="_Hour">Observations!$G$7</definedName>
    <definedName name="_LatDeg">'Telescope Info'!$O$9</definedName>
    <definedName name="_LatMin">'Telescope Info'!$P$9</definedName>
    <definedName name="_LatSecs">'Telescope Info'!$Q$9</definedName>
    <definedName name="_LDatum">'Telescope Info'!$S$9</definedName>
    <definedName name="_LightL">Observations!$Q$7</definedName>
    <definedName name="_Limb">Observations!$O$7</definedName>
    <definedName name="_Location">'Observer Info'!$C$4</definedName>
    <definedName name="_LonDeg">'Telescope Info'!$K$9</definedName>
    <definedName name="_LonMin">'Telescope Info'!$L$9</definedName>
    <definedName name="_LonSecs">'Telescope Info'!$M$9</definedName>
    <definedName name="_Mailto" localSheetId="1">'Observer Info'!$C$5</definedName>
    <definedName name="_Min">Observations!$H$7</definedName>
    <definedName name="_Month">Observations!$E$7</definedName>
    <definedName name="_MR1">Observations!$R$7</definedName>
    <definedName name="_MR2">Observations!$S$7</definedName>
    <definedName name="_MT">Observations!$T$7</definedName>
    <definedName name="_NorS">'Telescope Info'!$R$9</definedName>
    <definedName name="_ObsCode">Observations!$C$7</definedName>
    <definedName name="_ObsEmail">'Observer Info'!$C$15</definedName>
    <definedName name="_Observer" localSheetId="1">'Observer Info'!$C$3</definedName>
    <definedName name="_ObsLet" localSheetId="1">'Observer Info'!$A$15</definedName>
    <definedName name="_ObsName">'Observer Info'!$B$15</definedName>
    <definedName name="_ObsNum">Observations!$A$7</definedName>
    <definedName name="_PE">Observations!$V$7</definedName>
    <definedName name="_PEType">Observations!$U$7</definedName>
    <definedName name="_Pheno">Observations!$N$7</definedName>
    <definedName name="_Rem">Observations!$AC$7</definedName>
    <definedName name="_Remark1" localSheetId="1">'Observer Info'!$B$8</definedName>
    <definedName name="_Remark2" localSheetId="1">'Observer Info'!$B$9</definedName>
    <definedName name="_Remark3" localSheetId="1">'Observer Info'!$B$10</definedName>
    <definedName name="_ScopeCode">Observations!$B$7</definedName>
    <definedName name="_ScopeDrive">'Telescope Info'!$D$9</definedName>
    <definedName name="_ScopeLet">'Telescope Info'!$A$9</definedName>
    <definedName name="_ScopeMount">'Telescope Info'!$C$9</definedName>
    <definedName name="_ScopeType">'Telescope Info'!$B$9</definedName>
    <definedName name="_Secs">Observations!$I$7</definedName>
    <definedName name="_SigNoise">Observations!$Y$7</definedName>
    <definedName name="_Sky">Observations!$AA$7</definedName>
    <definedName name="_Stability">Observations!$AA$7</definedName>
    <definedName name="_Star">Observations!$K$7</definedName>
    <definedName name="_StarCat">Observations!$J$7</definedName>
    <definedName name="_StarLet">Observations!$L$7</definedName>
    <definedName name="_Temp">Observations!$AD$7</definedName>
    <definedName name="_Transparancy">Observations!$AB$7</definedName>
    <definedName name="_TRemark1">'Telescope Info'!$C$20</definedName>
    <definedName name="_TRemark2">'Telescope Info'!$C$21</definedName>
    <definedName name="_TRemark3">'Telescope Info'!$C$22</definedName>
    <definedName name="_Version" localSheetId="1">'Observer Info'!$B$1</definedName>
    <definedName name="_Year">Observations!$D$7</definedName>
    <definedName name="A2Z">'Menu Tables'!$A$83:$A$134</definedName>
    <definedName name="Altitude">'Menu Tables'!$A$58:$A$59</definedName>
    <definedName name="Catalog">'Menu Tables'!$A$193:$A$199</definedName>
    <definedName name="Certainty">'Menu Tables'!$A$233:$A$235</definedName>
    <definedName name="Datum">'Menu Tables'!$A$63:$A$73</definedName>
    <definedName name="Day">'Menu Tables'!$A$159:$A$189</definedName>
    <definedName name="Double">'Menu Tables'!$A$281:$A$288</definedName>
    <definedName name="Drive">'Menu Tables'!$A$36:$A$38</definedName>
    <definedName name="EastWest">'Menu Tables'!$A$48:$A$49</definedName>
    <definedName name="Graze">'Menu Tables'!$A$221:$A$222</definedName>
    <definedName name="LightLevel">'Menu Tables'!$A$292:$A$293</definedName>
    <definedName name="Limb">'Menu Tables'!$A$214:$A$217</definedName>
    <definedName name="Month">'Menu Tables'!$A$144:$A$155</definedName>
    <definedName name="Mount">'Menu Tables'!$A$29:$A$32</definedName>
    <definedName name="MR">'Menu Tables'!$A$239:$A$249</definedName>
    <definedName name="__MR2">'Menu Tables'!$A$252:$A$263</definedName>
    <definedName name="MRPE">'Menu Tables'!$A$239:$C$249</definedName>
    <definedName name="MT">'Menu Tables'!$A$267:$A$277</definedName>
    <definedName name="NorthSouth">'Menu Tables'!$A$53:$A$54</definedName>
    <definedName name="PE">'Menu Tables'!$A$226:$A$229</definedName>
    <definedName name="PH_Lev">'Menu Tables'!$A$203:$C$210</definedName>
    <definedName name="Phenomenon">'Menu Tables'!$A$203:$A$210</definedName>
    <definedName name="_xlnm.Print_Area" localSheetId="3">Observations!$A$1:$AE$27</definedName>
    <definedName name="_xlnm.Print_Area" localSheetId="1">'Observer Info'!$A$1:$F$25</definedName>
    <definedName name="_xlnm.Print_Area" localSheetId="2">'Telescope Info'!$A$1:$W$22</definedName>
    <definedName name="_xlnm.Print_Titles" localSheetId="3">Observations!$A:$A,Observations!$5:$5</definedName>
    <definedName name="Remark">'Menu Tables'!$A$303:$A$311</definedName>
    <definedName name="SeaLevDatum">'Menu Tables'!$A$77:$A$79</definedName>
    <definedName name="Sky">'Menu Tables'!$A$297:$A$299</definedName>
    <definedName name="Telescope">'Menu Tables'!$A$83:$A$92</definedName>
    <definedName name="Type">'Menu Tables'!$A$5:$A$25</definedName>
    <definedName name="Units">'Menu Tables'!$A$42:$A$44</definedName>
    <definedName name="Year">'Menu Tables'!$A$138:$A$140</definedName>
  </definedNames>
  <calcPr calcId="125725" fullCalcOnLoad="1"/>
</workbook>
</file>

<file path=xl/calcChain.xml><?xml version="1.0" encoding="utf-8"?>
<calcChain xmlns="http://schemas.openxmlformats.org/spreadsheetml/2006/main">
  <c r="B1" i="5"/>
  <c r="A138" i="8"/>
  <c r="A140" s="1"/>
  <c r="B1" i="1"/>
  <c r="B1" i="3"/>
  <c r="A139" i="8" l="1"/>
</calcChain>
</file>

<file path=xl/comments1.xml><?xml version="1.0" encoding="utf-8"?>
<comments xmlns="http://schemas.openxmlformats.org/spreadsheetml/2006/main">
  <authors>
    <author>John Talbot</author>
  </authors>
  <commentList>
    <comment ref="A6" authorId="0">
      <text>
        <r>
          <rPr>
            <b/>
            <sz val="8"/>
            <color indexed="81"/>
            <rFont val="Tahoma"/>
            <family val="2"/>
          </rPr>
          <t xml:space="preserve">This is an example comment
</t>
        </r>
      </text>
    </comment>
  </commentList>
</comments>
</file>

<file path=xl/comments2.xml><?xml version="1.0" encoding="utf-8"?>
<comments xmlns="http://schemas.openxmlformats.org/spreadsheetml/2006/main">
  <authors>
    <author>John Talbot</author>
    <author>jt</author>
  </authors>
  <commentList>
    <comment ref="C3" authorId="0">
      <text>
        <r>
          <rPr>
            <sz val="8"/>
            <color indexed="81"/>
            <rFont val="Tahoma"/>
            <family val="2"/>
          </rPr>
          <t>Name of Observer or Representative of Group
Maximum 60 characters.
Pease use Initial. Family name</t>
        </r>
      </text>
    </comment>
    <comment ref="C4" authorId="0">
      <text>
        <r>
          <rPr>
            <sz val="8"/>
            <color indexed="81"/>
            <rFont val="Tahoma"/>
            <family val="2"/>
          </rPr>
          <t xml:space="preserve">Name of Nearest City or Town or Landmark, 3 letter Country Code.
Maximum 50 characters.
eg Palomar, CA,USA
     Waikanae, NZL
</t>
        </r>
      </text>
    </comment>
    <comment ref="C5" authorId="0">
      <text>
        <r>
          <rPr>
            <sz val="8"/>
            <color indexed="81"/>
            <rFont val="Tahoma"/>
            <family val="2"/>
          </rPr>
          <t xml:space="preserve">Enter your email address 
eg 
John.Doe@gmail.com
</t>
        </r>
      </text>
    </comment>
    <comment ref="B13" authorId="0">
      <text>
        <r>
          <rPr>
            <sz val="8"/>
            <color indexed="81"/>
            <rFont val="Tahoma"/>
            <family val="2"/>
          </rPr>
          <t xml:space="preserve"> Name of observer. If more than one observer, specify main observer. Names need to  be specified in simple ASCII characters (without accents).
Maximum 25 characters. 
Use Initials and Family Name
eg 
J. Doe
A. B. Chan
</t>
        </r>
      </text>
    </comment>
    <comment ref="C13" authorId="1">
      <text>
        <r>
          <rPr>
            <sz val="8"/>
            <color indexed="81"/>
            <rFont val="Tahoma"/>
            <family val="2"/>
          </rPr>
          <t>Email addresses for observers.
Eg joe.smaith@gmail.com
For more than address in same cell separate with a semicolon ;
Max  45 characters.</t>
        </r>
      </text>
    </comment>
    <comment ref="D13" authorId="1">
      <text>
        <r>
          <rPr>
            <sz val="8"/>
            <color indexed="81"/>
            <rFont val="Tahoma"/>
            <family val="2"/>
          </rPr>
          <t>This will not be archived but can be used for notes about the observer if required.</t>
        </r>
      </text>
    </comment>
  </commentList>
</comments>
</file>

<file path=xl/comments3.xml><?xml version="1.0" encoding="utf-8"?>
<comments xmlns="http://schemas.openxmlformats.org/spreadsheetml/2006/main">
  <authors>
    <author>John Talbot</author>
    <author>jt</author>
  </authors>
  <commentList>
    <comment ref="B6" authorId="0">
      <text>
        <r>
          <rPr>
            <sz val="8"/>
            <color indexed="81"/>
            <rFont val="Tahoma"/>
            <family val="2"/>
          </rPr>
          <t>Select Type from pull down list. Use best fit if not exact
Refractor [including achromatic, apochromatic, binoculars,
and camera lenses]
Newtonian reflector [including Dobsonian, Schmidt-Newtonian,  Maksutov-Newtonian, Jones-Bird, Schiefspiegler]
Cassegrain, [including Schmidt-Cassegrain, Maksutov, Ritchy-Chretien, Dall-Kirkham]
Other, including naked eye.</t>
        </r>
      </text>
    </comment>
    <comment ref="C6" authorId="0">
      <text>
        <r>
          <rPr>
            <sz val="8"/>
            <color indexed="81"/>
            <rFont val="Tahoma"/>
            <family val="2"/>
          </rPr>
          <t xml:space="preserve">Select from pull down list. Use best fit if not exact.
Equatorial
German 
Alt-Azimuth
Other / Not Known
</t>
        </r>
      </text>
    </comment>
    <comment ref="D6" authorId="0">
      <text>
        <r>
          <rPr>
            <sz val="8"/>
            <color indexed="81"/>
            <rFont val="Tahoma"/>
            <family val="2"/>
          </rPr>
          <t xml:space="preserve">Select Type from pull down list. Use best fit if not exact
Motor
Manual
Other / Not Known
</t>
        </r>
      </text>
    </comment>
    <comment ref="E6" authorId="0">
      <text>
        <r>
          <rPr>
            <sz val="8"/>
            <color indexed="81"/>
            <rFont val="Tahoma"/>
            <family val="2"/>
          </rPr>
          <t>Telescope aperture  - will be rounded to the nearest cm.</t>
        </r>
        <r>
          <rPr>
            <sz val="8"/>
            <color indexed="81"/>
            <rFont val="Tahoma"/>
            <family val="2"/>
          </rPr>
          <t xml:space="preserve">
</t>
        </r>
      </text>
    </comment>
    <comment ref="F6" authorId="1">
      <text>
        <r>
          <rPr>
            <sz val="8"/>
            <color indexed="81"/>
            <rFont val="Tahoma"/>
            <family val="2"/>
          </rPr>
          <t>Select 
  cm (centimetres)
or
  in (inches)</t>
        </r>
      </text>
    </comment>
    <comment ref="H6" authorId="0">
      <text>
        <r>
          <rPr>
            <sz val="8"/>
            <color indexed="81"/>
            <rFont val="Tahoma"/>
            <family val="2"/>
          </rPr>
          <t>Telescope focal length - will be rounded to the nearest cm.</t>
        </r>
      </text>
    </comment>
    <comment ref="I6" authorId="1">
      <text>
        <r>
          <rPr>
            <sz val="8"/>
            <color indexed="81"/>
            <rFont val="Tahoma"/>
            <family val="2"/>
          </rPr>
          <t>Select 
  cm (centimetres)
or
  in (inches)</t>
        </r>
      </text>
    </comment>
    <comment ref="U6" authorId="1">
      <text>
        <r>
          <rPr>
            <sz val="8"/>
            <color indexed="81"/>
            <rFont val="Tahoma"/>
            <family val="2"/>
          </rPr>
          <t>Enter to nearest meter unless elevation has been measured by a surveyor.</t>
        </r>
      </text>
    </comment>
    <comment ref="V6" authorId="1">
      <text>
        <r>
          <rPr>
            <sz val="8"/>
            <color indexed="81"/>
            <rFont val="Tahoma"/>
            <family val="2"/>
          </rPr>
          <t>Select 
  m (meters)
or
  ft (feet)</t>
        </r>
      </text>
    </comment>
    <comment ref="M8" authorId="0">
      <text>
        <r>
          <rPr>
            <sz val="8"/>
            <color indexed="81"/>
            <rFont val="Tahoma"/>
            <family val="2"/>
          </rPr>
          <t>Seconds of longitude. The location is for the intersection of the telescope with its declination or altitude axis. Only to 1 decimal place, unless the position has been measured by a surveyor.</t>
        </r>
      </text>
    </comment>
    <comment ref="Q8" authorId="0">
      <text>
        <r>
          <rPr>
            <sz val="8"/>
            <color indexed="81"/>
            <rFont val="Tahoma"/>
            <family val="2"/>
          </rPr>
          <t>Seconds of latitude. The location is for the intersection of the telescope with its declination or altitude axis. Only to 1 decimal place, unless the position has been measured by a surveyor.</t>
        </r>
      </text>
    </comment>
    <comment ref="S8" authorId="0">
      <text>
        <r>
          <rPr>
            <sz val="8"/>
            <color indexed="81"/>
            <rFont val="Tahoma"/>
            <family val="2"/>
          </rPr>
          <t xml:space="preserve">WGS84 (as reported by GPS) is preferred.
WGS84 and equivalents [preferred horizontal datum]
   (This includes all national datums dated 1983 or later, and native  GPS output) 
Measured using Google Earth
Not known </t>
        </r>
      </text>
    </comment>
    <comment ref="W8" authorId="0">
      <text>
        <r>
          <rPr>
            <sz val="8"/>
            <color indexed="81"/>
            <rFont val="Tahoma"/>
            <family val="2"/>
          </rPr>
          <t>Mean Sea Level [preferred vertical datum]
Ellipsoid (or equivalent) ellipsoid [for use when a GPS unit does not correct computed elevations for the difference between the Ellipsoid and Mean Sea Level.] 
not known
MSL is preferred. Most  GPS  unit give MSL but if your unit says it reports Ellipsoid  then select that option.</t>
        </r>
      </text>
    </comment>
  </commentList>
</comments>
</file>

<file path=xl/comments4.xml><?xml version="1.0" encoding="utf-8"?>
<comments xmlns="http://schemas.openxmlformats.org/spreadsheetml/2006/main">
  <authors>
    <author>John Talbot</author>
    <author>jt</author>
  </authors>
  <commentList>
    <comment ref="B5" authorId="0">
      <text>
        <r>
          <rPr>
            <sz val="8"/>
            <color indexed="81"/>
            <rFont val="Tahoma"/>
            <family val="2"/>
          </rPr>
          <t>The letter for the Telescope that was used for this observation.  
See Column A of Telescope Info sheet.</t>
        </r>
      </text>
    </comment>
    <comment ref="C5" authorId="0">
      <text>
        <r>
          <rPr>
            <sz val="8"/>
            <color indexed="81"/>
            <rFont val="Tahoma"/>
            <family val="2"/>
          </rPr>
          <t>The letter for the Observer that did this observation.  
See Column A of Observer  Info sheet.</t>
        </r>
      </text>
    </comment>
    <comment ref="D5" authorId="1">
      <text>
        <r>
          <rPr>
            <sz val="8"/>
            <color indexed="81"/>
            <rFont val="Tahoma"/>
            <family val="2"/>
          </rPr>
          <t>Enter Dates and Times in UTC 
  (Universal Time Co-ordinated) .
Do not use local time.</t>
        </r>
      </text>
    </comment>
    <comment ref="G5" authorId="1">
      <text>
        <r>
          <rPr>
            <sz val="8"/>
            <color indexed="81"/>
            <rFont val="Tahoma"/>
            <family val="2"/>
          </rPr>
          <t xml:space="preserve">Enter Dates and Times in UTC 
  (Universal Time Co-ordinated) .
Do not use local time.
Specify decimal places according to accuracy.
Visual - 1 decimal place; Video - 2 decimal places]
</t>
        </r>
      </text>
    </comment>
    <comment ref="J5" authorId="1">
      <text>
        <r>
          <rPr>
            <sz val="8"/>
            <color indexed="81"/>
            <rFont val="Tahoma"/>
            <family val="2"/>
          </rPr>
          <t xml:space="preserve">Valid catalogs:
ZC (Zodiacal Catalogue)
SAO Catalogue
XZ80Q Catalogue
Numbered Asteroid
Planet and Planet Satellites
Unidentified Star
Other - in comments
</t>
        </r>
      </text>
    </comment>
    <comment ref="K5" authorId="0">
      <text>
        <r>
          <rPr>
            <sz val="8"/>
            <color indexed="81"/>
            <rFont val="Tahoma"/>
            <family val="2"/>
          </rPr>
          <t xml:space="preserve">Number in catalogue.
For planets,  the number is formed as </t>
        </r>
        <r>
          <rPr>
            <b/>
            <sz val="8"/>
            <color indexed="81"/>
            <rFont val="Tahoma"/>
            <family val="2"/>
          </rPr>
          <t>pmmm</t>
        </r>
        <r>
          <rPr>
            <sz val="8"/>
            <color indexed="81"/>
            <rFont val="Tahoma"/>
            <family val="2"/>
          </rPr>
          <t xml:space="preserve">, where:
p = planet number
mmm = moon number. Set to 000 for occultation of planet.
eg Mercury = 1000, 
Jupiter = 5000, 
Ganymede = 5003, 
Titan = 6006
For asteroids: asteroid number. [Unnumbered asteroids cannot be specified]
Pluto is now asteroid 134340
</t>
        </r>
      </text>
    </comment>
    <comment ref="R5" authorId="1">
      <text>
        <r>
          <rPr>
            <sz val="8"/>
            <color indexed="81"/>
            <rFont val="Tahoma"/>
            <family val="2"/>
          </rPr>
          <t xml:space="preserve">Recording method:
Video with time inserted
Video camera - other time linking
Tape recorder (Visual)
Stopwatch (Visual)
Eye and Ear 
Photoelectric (including CCD drift)
Chronograph
Camera with clock
Key-tapping - incl computer keyboards
Other - specify in comments
Second colum has additional option:
</t>
        </r>
        <r>
          <rPr>
            <b/>
            <sz val="8"/>
            <color indexed="81"/>
            <rFont val="Tahoma"/>
            <family val="2"/>
          </rPr>
          <t>Time base corrected (graze)</t>
        </r>
        <r>
          <rPr>
            <sz val="8"/>
            <color indexed="81"/>
            <rFont val="Tahoma"/>
            <family val="2"/>
          </rPr>
          <t xml:space="preserve"> for use where Time base corrected using adjacent observers</t>
        </r>
      </text>
    </comment>
    <comment ref="T5" authorId="1">
      <text>
        <r>
          <rPr>
            <sz val="8"/>
            <color indexed="81"/>
            <rFont val="Tahoma"/>
            <family val="2"/>
          </rPr>
          <t xml:space="preserve">Timing method and calibration source
GPS - OSD 
Radio signal (standard time signal)
GPS Unit separate display
Network Time Protocol (using NTP software)
Clock - calibrated to Standard time signal
Computer Clock Not using NTP software
Beeper Box - Manually synchronised
Beeper Box - BeeperSynched
Other medium - calibrated
Telephone
Other - specify in comments
</t>
        </r>
      </text>
    </comment>
    <comment ref="U5" authorId="1">
      <text>
        <r>
          <rPr>
            <sz val="8"/>
            <color indexed="81"/>
            <rFont val="Tahoma"/>
            <family val="2"/>
          </rPr>
          <t xml:space="preserve">How PE has been applied
Not Applicable.  eg Video observation
Personal equation subtracted from time
Personal equation known but not subtracted
Not known if PE has been applied
</t>
        </r>
      </text>
    </comment>
    <comment ref="I6" authorId="0">
      <text>
        <r>
          <rPr>
            <b/>
            <sz val="8"/>
            <color indexed="81"/>
            <rFont val="Tahoma"/>
            <family val="2"/>
          </rPr>
          <t>Secon</t>
        </r>
        <r>
          <rPr>
            <b/>
            <sz val="8"/>
            <color indexed="81"/>
            <rFont val="Tahoma"/>
            <family val="2"/>
          </rPr>
          <t>ds</t>
        </r>
        <r>
          <rPr>
            <sz val="8"/>
            <color indexed="81"/>
            <rFont val="Tahoma"/>
            <family val="2"/>
          </rPr>
          <t xml:space="preserve">. Specify decimal places according to accuracy.
Visual - 1 decimal place; Video - 2 decimal places]
</t>
        </r>
      </text>
    </comment>
    <comment ref="J6" authorId="1">
      <text>
        <r>
          <rPr>
            <sz val="8"/>
            <color indexed="81"/>
            <rFont val="Tahoma"/>
            <family val="2"/>
          </rPr>
          <t xml:space="preserve">Valid catalogs:
ZC (Zodiacal Catalogue)
SAO Catalogue
XZ80Q Catalogue
Numbered Asteroid
Planet and Planet Satellites
Unidentified Star
Other - in comments
</t>
        </r>
      </text>
    </comment>
    <comment ref="K6" authorId="0">
      <text>
        <r>
          <rPr>
            <sz val="8"/>
            <color indexed="81"/>
            <rFont val="Tahoma"/>
            <family val="2"/>
          </rPr>
          <t xml:space="preserve">Number in catalogue.
For planets,  the number is formed as </t>
        </r>
        <r>
          <rPr>
            <b/>
            <sz val="8"/>
            <color indexed="81"/>
            <rFont val="Tahoma"/>
            <family val="2"/>
          </rPr>
          <t>pmmm</t>
        </r>
        <r>
          <rPr>
            <sz val="8"/>
            <color indexed="81"/>
            <rFont val="Tahoma"/>
            <family val="2"/>
          </rPr>
          <t xml:space="preserve">, where:
p = planet number
mmm = moon number. Set to 000 for occultation of planet.
eg Mercury = 1000, 
Jupiter = 5000, 
Ganymede = 5003, 
Titan = 6006
For asteroids: asteroid number. [Unnumbered asteroids cannot be specified]
Pluto is now asteroid 134340
</t>
        </r>
      </text>
    </comment>
    <comment ref="L6" authorId="0">
      <text>
        <r>
          <rPr>
            <sz val="8"/>
            <color indexed="81"/>
            <rFont val="Tahoma"/>
            <family val="2"/>
          </rPr>
          <t xml:space="preserve">Use the Letter code for multiple star component if known.
</t>
        </r>
      </text>
    </comment>
    <comment ref="N6" authorId="0">
      <text>
        <r>
          <rPr>
            <sz val="8"/>
            <color indexed="81"/>
            <rFont val="Tahoma"/>
            <family val="2"/>
          </rPr>
          <t xml:space="preserve">D  disappear
R  reappear
[graze-specific phenomena below]
Blink. The mid-time of a blink event. Duration is specified at column P.
      (video) partial disappearance (always &gt;25% of full light). 
      (visual) a short disappearance-reappearance - too close to separately time.
Flash. The mid-time of a flash event. Duration is specified at column P.
      (video) partial reappearance (always &lt;25% of full light). 
      (visual) a short reappearance-disappearance - too close to separately time.
Miss. (Appulse) The time when the star was adjacent the highest point on the
       observed or predicted graze profile
Start or resume observing
End or pause in observing
</t>
        </r>
      </text>
    </comment>
    <comment ref="O6" authorId="1">
      <text>
        <r>
          <rPr>
            <sz val="8"/>
            <color indexed="81"/>
            <rFont val="Tahoma"/>
            <family val="2"/>
          </rPr>
          <t xml:space="preserve">
Dark Limb
Bright Limb 
Penumbra of Lunar eclipse
Umbra of Lunar eclipse
</t>
        </r>
      </text>
    </comment>
    <comment ref="P6" authorId="1">
      <text>
        <r>
          <rPr>
            <sz val="8"/>
            <color indexed="81"/>
            <rFont val="Tahoma"/>
            <family val="2"/>
          </rPr>
          <t>Duration  of Blink or  Flash  
or for D and R if not instantaneous. If you give a duration please also fill in the Light Level field.</t>
        </r>
      </text>
    </comment>
    <comment ref="Q6" authorId="0">
      <text>
        <r>
          <rPr>
            <sz val="8"/>
            <color indexed="81"/>
            <rFont val="Tahoma"/>
            <family val="2"/>
          </rPr>
          <t>Light level used to define event time (for video &amp; photoelectric, if event is non-instantaneous)
25% light level (consistent with Fresnel diffraction)
50% light level (consistent with stellar diameter effects)</t>
        </r>
      </text>
    </comment>
    <comment ref="R6" authorId="1">
      <text>
        <r>
          <rPr>
            <sz val="8"/>
            <color indexed="81"/>
            <rFont val="Tahoma"/>
            <family val="2"/>
          </rPr>
          <t xml:space="preserve">Recording method:
Video with time insertion, times extracted by frame analysis
Video with other time linking, times extracted by frame analysis
Video with other time linking, times extracted by replay
Tape recorder (Visual)
Stopwatch (Visual)
Eye and Ear 
Photoelectric (including CCD drift)
Chronograph
Camera with clock
Key-tapping - incl computer keyboards
Other - specify in comments
</t>
        </r>
      </text>
    </comment>
    <comment ref="S6" authorId="1">
      <text>
        <r>
          <rPr>
            <sz val="8"/>
            <color indexed="81"/>
            <rFont val="Tahoma"/>
            <family val="2"/>
          </rPr>
          <t xml:space="preserve">Recording method:
Video with time inserted
Video camera - other time linking
Tape recorder (Visual)
Stopwatch (Visual)
Eye and Ear 
Photoelectric (including CCD drift)
Chronograph
Camera with clock
Key-tapping - incl computer keyboards
Other - specify in comments
Second colum has additional option:
</t>
        </r>
        <r>
          <rPr>
            <b/>
            <sz val="8"/>
            <color indexed="81"/>
            <rFont val="Tahoma"/>
            <family val="2"/>
          </rPr>
          <t>Time base corrected (graze)</t>
        </r>
        <r>
          <rPr>
            <sz val="8"/>
            <color indexed="81"/>
            <rFont val="Tahoma"/>
            <family val="2"/>
          </rPr>
          <t xml:space="preserve"> for use where Time base corrected using adjacent observers</t>
        </r>
      </text>
    </comment>
    <comment ref="U6" authorId="1">
      <text>
        <r>
          <rPr>
            <sz val="8"/>
            <color indexed="81"/>
            <rFont val="Tahoma"/>
            <family val="2"/>
          </rPr>
          <t xml:space="preserve">How PE has been applied
Not Applicable.  eg Video observation
Personal equation subtracted from time
Personal equation known but not subtracted
Not known if PE has been applied
</t>
        </r>
      </text>
    </comment>
    <comment ref="V6" authorId="0">
      <text>
        <r>
          <rPr>
            <b/>
            <sz val="8"/>
            <color indexed="81"/>
            <rFont val="Tahoma"/>
            <family val="2"/>
          </rPr>
          <t xml:space="preserve">PE.
</t>
        </r>
        <r>
          <rPr>
            <sz val="8"/>
            <color indexed="81"/>
            <rFont val="Tahoma"/>
            <family val="2"/>
          </rPr>
          <t>If you do not know your PE there is a simple Excel tool at:
http://occsec.wellington.net.nz/software/software.htm#React
That will help you establish your PE.</t>
        </r>
      </text>
    </comment>
    <comment ref="W6" authorId="0">
      <text>
        <r>
          <rPr>
            <b/>
            <sz val="8"/>
            <color indexed="81"/>
            <rFont val="Tahoma"/>
            <family val="2"/>
          </rPr>
          <t xml:space="preserve">Accuracy: </t>
        </r>
        <r>
          <rPr>
            <sz val="8"/>
            <color indexed="81"/>
            <rFont val="Tahoma"/>
            <family val="2"/>
          </rPr>
          <t>In Seconds.  Specify decimal places according to accuracy.
Visual - 1 decimal place; Video - 2 decimal places.</t>
        </r>
      </text>
    </comment>
    <comment ref="X6" authorId="1">
      <text>
        <r>
          <rPr>
            <sz val="8"/>
            <color indexed="81"/>
            <rFont val="Tahoma"/>
            <family val="2"/>
          </rPr>
          <t>How certain are you:</t>
        </r>
        <r>
          <rPr>
            <sz val="8"/>
            <color indexed="81"/>
            <rFont val="Tahoma"/>
            <family val="2"/>
          </rPr>
          <t xml:space="preserve">
Sure of event
Possibly spurious
Most likely spurious
</t>
        </r>
      </text>
    </comment>
    <comment ref="Y6" authorId="1">
      <text>
        <r>
          <rPr>
            <sz val="8"/>
            <color indexed="81"/>
            <rFont val="Tahoma"/>
            <family val="2"/>
          </rPr>
          <t>If using Limovie analysis then use ratio of Signal height to Noise height in the light curve graph.
Values from 0 to 9.9 are valid</t>
        </r>
      </text>
    </comment>
    <comment ref="Z6" authorId="1">
      <text>
        <r>
          <rPr>
            <sz val="8"/>
            <color indexed="81"/>
            <rFont val="Tahoma"/>
            <family val="2"/>
          </rPr>
          <t xml:space="preserve">For double or multiple stars try to estimate which component this refers to:
West (preceding) component
East (following) component
North component
South component
Brighter component
Fainter component
Unidentified star
Other - in comments
</t>
        </r>
      </text>
    </comment>
    <comment ref="AA6" authorId="1">
      <text>
        <r>
          <rPr>
            <sz val="8"/>
            <color indexed="81"/>
            <rFont val="Tahoma"/>
            <family val="2"/>
          </rPr>
          <t xml:space="preserve">
Good
Fair
Poor
</t>
        </r>
      </text>
    </comment>
    <comment ref="AB6" authorId="1">
      <text>
        <r>
          <rPr>
            <sz val="8"/>
            <color indexed="81"/>
            <rFont val="Tahoma"/>
            <family val="2"/>
          </rPr>
          <t xml:space="preserve">
Good
Fair
Poor
</t>
        </r>
      </text>
    </comment>
    <comment ref="AC6" authorId="1">
      <text>
        <r>
          <rPr>
            <sz val="8"/>
            <color indexed="81"/>
            <rFont val="Tahoma"/>
            <family val="2"/>
          </rPr>
          <t xml:space="preserve">Some common situations: 
 If not in this list add to Comments
Not instantaneous, gradual
Dark limb visible
By averted vision
Star faint
Through thin cloud
Many clouds
Strong wind
Strong twilight
In daylight Sun &gt;-6Deg
</t>
        </r>
      </text>
    </comment>
    <comment ref="AD6" authorId="1">
      <text>
        <r>
          <rPr>
            <sz val="8"/>
            <color indexed="81"/>
            <rFont val="Tahoma"/>
            <family val="2"/>
          </rPr>
          <t xml:space="preserve">Temperature in whole degrees.Celcius (Centigrade)
Use - sign for temp below zero C
</t>
        </r>
      </text>
    </comment>
    <comment ref="AE6" authorId="1">
      <text>
        <r>
          <rPr>
            <sz val="8"/>
            <color indexed="81"/>
            <rFont val="Tahoma"/>
            <family val="2"/>
          </rPr>
          <t>This will not be archived but can be used for notes about the observer if required.</t>
        </r>
      </text>
    </comment>
  </commentList>
</comments>
</file>

<file path=xl/sharedStrings.xml><?xml version="1.0" encoding="utf-8"?>
<sst xmlns="http://schemas.openxmlformats.org/spreadsheetml/2006/main" count="602" uniqueCount="333">
  <si>
    <t>Telescopes</t>
  </si>
  <si>
    <t>Place Name:</t>
  </si>
  <si>
    <t>Email Address:</t>
  </si>
  <si>
    <t>Type</t>
  </si>
  <si>
    <t>Mount</t>
  </si>
  <si>
    <t>Aperture</t>
  </si>
  <si>
    <t>A</t>
  </si>
  <si>
    <t>B</t>
  </si>
  <si>
    <t>C</t>
  </si>
  <si>
    <t>unit</t>
  </si>
  <si>
    <t>N</t>
  </si>
  <si>
    <t>E</t>
  </si>
  <si>
    <t>D</t>
  </si>
  <si>
    <t>cm</t>
  </si>
  <si>
    <t>in</t>
  </si>
  <si>
    <t>mm</t>
  </si>
  <si>
    <t>Focal Length</t>
  </si>
  <si>
    <t>Longitude</t>
  </si>
  <si>
    <t>W</t>
  </si>
  <si>
    <t>S</t>
  </si>
  <si>
    <t>Latitude</t>
  </si>
  <si>
    <t>m</t>
  </si>
  <si>
    <t>WGS84</t>
  </si>
  <si>
    <t>Other</t>
  </si>
  <si>
    <t>Telescope</t>
  </si>
  <si>
    <t>Timings of Events</t>
  </si>
  <si>
    <t>MM</t>
  </si>
  <si>
    <t>YYYY</t>
  </si>
  <si>
    <t>DD</t>
  </si>
  <si>
    <t>HH</t>
  </si>
  <si>
    <t>.</t>
  </si>
  <si>
    <t>Accuracy</t>
  </si>
  <si>
    <t>Graze</t>
  </si>
  <si>
    <t>F</t>
  </si>
  <si>
    <t>H</t>
  </si>
  <si>
    <t>G</t>
  </si>
  <si>
    <t>Certainty</t>
  </si>
  <si>
    <t>Temp C</t>
  </si>
  <si>
    <t>ddd</t>
  </si>
  <si>
    <t>ss.ss</t>
  </si>
  <si>
    <t>Sheet 1 – Observer Information</t>
  </si>
  <si>
    <r>
      <t xml:space="preserve">Enter the </t>
    </r>
    <r>
      <rPr>
        <b/>
        <sz val="10"/>
        <rFont val="Arial"/>
        <family val="2"/>
      </rPr>
      <t>Year</t>
    </r>
    <r>
      <rPr>
        <sz val="10"/>
        <rFont val="Arial"/>
        <family val="2"/>
      </rPr>
      <t xml:space="preserve">, </t>
    </r>
    <r>
      <rPr>
        <b/>
        <sz val="10"/>
        <rFont val="Arial"/>
        <family val="2"/>
      </rPr>
      <t>Month</t>
    </r>
    <r>
      <rPr>
        <sz val="10"/>
        <rFont val="Arial"/>
        <family val="2"/>
      </rPr>
      <t xml:space="preserve">, and </t>
    </r>
    <r>
      <rPr>
        <b/>
        <sz val="10"/>
        <rFont val="Arial"/>
        <family val="2"/>
      </rPr>
      <t>Day</t>
    </r>
    <r>
      <rPr>
        <sz val="10"/>
        <rFont val="Arial"/>
        <family val="2"/>
      </rPr>
      <t xml:space="preserve"> in the format shown.</t>
    </r>
  </si>
  <si>
    <r>
      <t xml:space="preserve">Enter the </t>
    </r>
    <r>
      <rPr>
        <b/>
        <sz val="10"/>
        <rFont val="Arial"/>
        <family val="2"/>
      </rPr>
      <t>Time</t>
    </r>
    <r>
      <rPr>
        <sz val="10"/>
        <rFont val="Arial"/>
        <family val="2"/>
      </rPr>
      <t xml:space="preserve"> of the observation using the format shown.  All times are UTC.</t>
    </r>
  </si>
  <si>
    <t>Fair</t>
  </si>
  <si>
    <t>Poor</t>
  </si>
  <si>
    <r>
      <t>7</t>
    </r>
    <r>
      <rPr>
        <sz val="10"/>
        <rFont val="Arial"/>
        <family val="2"/>
      </rPr>
      <t xml:space="preserve">    failed in observing event(s) from some cause</t>
    </r>
  </si>
  <si>
    <r>
      <t>8</t>
    </r>
    <r>
      <rPr>
        <sz val="10"/>
        <rFont val="Arial"/>
        <family val="2"/>
      </rPr>
      <t xml:space="preserve">    started or resumed observing</t>
    </r>
  </si>
  <si>
    <r>
      <t>9</t>
    </r>
    <r>
      <rPr>
        <sz val="10"/>
        <rFont val="Arial"/>
        <family val="2"/>
      </rPr>
      <t xml:space="preserve">    stopped observing temporarily or finally</t>
    </r>
  </si>
  <si>
    <r>
      <t xml:space="preserve">For </t>
    </r>
    <r>
      <rPr>
        <b/>
        <sz val="10"/>
        <rFont val="Arial"/>
        <family val="2"/>
      </rPr>
      <t>Grazing Occultations</t>
    </r>
    <r>
      <rPr>
        <sz val="10"/>
        <rFont val="Arial"/>
        <family val="2"/>
      </rPr>
      <t xml:space="preserve">, enter a </t>
    </r>
    <r>
      <rPr>
        <b/>
        <sz val="10"/>
        <rFont val="Arial"/>
        <family val="2"/>
      </rPr>
      <t>6</t>
    </r>
    <r>
      <rPr>
        <sz val="10"/>
        <rFont val="Arial"/>
        <family val="2"/>
      </rPr>
      <t xml:space="preserve"> in this column.  Use the following choices from the drop-down menu</t>
    </r>
  </si>
  <si>
    <t>for other circumstances during the observation of a grazing occultation.  If any of the following choices are</t>
  </si>
  <si>
    <t>used, the Phenomenon column should be left blank.</t>
  </si>
  <si>
    <t>dd</t>
  </si>
  <si>
    <t>I</t>
  </si>
  <si>
    <t>J</t>
  </si>
  <si>
    <t>Comments:</t>
  </si>
  <si>
    <t>Catalog</t>
  </si>
  <si>
    <r>
      <t xml:space="preserve">If any of the </t>
    </r>
    <r>
      <rPr>
        <b/>
        <sz val="10"/>
        <rFont val="Arial"/>
        <family val="2"/>
      </rPr>
      <t>Telescope Positions</t>
    </r>
    <r>
      <rPr>
        <sz val="10"/>
        <rFont val="Arial"/>
      </rPr>
      <t xml:space="preserve"> include an Assistant, Recorder, etc., that person's name, with the</t>
    </r>
  </si>
  <si>
    <r>
      <t xml:space="preserve">appropriate </t>
    </r>
    <r>
      <rPr>
        <b/>
        <sz val="10"/>
        <rFont val="Arial"/>
        <family val="2"/>
      </rPr>
      <t>Position</t>
    </r>
    <r>
      <rPr>
        <sz val="10"/>
        <rFont val="Arial"/>
      </rPr>
      <t xml:space="preserve"> letter, should be included in the Comments at the bottom.</t>
    </r>
  </si>
  <si>
    <t>Newtonian</t>
  </si>
  <si>
    <t>Equatorial</t>
  </si>
  <si>
    <t>Manual</t>
  </si>
  <si>
    <t>Method Of Recording</t>
  </si>
  <si>
    <r>
      <t xml:space="preserve">Room is provided for up to 10 </t>
    </r>
    <r>
      <rPr>
        <b/>
        <sz val="10"/>
        <rFont val="Arial"/>
        <family val="2"/>
      </rPr>
      <t>Telescope Positions</t>
    </r>
    <r>
      <rPr>
        <sz val="10"/>
        <rFont val="Arial"/>
        <family val="2"/>
      </rPr>
      <t>.  This can be one telescope at different locations or many</t>
    </r>
  </si>
  <si>
    <t>telescopes at same location or any combination.  Drop-down menus are provided for several items.</t>
  </si>
  <si>
    <t>Signal / Noise</t>
  </si>
  <si>
    <t>Lunar Limb</t>
  </si>
  <si>
    <t>Double Star Info</t>
  </si>
  <si>
    <t>Good</t>
  </si>
  <si>
    <t>Sure of event</t>
  </si>
  <si>
    <t>Possibly spurious</t>
  </si>
  <si>
    <t>Brighter component</t>
  </si>
  <si>
    <t>Fainter component</t>
  </si>
  <si>
    <t>Other - in comments</t>
  </si>
  <si>
    <t>Dark limb visible</t>
  </si>
  <si>
    <t>Number</t>
  </si>
  <si>
    <t>Representative or Observer Name:</t>
  </si>
  <si>
    <t>Other notes</t>
  </si>
  <si>
    <t>Obs Code</t>
  </si>
  <si>
    <t>A, B, C etc.</t>
  </si>
  <si>
    <t>Observer Code</t>
  </si>
  <si>
    <t>Remarkable Circumstances</t>
  </si>
  <si>
    <t>Telescope Code</t>
  </si>
  <si>
    <t>Comments related to the observation line (51 char max)</t>
  </si>
  <si>
    <t>0.xx</t>
  </si>
  <si>
    <t>0.xxx</t>
  </si>
  <si>
    <t>Height</t>
  </si>
  <si>
    <t>use this column first</t>
  </si>
  <si>
    <t>use this column if needed</t>
  </si>
  <si>
    <t>E W</t>
  </si>
  <si>
    <t>N S</t>
  </si>
  <si>
    <t>K</t>
  </si>
  <si>
    <t>ft</t>
  </si>
  <si>
    <t>L</t>
  </si>
  <si>
    <t>M</t>
  </si>
  <si>
    <t>O</t>
  </si>
  <si>
    <t>P</t>
  </si>
  <si>
    <t>Q</t>
  </si>
  <si>
    <t>R</t>
  </si>
  <si>
    <t>Most likely spurious</t>
  </si>
  <si>
    <t>T</t>
  </si>
  <si>
    <t>U</t>
  </si>
  <si>
    <t>West (preceding) component</t>
  </si>
  <si>
    <t>V</t>
  </si>
  <si>
    <t>East (following) component</t>
  </si>
  <si>
    <t>North component</t>
  </si>
  <si>
    <t>X</t>
  </si>
  <si>
    <t>South component</t>
  </si>
  <si>
    <t>Y</t>
  </si>
  <si>
    <t>Z</t>
  </si>
  <si>
    <t>Unidentified star</t>
  </si>
  <si>
    <t>Not instantaneous, gradual</t>
  </si>
  <si>
    <t>By averted vision</t>
  </si>
  <si>
    <t>Star faint</t>
  </si>
  <si>
    <t>Through thin cloud</t>
  </si>
  <si>
    <t>Many clouds</t>
  </si>
  <si>
    <t>Strong wind</t>
  </si>
  <si>
    <t>Strong twilight</t>
  </si>
  <si>
    <t>Refractor</t>
  </si>
  <si>
    <t>Catadioptric</t>
  </si>
  <si>
    <t>Cassegrain</t>
  </si>
  <si>
    <t>Maksutov</t>
  </si>
  <si>
    <t>Alt-Azimuth</t>
  </si>
  <si>
    <t>Motor</t>
  </si>
  <si>
    <t>Blink</t>
  </si>
  <si>
    <t>Flash</t>
  </si>
  <si>
    <t>Photoelectric</t>
  </si>
  <si>
    <t>Chronograph</t>
  </si>
  <si>
    <t>Camera with clock</t>
  </si>
  <si>
    <t>Other - specify in comments</t>
  </si>
  <si>
    <t>Radio signal (standard time signal)</t>
  </si>
  <si>
    <t>Other medium - calibrated</t>
  </si>
  <si>
    <t>Telephone</t>
  </si>
  <si>
    <t>Personal equation subtracted from time</t>
  </si>
  <si>
    <t>NAD83</t>
  </si>
  <si>
    <t>NAD1927</t>
  </si>
  <si>
    <t>JGD2000</t>
  </si>
  <si>
    <t>ETRS89</t>
  </si>
  <si>
    <t>GDA94</t>
  </si>
  <si>
    <t>NZGD2000</t>
  </si>
  <si>
    <t>EP1950</t>
  </si>
  <si>
    <t>Menu Tables</t>
  </si>
  <si>
    <t>Each table has a defined name which is given in Bold at the top of the table. The name range does not include the header.</t>
  </si>
  <si>
    <t>Binoculars</t>
  </si>
  <si>
    <t>Camera lens</t>
  </si>
  <si>
    <t xml:space="preserve">Type </t>
  </si>
  <si>
    <t>Code</t>
  </si>
  <si>
    <t>Dobsonian</t>
  </si>
  <si>
    <t>Naked Eye</t>
  </si>
  <si>
    <t>Ritchy-Chretien</t>
  </si>
  <si>
    <t>Dall-Kirkham</t>
  </si>
  <si>
    <t>SCT</t>
  </si>
  <si>
    <t>Drive</t>
  </si>
  <si>
    <t>Datum</t>
  </si>
  <si>
    <t>Google Earth</t>
  </si>
  <si>
    <t>Not Known</t>
  </si>
  <si>
    <t>SeaLevDatum</t>
  </si>
  <si>
    <t>Ellipsiod</t>
  </si>
  <si>
    <t>Mean Sea Level</t>
  </si>
  <si>
    <t>Year</t>
  </si>
  <si>
    <t>These are formula driven from PC clock</t>
  </si>
  <si>
    <t>This Year</t>
  </si>
  <si>
    <t>Last Year</t>
  </si>
  <si>
    <t>Month</t>
  </si>
  <si>
    <t>Day</t>
  </si>
  <si>
    <t>ZC (Zodiacal Catalogue)</t>
  </si>
  <si>
    <t>SAO Catalogue</t>
  </si>
  <si>
    <t>XZ80Q Catalogue</t>
  </si>
  <si>
    <t>Numbered Asteroid</t>
  </si>
  <si>
    <t>Planet and Planet Satellites</t>
  </si>
  <si>
    <t>WDS Double Star Component</t>
  </si>
  <si>
    <t>Letter</t>
  </si>
  <si>
    <t>Phenomenon</t>
  </si>
  <si>
    <t>Disappear</t>
  </si>
  <si>
    <t>Reappear</t>
  </si>
  <si>
    <t>Start or Resume</t>
  </si>
  <si>
    <t>Y/N</t>
  </si>
  <si>
    <t>Miss</t>
  </si>
  <si>
    <t>End or Pause</t>
  </si>
  <si>
    <t>Limb</t>
  </si>
  <si>
    <t>Dark Limb</t>
  </si>
  <si>
    <t>Umbra of Lunar eclipse</t>
  </si>
  <si>
    <t>Units</t>
  </si>
  <si>
    <t>EastWest</t>
  </si>
  <si>
    <t>NorthSouth</t>
  </si>
  <si>
    <t>Altitude</t>
  </si>
  <si>
    <t>PE</t>
  </si>
  <si>
    <t>Not Applicable.  eg Video observation</t>
  </si>
  <si>
    <t>Not known if PE has been applied</t>
  </si>
  <si>
    <t>Personal equation known but not subtracted</t>
  </si>
  <si>
    <r>
      <t xml:space="preserve">PE Value          </t>
    </r>
    <r>
      <rPr>
        <sz val="8"/>
        <rFont val="Arial"/>
        <family val="2"/>
      </rPr>
      <t>(secs)</t>
    </r>
  </si>
  <si>
    <t>MR</t>
  </si>
  <si>
    <t>Tape recorder (Visual)</t>
  </si>
  <si>
    <t>Stopwatch (Visual)</t>
  </si>
  <si>
    <t xml:space="preserve">Eye and Ear </t>
  </si>
  <si>
    <t>MT</t>
  </si>
  <si>
    <t>GPS Unit separate display</t>
  </si>
  <si>
    <t>Network Time Protocol (using NTP software)</t>
  </si>
  <si>
    <t>Clock - calibrated to Stanadrd time signal</t>
  </si>
  <si>
    <t>Computer Clock Not using NTP software</t>
  </si>
  <si>
    <t xml:space="preserve">GPS - OSD </t>
  </si>
  <si>
    <t>Double</t>
  </si>
  <si>
    <t>Light level used to define event time</t>
  </si>
  <si>
    <t>LightLevel</t>
  </si>
  <si>
    <t>25% light level (consistent with fresnel diffraction)</t>
  </si>
  <si>
    <t>50% light level (consistent with stellar diameter effects)</t>
  </si>
  <si>
    <t>25% light level</t>
  </si>
  <si>
    <t>50% light level</t>
  </si>
  <si>
    <t>Stability</t>
  </si>
  <si>
    <t>Sky</t>
  </si>
  <si>
    <t>Remark</t>
  </si>
  <si>
    <t>In daylight Sun &gt;-6Deg</t>
  </si>
  <si>
    <t xml:space="preserve">Bright Limb </t>
  </si>
  <si>
    <t>Penumbra of Lunar eclipse</t>
  </si>
  <si>
    <t>Check header cells for Comments if help required</t>
  </si>
  <si>
    <t>Sheet 2 – Telescope Information</t>
  </si>
  <si>
    <t>Sheet 3 – Observations</t>
  </si>
  <si>
    <t>General Information</t>
  </si>
  <si>
    <t>Many header cells have Comments attached to explain in more detain what is expected.</t>
  </si>
  <si>
    <t>Comments are indicated by a small red triangle in the top right corner of the cell.</t>
  </si>
  <si>
    <t>To view these hover your mouse over the cell and the comment box should pop up.</t>
  </si>
  <si>
    <t>Latitude and Longitude should be specified to 0.1 sec if possible</t>
  </si>
  <si>
    <r>
      <t xml:space="preserve">Enter the </t>
    </r>
    <r>
      <rPr>
        <b/>
        <sz val="10"/>
        <rFont val="Arial"/>
        <family val="2"/>
      </rPr>
      <t>Telescope Code</t>
    </r>
    <r>
      <rPr>
        <sz val="10"/>
        <rFont val="Arial"/>
        <family val="2"/>
      </rPr>
      <t xml:space="preserve"> to indicate which Position is being used from Sheet 2.</t>
    </r>
  </si>
  <si>
    <t>Note this form can be used for reporting Grazes or Total Occultations.</t>
  </si>
  <si>
    <t>This sheet is normally hidden</t>
  </si>
  <si>
    <t>Report Form for Total and Grazing Lunar Occultations</t>
  </si>
  <si>
    <t>Observation #</t>
  </si>
  <si>
    <t>Required data</t>
  </si>
  <si>
    <t>Optional data</t>
  </si>
  <si>
    <t>Not Required</t>
  </si>
  <si>
    <t>MRPE</t>
  </si>
  <si>
    <t>Vid</t>
  </si>
  <si>
    <t xml:space="preserve"> </t>
  </si>
  <si>
    <t>Method of Timing                   (Time Source)</t>
  </si>
  <si>
    <t>Personal Equation Application</t>
  </si>
  <si>
    <t>Use pull downs where appropriate.</t>
  </si>
  <si>
    <t>Note this form can also be used for Occultations of Planets and Planet satellites.</t>
  </si>
  <si>
    <t>Only A-J are displayed for most</t>
  </si>
  <si>
    <t>Next Year</t>
  </si>
  <si>
    <t>Achromatic</t>
  </si>
  <si>
    <t>Apochromatic</t>
  </si>
  <si>
    <t>Schmidt-Newtonian</t>
  </si>
  <si>
    <t>Schiefspiegler</t>
  </si>
  <si>
    <t>Jones-Bird</t>
  </si>
  <si>
    <t>Maksutov-Newtonian</t>
  </si>
  <si>
    <t>Schmidt-Cassegrain</t>
  </si>
  <si>
    <t xml:space="preserve">German </t>
  </si>
  <si>
    <t>a</t>
  </si>
  <si>
    <t>b</t>
  </si>
  <si>
    <t>c</t>
  </si>
  <si>
    <t>d</t>
  </si>
  <si>
    <t>e</t>
  </si>
  <si>
    <t>f</t>
  </si>
  <si>
    <t>g</t>
  </si>
  <si>
    <t>h</t>
  </si>
  <si>
    <t>i</t>
  </si>
  <si>
    <t>j</t>
  </si>
  <si>
    <t>k</t>
  </si>
  <si>
    <t>l</t>
  </si>
  <si>
    <t>n</t>
  </si>
  <si>
    <t>o</t>
  </si>
  <si>
    <t>p</t>
  </si>
  <si>
    <t>q</t>
  </si>
  <si>
    <t>r</t>
  </si>
  <si>
    <t>s</t>
  </si>
  <si>
    <t>t</t>
  </si>
  <si>
    <t>u</t>
  </si>
  <si>
    <t>v</t>
  </si>
  <si>
    <t>w</t>
  </si>
  <si>
    <t>x</t>
  </si>
  <si>
    <t>y</t>
  </si>
  <si>
    <t>z</t>
  </si>
  <si>
    <t>Insert new rows above the row above this one.- Add Obs codes</t>
  </si>
  <si>
    <t>Insert new rows above the row above this one.- Add Scope codes</t>
  </si>
  <si>
    <t>Unidentified Star</t>
  </si>
  <si>
    <t>Key-tapping - incl computer keyboards</t>
  </si>
  <si>
    <t>Beeper Box - Manually syncronised</t>
  </si>
  <si>
    <t>Beeper Box - BeeperSynched</t>
  </si>
  <si>
    <t xml:space="preserve">  </t>
  </si>
  <si>
    <t>Not Required - usually because not relevant for earlier selections</t>
  </si>
  <si>
    <t xml:space="preserve">Fill-in the top of the form with the appropriate information.  Yellow entries are optional. </t>
  </si>
  <si>
    <t>Observer Names</t>
  </si>
  <si>
    <t>Horizontal</t>
  </si>
  <si>
    <t>Vertical</t>
  </si>
  <si>
    <t>Star</t>
  </si>
  <si>
    <t>Dur?</t>
  </si>
  <si>
    <t>Duration</t>
  </si>
  <si>
    <t>x.x</t>
  </si>
  <si>
    <t>-xx</t>
  </si>
  <si>
    <t>These will not be archived</t>
  </si>
  <si>
    <t>Time (UTC)</t>
  </si>
  <si>
    <t>Date (UTC)</t>
  </si>
  <si>
    <t xml:space="preserve">To use Pull down lists either click on the Arrow button </t>
  </si>
  <si>
    <t>or hold down the  ALT and use  Up/Down arrow keys to select best fit item.</t>
  </si>
  <si>
    <t>Cell backgrounds are colour coded as follows: Some will change depending on related cell values.</t>
  </si>
  <si>
    <t>Email address</t>
  </si>
  <si>
    <t>s.sss</t>
  </si>
  <si>
    <t>SS.SS</t>
  </si>
  <si>
    <t>Other / Not Known</t>
  </si>
  <si>
    <t>`</t>
  </si>
  <si>
    <t>Comments:  These comments will not be archived but may be helpful to the Co-ordinator</t>
  </si>
  <si>
    <t>will not be archived</t>
  </si>
  <si>
    <t>Email completed  reports to your local co-ordinator.</t>
  </si>
  <si>
    <t>Postal reports can no longer be accepted</t>
  </si>
  <si>
    <t>http://www.lunar-occultations.com/temp/addresses.txt</t>
  </si>
  <si>
    <t>http://occsec.wellington.net.nz/temp/addresses.txt</t>
  </si>
  <si>
    <t>http://occsec.wellington.net.nz/report.htm</t>
  </si>
  <si>
    <t xml:space="preserve">Updates to this form </t>
  </si>
  <si>
    <t>Updates to this list of addresses will be posted at:</t>
  </si>
  <si>
    <t xml:space="preserve">Lunar Occultation Report Form </t>
  </si>
  <si>
    <t>for both Total and Graze events</t>
  </si>
  <si>
    <t>Updated report forms can be downloaded via:</t>
  </si>
  <si>
    <t>http://www.timerson.net/IOTA/</t>
  </si>
  <si>
    <t>&lt;Grazes - Mitsuru Soma&gt; Mitsuru.Soma@nao.ac.jp</t>
  </si>
  <si>
    <t>&lt;Japan - Kazuhisa Miyashita&gt;lunocc@optik.mtk.nao.ac.jp</t>
  </si>
  <si>
    <t xml:space="preserve">In Excel save the file with name that includes your name then use </t>
  </si>
  <si>
    <r>
      <t>File… Send To… Mail recipient (as Attachment) … and enter</t>
    </r>
    <r>
      <rPr>
        <sz val="10"/>
        <color indexed="12"/>
        <rFont val="Arial"/>
        <family val="2"/>
      </rPr>
      <t xml:space="preserve"> </t>
    </r>
    <r>
      <rPr>
        <b/>
        <sz val="10"/>
        <color indexed="12"/>
        <rFont val="Arial"/>
        <family val="2"/>
      </rPr>
      <t>just one</t>
    </r>
    <r>
      <rPr>
        <sz val="10"/>
        <color indexed="12"/>
        <rFont val="Arial"/>
        <family val="2"/>
      </rPr>
      <t xml:space="preserve"> </t>
    </r>
    <r>
      <rPr>
        <sz val="10"/>
        <rFont val="Arial"/>
        <family val="2"/>
      </rPr>
      <t>of the names below.</t>
    </r>
  </si>
  <si>
    <t>You may add new rows but please make sure that the Obs Code is unique letters A-Z, a-z may be used.</t>
  </si>
  <si>
    <t>Transparency</t>
  </si>
  <si>
    <t>Insert new rows above the row above this one.- Add observation codes in Col A</t>
  </si>
  <si>
    <t>&lt;Australia - Dave Gault&gt; lunarocc@tpg.com.au</t>
  </si>
  <si>
    <t>&lt;New Zealand - Brian Loader&gt;  moonocc@gmail.com</t>
  </si>
  <si>
    <t>Video camera - other time linking Frame Analysis</t>
  </si>
  <si>
    <t>Video camera - other time linking Replay</t>
  </si>
  <si>
    <t>Video with time inserted - Frame analysis</t>
  </si>
  <si>
    <t xml:space="preserve"> Americas - Derek Breit&gt; breit_ideas@@poyntsource.com</t>
  </si>
  <si>
    <t>&lt;Africa - Dave Gault&gt; lunarocc@tpg.com.au</t>
  </si>
  <si>
    <t>&lt; Europe, Asia - tba&gt; - check the LOW site</t>
  </si>
  <si>
    <t>MR2</t>
  </si>
  <si>
    <t>Time base corrected (graze)</t>
  </si>
  <si>
    <t>V2.0c3</t>
  </si>
  <si>
    <t xml:space="preserve">If you have a graze then send first to Mitsuru.  </t>
  </si>
  <si>
    <t>Then send a copy to your local co-ordinator making it clear that this is  a graze and that you have sent original</t>
  </si>
  <si>
    <t xml:space="preserve">Portugese and Spanish versions of this form are available if required. </t>
  </si>
</sst>
</file>

<file path=xl/styles.xml><?xml version="1.0" encoding="utf-8"?>
<styleSheet xmlns="http://schemas.openxmlformats.org/spreadsheetml/2006/main">
  <numFmts count="13">
    <numFmt numFmtId="171" formatCode="_(* #,##0.00_);_(* \(#,##0.00\);_(* &quot;-&quot;??_);_(@_)"/>
    <numFmt numFmtId="181" formatCode="00"/>
    <numFmt numFmtId="182" formatCode="0.000"/>
    <numFmt numFmtId="183" formatCode="00.000"/>
    <numFmt numFmtId="184" formatCode="000"/>
    <numFmt numFmtId="185" formatCode="0.0"/>
    <numFmt numFmtId="191" formatCode="0.00000000"/>
    <numFmt numFmtId="195" formatCode="000#"/>
    <numFmt numFmtId="197" formatCode="0.0#"/>
    <numFmt numFmtId="199" formatCode="0.0##"/>
    <numFmt numFmtId="200" formatCode="00.##"/>
    <numFmt numFmtId="202" formatCode="0#.000"/>
    <numFmt numFmtId="203" formatCode="_(* #,##0.000_);_(* \(#,##0.000\);_(* &quot;-&quot;??_);_(@_)"/>
  </numFmts>
  <fonts count="22">
    <font>
      <sz val="10"/>
      <name val="Arial"/>
    </font>
    <font>
      <sz val="10"/>
      <name val="Arial"/>
    </font>
    <font>
      <b/>
      <sz val="10"/>
      <name val="Arial"/>
      <family val="2"/>
    </font>
    <font>
      <b/>
      <sz val="14"/>
      <name val="Arial"/>
      <family val="2"/>
    </font>
    <font>
      <sz val="12"/>
      <name val="Arial"/>
      <family val="2"/>
    </font>
    <font>
      <b/>
      <sz val="12"/>
      <name val="Arial"/>
      <family val="2"/>
    </font>
    <font>
      <sz val="8"/>
      <name val="Arial"/>
      <family val="2"/>
    </font>
    <font>
      <b/>
      <sz val="8"/>
      <name val="Arial"/>
      <family val="2"/>
    </font>
    <font>
      <u/>
      <sz val="10"/>
      <color indexed="12"/>
      <name val="Arial"/>
      <family val="2"/>
    </font>
    <font>
      <sz val="10"/>
      <name val="Arial"/>
      <family val="2"/>
    </font>
    <font>
      <sz val="8"/>
      <name val="Arial"/>
      <family val="2"/>
    </font>
    <font>
      <sz val="14"/>
      <name val="Arial"/>
      <family val="2"/>
    </font>
    <font>
      <sz val="12"/>
      <name val="Arial"/>
      <family val="2"/>
    </font>
    <font>
      <sz val="8"/>
      <name val="Courier New"/>
      <family val="3"/>
    </font>
    <font>
      <sz val="8"/>
      <color indexed="81"/>
      <name val="Tahoma"/>
      <family val="2"/>
    </font>
    <font>
      <b/>
      <sz val="8"/>
      <color indexed="81"/>
      <name val="Tahoma"/>
      <family val="2"/>
    </font>
    <font>
      <sz val="8"/>
      <color indexed="81"/>
      <name val="Tahoma"/>
      <family val="2"/>
    </font>
    <font>
      <b/>
      <sz val="8"/>
      <color indexed="81"/>
      <name val="Tahoma"/>
      <family val="2"/>
    </font>
    <font>
      <sz val="10"/>
      <color indexed="12"/>
      <name val="Arial"/>
      <family val="2"/>
    </font>
    <font>
      <b/>
      <sz val="10"/>
      <color indexed="12"/>
      <name val="Arial"/>
      <family val="2"/>
    </font>
    <font>
      <sz val="10.5"/>
      <name val="Consolas"/>
      <family val="3"/>
    </font>
    <font>
      <sz val="11"/>
      <name val="Calibri"/>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3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xf numFmtId="171"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217">
    <xf numFmtId="0" fontId="0" fillId="0" borderId="0" xfId="0"/>
    <xf numFmtId="0" fontId="0" fillId="0" borderId="0" xfId="0"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xf numFmtId="0" fontId="0" fillId="0" borderId="0" xfId="0" applyAlignment="1">
      <alignment horizontal="left" vertical="center" indent="1"/>
    </xf>
    <xf numFmtId="0" fontId="5" fillId="0" borderId="0" xfId="0" applyFont="1" applyAlignment="1">
      <alignment horizontal="right" vertical="center"/>
    </xf>
    <xf numFmtId="0" fontId="0" fillId="0" borderId="0" xfId="0" applyAlignment="1">
      <alignment horizontal="left" vertical="center" indent="2"/>
    </xf>
    <xf numFmtId="0" fontId="0" fillId="0" borderId="0" xfId="0" applyAlignment="1"/>
    <xf numFmtId="0" fontId="2" fillId="0" borderId="0" xfId="0" applyFont="1"/>
    <xf numFmtId="0" fontId="0" fillId="0" borderId="0" xfId="0"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9" fillId="0" borderId="0" xfId="0" applyFont="1"/>
    <xf numFmtId="0" fontId="10" fillId="0" borderId="2" xfId="0" applyFont="1" applyBorder="1" applyAlignment="1" applyProtection="1">
      <alignment horizontal="center" vertical="center"/>
      <protection locked="0"/>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3" xfId="0" applyFont="1" applyBorder="1" applyAlignment="1">
      <alignment horizontal="center" vertical="center" shrinkToFit="1"/>
    </xf>
    <xf numFmtId="0" fontId="0" fillId="0" borderId="4" xfId="0" applyBorder="1" applyAlignment="1">
      <alignment horizontal="center" vertical="center"/>
    </xf>
    <xf numFmtId="181" fontId="1" fillId="0" borderId="0" xfId="0" applyNumberFormat="1" applyFont="1" applyBorder="1" applyAlignment="1">
      <alignment horizontal="center" vertical="center"/>
    </xf>
    <xf numFmtId="184" fontId="1" fillId="0" borderId="0" xfId="0" applyNumberFormat="1" applyFont="1" applyBorder="1" applyAlignment="1">
      <alignment horizontal="center" vertical="center"/>
    </xf>
    <xf numFmtId="1" fontId="1" fillId="0" borderId="0" xfId="0" applyNumberFormat="1" applyFont="1" applyAlignment="1">
      <alignment horizontal="center" vertical="center"/>
    </xf>
    <xf numFmtId="0" fontId="3" fillId="0" borderId="0" xfId="0" applyFont="1" applyAlignment="1">
      <alignment horizontal="center" vertical="center"/>
    </xf>
    <xf numFmtId="0" fontId="11" fillId="0" borderId="0" xfId="0" applyFont="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91" fontId="0" fillId="0" borderId="0" xfId="0" applyNumberFormat="1"/>
    <xf numFmtId="0" fontId="1" fillId="0" borderId="0" xfId="0" applyFont="1" applyFill="1" applyBorder="1" applyAlignment="1">
      <alignment horizontal="left" vertical="center" indent="1"/>
    </xf>
    <xf numFmtId="0" fontId="2" fillId="0" borderId="7" xfId="0" applyFont="1" applyBorder="1" applyAlignment="1">
      <alignment horizontal="right" vertical="center" wrapText="1"/>
    </xf>
    <xf numFmtId="0" fontId="2" fillId="0" borderId="1" xfId="0" applyFont="1" applyBorder="1" applyAlignment="1">
      <alignment horizontal="center" vertical="center" textRotation="255"/>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Alignment="1">
      <alignment horizontal="right" vertical="center" indent="1"/>
    </xf>
    <xf numFmtId="0" fontId="2" fillId="0" borderId="9" xfId="0" applyFont="1" applyBorder="1" applyAlignment="1">
      <alignment horizontal="center" vertical="center"/>
    </xf>
    <xf numFmtId="0" fontId="7" fillId="0" borderId="9" xfId="0" applyFont="1" applyBorder="1" applyAlignment="1">
      <alignment horizontal="center" vertical="center" textRotation="255"/>
    </xf>
    <xf numFmtId="0" fontId="6" fillId="0" borderId="0" xfId="0" applyFont="1" applyFill="1"/>
    <xf numFmtId="0" fontId="6" fillId="0" borderId="6" xfId="0" applyFont="1" applyFill="1" applyBorder="1" applyAlignment="1" applyProtection="1">
      <alignment horizontal="center" vertical="center"/>
      <protection locked="0"/>
    </xf>
    <xf numFmtId="0" fontId="2" fillId="0" borderId="10" xfId="0" applyFont="1" applyBorder="1" applyAlignment="1">
      <alignment horizontal="center" vertical="center" wrapText="1"/>
    </xf>
    <xf numFmtId="197" fontId="10" fillId="0" borderId="4" xfId="0" applyNumberFormat="1" applyFont="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xf>
    <xf numFmtId="0" fontId="3" fillId="0" borderId="11" xfId="0" applyFont="1" applyBorder="1" applyAlignment="1" applyProtection="1">
      <alignment vertical="center"/>
    </xf>
    <xf numFmtId="0" fontId="2" fillId="0" borderId="5" xfId="0" applyFont="1" applyBorder="1" applyAlignment="1" applyProtection="1">
      <alignment horizontal="center" vertical="center" textRotation="255" wrapText="1"/>
    </xf>
    <xf numFmtId="0" fontId="2" fillId="0" borderId="8" xfId="0" applyFont="1" applyBorder="1" applyAlignment="1" applyProtection="1">
      <alignment horizontal="center" vertical="center" textRotation="255" wrapText="1"/>
    </xf>
    <xf numFmtId="0" fontId="5" fillId="0" borderId="2" xfId="0" applyFont="1" applyBorder="1" applyAlignment="1" applyProtection="1">
      <alignment horizontal="center" vertical="center" shrinkToFit="1"/>
    </xf>
    <xf numFmtId="0" fontId="2" fillId="0" borderId="2" xfId="0" applyFont="1" applyBorder="1" applyAlignment="1" applyProtection="1">
      <alignment horizontal="center" vertical="center" wrapText="1" shrinkToFit="1"/>
    </xf>
    <xf numFmtId="0" fontId="2"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textRotation="255" wrapText="1"/>
    </xf>
    <xf numFmtId="0" fontId="2" fillId="0" borderId="2" xfId="0" applyFont="1" applyBorder="1" applyAlignment="1" applyProtection="1">
      <alignment horizontal="center" vertical="center" textRotation="255" shrinkToFit="1"/>
    </xf>
    <xf numFmtId="0" fontId="5" fillId="0" borderId="2" xfId="0" applyFont="1" applyBorder="1" applyAlignment="1" applyProtection="1">
      <alignment horizontal="center" vertical="center" wrapText="1" shrinkToFit="1"/>
    </xf>
    <xf numFmtId="0" fontId="5" fillId="0" borderId="2" xfId="0" applyFont="1" applyBorder="1" applyAlignment="1" applyProtection="1">
      <alignment horizontal="center" vertical="center" wrapText="1"/>
    </xf>
    <xf numFmtId="0" fontId="2" fillId="0" borderId="3" xfId="0" applyFont="1" applyBorder="1" applyAlignment="1">
      <alignment horizontal="center" vertical="center" textRotation="255"/>
    </xf>
    <xf numFmtId="0" fontId="0" fillId="0" borderId="0" xfId="0" applyAlignment="1">
      <alignment wrapText="1"/>
    </xf>
    <xf numFmtId="203" fontId="0" fillId="0" borderId="0" xfId="1" applyNumberFormat="1" applyFont="1"/>
    <xf numFmtId="0" fontId="9" fillId="0" borderId="0" xfId="0" applyFont="1" applyAlignment="1">
      <alignment horizontal="left" vertical="center"/>
    </xf>
    <xf numFmtId="0" fontId="2" fillId="0" borderId="0" xfId="0" applyFont="1" applyAlignment="1">
      <alignment horizontal="left" vertical="center"/>
    </xf>
    <xf numFmtId="0" fontId="11" fillId="0" borderId="0" xfId="0" applyFont="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xf numFmtId="0" fontId="0" fillId="0" borderId="14" xfId="0" applyBorder="1" applyAlignment="1">
      <alignment vertical="center"/>
    </xf>
    <xf numFmtId="0" fontId="0" fillId="0" borderId="15" xfId="0" applyBorder="1" applyAlignment="1">
      <alignment vertical="center"/>
    </xf>
    <xf numFmtId="0" fontId="2" fillId="0" borderId="16" xfId="0" applyFont="1" applyBorder="1"/>
    <xf numFmtId="0" fontId="2" fillId="0" borderId="17" xfId="0" applyFont="1" applyBorder="1"/>
    <xf numFmtId="0" fontId="0" fillId="0" borderId="14" xfId="0" applyBorder="1"/>
    <xf numFmtId="0" fontId="2" fillId="0" borderId="17" xfId="0" applyFont="1" applyFill="1" applyBorder="1" applyAlignment="1">
      <alignment vertical="center"/>
    </xf>
    <xf numFmtId="0" fontId="0" fillId="0" borderId="18" xfId="0" applyBorder="1"/>
    <xf numFmtId="0" fontId="0" fillId="0" borderId="19" xfId="0" applyBorder="1"/>
    <xf numFmtId="0" fontId="0" fillId="0" borderId="13" xfId="0" applyBorder="1"/>
    <xf numFmtId="0" fontId="0" fillId="0" borderId="15" xfId="0" applyBorder="1"/>
    <xf numFmtId="0" fontId="0" fillId="0" borderId="20" xfId="0" applyBorder="1" applyAlignment="1">
      <alignment vertical="center"/>
    </xf>
    <xf numFmtId="0" fontId="0" fillId="0" borderId="21" xfId="0" applyBorder="1" applyAlignment="1">
      <alignment vertical="center"/>
    </xf>
    <xf numFmtId="0" fontId="2" fillId="0" borderId="22" xfId="0" applyFont="1" applyBorder="1"/>
    <xf numFmtId="0" fontId="0" fillId="0" borderId="23" xfId="0"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0" fillId="0" borderId="12" xfId="0" applyBorder="1" applyAlignment="1">
      <alignment horizontal="left"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right" vertical="center"/>
    </xf>
    <xf numFmtId="0" fontId="2" fillId="0" borderId="3" xfId="0" applyFont="1" applyBorder="1" applyAlignment="1" applyProtection="1">
      <alignment horizontal="center" vertical="center" wrapText="1" shrinkToFit="1"/>
    </xf>
    <xf numFmtId="0" fontId="2" fillId="0" borderId="16" xfId="0" applyFont="1" applyFill="1" applyBorder="1" applyAlignment="1">
      <alignment horizontal="left" vertical="center"/>
    </xf>
    <xf numFmtId="0" fontId="2" fillId="0" borderId="17" xfId="0" applyFont="1" applyFill="1" applyBorder="1" applyAlignment="1">
      <alignment horizontal="right" vertical="center"/>
    </xf>
    <xf numFmtId="0" fontId="0" fillId="0" borderId="22" xfId="0" applyBorder="1"/>
    <xf numFmtId="0" fontId="0" fillId="0" borderId="18" xfId="0" applyBorder="1" applyAlignment="1">
      <alignment horizontal="left" vertical="center"/>
    </xf>
    <xf numFmtId="0" fontId="0" fillId="0" borderId="19" xfId="0" applyBorder="1" applyAlignment="1">
      <alignment horizontal="right" vertical="center"/>
    </xf>
    <xf numFmtId="0" fontId="1" fillId="0" borderId="18" xfId="0" applyFont="1" applyBorder="1" applyAlignment="1">
      <alignment horizontal="left" vertical="center"/>
    </xf>
    <xf numFmtId="0" fontId="0" fillId="0" borderId="19" xfId="0" applyBorder="1" applyAlignment="1">
      <alignmen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0" xfId="0" applyFont="1" applyFill="1" applyBorder="1" applyAlignment="1">
      <alignment horizontal="left" vertical="center"/>
    </xf>
    <xf numFmtId="202" fontId="10" fillId="0" borderId="4" xfId="0" applyNumberFormat="1" applyFont="1" applyBorder="1" applyAlignment="1" applyProtection="1">
      <alignment horizontal="center" vertical="center"/>
      <protection locked="0"/>
    </xf>
    <xf numFmtId="0" fontId="0" fillId="0" borderId="13" xfId="0" applyFill="1" applyBorder="1" applyAlignment="1">
      <alignment horizontal="right" vertical="center"/>
    </xf>
    <xf numFmtId="0" fontId="0" fillId="0" borderId="15" xfId="0" applyFill="1" applyBorder="1" applyAlignment="1">
      <alignment horizontal="right" vertical="center"/>
    </xf>
    <xf numFmtId="0" fontId="2" fillId="0" borderId="16" xfId="0" applyFont="1" applyFill="1" applyBorder="1" applyAlignment="1">
      <alignment vertical="center"/>
    </xf>
    <xf numFmtId="0" fontId="3" fillId="0" borderId="0" xfId="0" applyFont="1" applyBorder="1" applyAlignment="1" applyProtection="1">
      <alignment vertical="center"/>
    </xf>
    <xf numFmtId="0" fontId="1" fillId="2" borderId="24"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200" fontId="1" fillId="2" borderId="25" xfId="0" applyNumberFormat="1"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181" fontId="10" fillId="2" borderId="25" xfId="0" applyNumberFormat="1" applyFont="1" applyFill="1" applyBorder="1" applyAlignment="1" applyProtection="1">
      <alignment horizontal="center" vertical="center"/>
      <protection locked="0"/>
    </xf>
    <xf numFmtId="181" fontId="10" fillId="2" borderId="29" xfId="0" applyNumberFormat="1" applyFont="1" applyFill="1" applyBorder="1" applyAlignment="1" applyProtection="1">
      <alignment horizontal="center" vertical="center"/>
      <protection locked="0"/>
    </xf>
    <xf numFmtId="181" fontId="10" fillId="2" borderId="3"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195" fontId="10" fillId="2" borderId="2" xfId="0" applyNumberFormat="1"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1" fontId="10" fillId="2" borderId="2" xfId="0" applyNumberFormat="1" applyFont="1" applyFill="1" applyBorder="1" applyAlignment="1" applyProtection="1">
      <alignment horizontal="center" vertical="center"/>
      <protection locked="0"/>
    </xf>
    <xf numFmtId="0" fontId="0" fillId="0" borderId="3" xfId="0"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28" xfId="0" applyFill="1" applyBorder="1" applyAlignment="1" applyProtection="1">
      <alignment horizontal="center" vertical="center"/>
    </xf>
    <xf numFmtId="0" fontId="10" fillId="3" borderId="28"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20" xfId="0" applyBorder="1"/>
    <xf numFmtId="0" fontId="0" fillId="0" borderId="21" xfId="0" applyBorder="1"/>
    <xf numFmtId="2" fontId="10" fillId="0" borderId="2" xfId="0" applyNumberFormat="1" applyFont="1" applyBorder="1" applyAlignment="1" applyProtection="1">
      <alignment horizontal="center" vertical="center"/>
      <protection locked="0"/>
    </xf>
    <xf numFmtId="0" fontId="10" fillId="3" borderId="2"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2" fillId="0" borderId="0" xfId="0" applyFont="1" applyAlignment="1"/>
    <xf numFmtId="0" fontId="11" fillId="0" borderId="0" xfId="0" applyFont="1" applyAlignment="1">
      <alignment vertical="center" wrapText="1"/>
    </xf>
    <xf numFmtId="0" fontId="4" fillId="0" borderId="0" xfId="0" applyFont="1" applyFill="1" applyAlignment="1">
      <alignment horizontal="center" vertical="center" wrapText="1"/>
    </xf>
    <xf numFmtId="0" fontId="1" fillId="2" borderId="3" xfId="0"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195" fontId="10" fillId="3" borderId="2" xfId="0" applyNumberFormat="1" applyFont="1" applyFill="1" applyBorder="1" applyAlignment="1" applyProtection="1">
      <alignment horizontal="center" vertical="center"/>
      <protection locked="0"/>
    </xf>
    <xf numFmtId="199" fontId="10" fillId="0" borderId="3" xfId="0" applyNumberFormat="1" applyFont="1" applyFill="1" applyBorder="1" applyAlignment="1" applyProtection="1">
      <alignment horizontal="center" vertical="center"/>
      <protection locked="0"/>
    </xf>
    <xf numFmtId="0" fontId="7" fillId="0" borderId="3" xfId="0" applyFont="1" applyBorder="1" applyAlignment="1" applyProtection="1">
      <alignment horizontal="center" vertical="center" wrapText="1" shrinkToFit="1"/>
    </xf>
    <xf numFmtId="0" fontId="4" fillId="2" borderId="11" xfId="0" applyFont="1" applyFill="1" applyBorder="1" applyAlignment="1" applyProtection="1">
      <alignment horizontal="left" vertical="center" indent="1"/>
      <protection locked="0"/>
    </xf>
    <xf numFmtId="0" fontId="7" fillId="0" borderId="8" xfId="0" applyFont="1" applyBorder="1" applyAlignment="1" applyProtection="1">
      <alignment horizontal="center" vertical="center" textRotation="255" wrapText="1"/>
    </xf>
    <xf numFmtId="0" fontId="2" fillId="0" borderId="2" xfId="0" applyFont="1" applyBorder="1" applyAlignment="1" applyProtection="1">
      <alignment horizontal="center" vertical="center" textRotation="255" wrapText="1" shrinkToFit="1"/>
    </xf>
    <xf numFmtId="0" fontId="2" fillId="0" borderId="3" xfId="0" applyFont="1" applyBorder="1" applyAlignment="1" applyProtection="1">
      <alignment horizontal="center" vertical="center" textRotation="255" shrinkToFit="1"/>
    </xf>
    <xf numFmtId="0" fontId="7" fillId="0" borderId="2" xfId="0" applyFont="1" applyBorder="1" applyAlignment="1" applyProtection="1">
      <alignment horizontal="center" textRotation="255"/>
    </xf>
    <xf numFmtId="0" fontId="2"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0" fontId="0" fillId="0" borderId="2" xfId="0" quotePrefix="1" applyFill="1" applyBorder="1" applyAlignment="1" applyProtection="1">
      <alignment horizontal="center" vertical="center"/>
    </xf>
    <xf numFmtId="183" fontId="10" fillId="2" borderId="29"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8" fillId="3" borderId="2" xfId="2" applyFill="1" applyBorder="1" applyAlignment="1" applyProtection="1">
      <alignment horizontal="center" vertical="center"/>
      <protection locked="0"/>
    </xf>
    <xf numFmtId="182" fontId="10" fillId="0" borderId="2" xfId="0" applyNumberFormat="1" applyFont="1" applyFill="1" applyBorder="1" applyAlignment="1" applyProtection="1">
      <alignment horizontal="center" vertical="center"/>
      <protection locked="0"/>
    </xf>
    <xf numFmtId="182" fontId="10" fillId="2" borderId="28" xfId="0" applyNumberFormat="1" applyFont="1" applyFill="1" applyBorder="1" applyAlignment="1" applyProtection="1">
      <alignment horizontal="center" vertical="center"/>
      <protection locked="0"/>
    </xf>
    <xf numFmtId="185" fontId="10" fillId="3" borderId="2" xfId="0" applyNumberFormat="1"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1" fontId="1" fillId="2" borderId="29" xfId="0" applyNumberFormat="1" applyFont="1" applyFill="1" applyBorder="1" applyAlignment="1" applyProtection="1">
      <alignment horizontal="center" vertical="center"/>
      <protection locked="0"/>
    </xf>
    <xf numFmtId="1" fontId="1" fillId="2" borderId="30" xfId="0" applyNumberFormat="1" applyFont="1" applyFill="1" applyBorder="1" applyAlignment="1" applyProtection="1">
      <alignment horizontal="center" vertical="center"/>
      <protection locked="0"/>
    </xf>
    <xf numFmtId="0" fontId="0" fillId="0" borderId="0" xfId="0" applyAlignment="1">
      <alignment horizontal="center"/>
    </xf>
    <xf numFmtId="0" fontId="9" fillId="0" borderId="0" xfId="0" applyFont="1" applyAlignment="1">
      <alignment horizontal="center" vertical="center"/>
    </xf>
    <xf numFmtId="0" fontId="4" fillId="2" borderId="2" xfId="0" applyFont="1" applyFill="1" applyBorder="1" applyAlignment="1" applyProtection="1">
      <alignment horizontal="left" vertical="center"/>
      <protection locked="0"/>
    </xf>
    <xf numFmtId="0" fontId="8" fillId="2" borderId="2" xfId="2" applyFill="1" applyBorder="1" applyAlignment="1" applyProtection="1">
      <alignment horizontal="left" vertical="center"/>
      <protection locked="0"/>
    </xf>
    <xf numFmtId="0" fontId="4" fillId="2" borderId="2" xfId="0" applyFont="1" applyFill="1" applyBorder="1" applyAlignment="1" applyProtection="1">
      <alignment horizontal="left" vertical="center" indent="1"/>
      <protection locked="0"/>
    </xf>
    <xf numFmtId="185" fontId="1" fillId="2" borderId="30" xfId="0" applyNumberFormat="1"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8" fillId="0" borderId="0" xfId="2" applyAlignment="1" applyProtection="1"/>
    <xf numFmtId="0" fontId="8" fillId="0" borderId="0" xfId="2" applyAlignment="1" applyProtection="1">
      <alignment horizontal="center"/>
    </xf>
    <xf numFmtId="0" fontId="0" fillId="0" borderId="2" xfId="0"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Protection="1">
      <protection locked="0"/>
    </xf>
    <xf numFmtId="0" fontId="5" fillId="0" borderId="0" xfId="0" applyFont="1" applyAlignment="1">
      <alignment horizontal="center" vertical="center"/>
    </xf>
    <xf numFmtId="17" fontId="0" fillId="0" borderId="0" xfId="0" applyNumberFormat="1" applyAlignment="1">
      <alignment horizontal="center"/>
    </xf>
    <xf numFmtId="0" fontId="0" fillId="0" borderId="0" xfId="0" applyAlignment="1">
      <alignment horizontal="center" wrapText="1"/>
    </xf>
    <xf numFmtId="0" fontId="9" fillId="0" borderId="0" xfId="0" applyFont="1" applyFill="1" applyBorder="1" applyAlignment="1">
      <alignment horizontal="left" vertical="center" indent="1"/>
    </xf>
    <xf numFmtId="0" fontId="20" fillId="0" borderId="0" xfId="0" applyFont="1"/>
    <xf numFmtId="0" fontId="21" fillId="0" borderId="0" xfId="0" applyFont="1"/>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0" fontId="9" fillId="0" borderId="0" xfId="0" applyFont="1" applyAlignment="1">
      <alignment horizontal="left" vertical="center"/>
    </xf>
    <xf numFmtId="0" fontId="0" fillId="0" borderId="0" xfId="0" applyAlignment="1"/>
    <xf numFmtId="0" fontId="9" fillId="0" borderId="0" xfId="0" applyFont="1" applyAlignment="1">
      <alignment horizontal="left" vertical="center" indent="1"/>
    </xf>
    <xf numFmtId="0" fontId="9" fillId="0" borderId="0" xfId="0" applyFont="1" applyAlignment="1">
      <alignment horizontal="right" vertical="center" indent="2"/>
    </xf>
    <xf numFmtId="0" fontId="0" fillId="0" borderId="0" xfId="0" applyAlignment="1">
      <alignment horizontal="right" vertical="center" indent="2"/>
    </xf>
    <xf numFmtId="0" fontId="2" fillId="0" borderId="8" xfId="0" applyFont="1" applyBorder="1" applyAlignment="1">
      <alignment horizontal="center" vertical="center" textRotation="255"/>
    </xf>
    <xf numFmtId="0" fontId="2" fillId="0" borderId="7" xfId="0" applyFont="1" applyBorder="1" applyAlignment="1">
      <alignment horizontal="center" vertical="center" textRotation="255"/>
    </xf>
    <xf numFmtId="0" fontId="0" fillId="3" borderId="32" xfId="0" applyFill="1" applyBorder="1" applyAlignment="1" applyProtection="1">
      <alignment horizontal="left" vertical="center" wrapText="1" readingOrder="1"/>
      <protection locked="0"/>
    </xf>
    <xf numFmtId="0" fontId="0" fillId="3" borderId="33" xfId="0" applyFill="1" applyBorder="1" applyAlignment="1" applyProtection="1">
      <alignment horizontal="left" vertical="center" wrapText="1" readingOrder="1"/>
      <protection locked="0"/>
    </xf>
    <xf numFmtId="0" fontId="0" fillId="3" borderId="34" xfId="0" applyFill="1" applyBorder="1" applyAlignment="1" applyProtection="1">
      <alignment horizontal="left" vertical="center" wrapText="1" readingOrder="1"/>
      <protection locked="0"/>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textRotation="255"/>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0" fillId="3" borderId="35" xfId="0" applyFill="1" applyBorder="1" applyAlignment="1" applyProtection="1">
      <alignment horizontal="left" vertical="center" wrapText="1" readingOrder="1"/>
      <protection locked="0"/>
    </xf>
    <xf numFmtId="0" fontId="3" fillId="0" borderId="0" xfId="0" applyFont="1" applyAlignment="1">
      <alignment horizontal="center"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5" fillId="0" borderId="3" xfId="0" applyFont="1" applyBorder="1" applyAlignment="1" applyProtection="1">
      <alignment horizontal="center" vertical="center"/>
    </xf>
    <xf numFmtId="0" fontId="12" fillId="0" borderId="28" xfId="0" applyFont="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2" fillId="0" borderId="29" xfId="0" applyFont="1" applyBorder="1" applyAlignment="1" applyProtection="1">
      <alignment horizontal="center" vertical="center"/>
    </xf>
  </cellXfs>
  <cellStyles count="3">
    <cellStyle name="Comma" xfId="1" builtinId="3"/>
    <cellStyle name="Hyperlink" xfId="2" builtinId="8"/>
    <cellStyle name="Normal" xfId="0" builtinId="0"/>
  </cellStyles>
  <dxfs count="8">
    <dxf>
      <fill>
        <patternFill>
          <bgColor indexed="42"/>
        </patternFill>
      </fill>
    </dxf>
    <dxf>
      <fill>
        <patternFill>
          <bgColor indexed="42"/>
        </patternFill>
      </fill>
    </dxf>
    <dxf>
      <fill>
        <patternFill>
          <bgColor indexed="43"/>
        </patternFill>
      </fill>
    </dxf>
    <dxf>
      <fill>
        <patternFill>
          <bgColor indexed="42"/>
        </patternFill>
      </fill>
    </dxf>
    <dxf>
      <fill>
        <patternFill>
          <bgColor indexed="9"/>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ccsec.wellington.net.nz/report.htm" TargetMode="External"/><Relationship Id="rId7" Type="http://schemas.openxmlformats.org/officeDocument/2006/relationships/comments" Target="../comments1.xml"/><Relationship Id="rId2" Type="http://schemas.openxmlformats.org/officeDocument/2006/relationships/hyperlink" Target="http://occsec.wellington.net.nz/temp/addresses.txt" TargetMode="External"/><Relationship Id="rId1" Type="http://schemas.openxmlformats.org/officeDocument/2006/relationships/hyperlink" Target="http://www.lunar-occultations.com/temp/addresses.txt"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timerson.net/IOT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3"/>
  <dimension ref="A1:J146"/>
  <sheetViews>
    <sheetView workbookViewId="0">
      <selection activeCell="A63" sqref="A63"/>
    </sheetView>
  </sheetViews>
  <sheetFormatPr defaultRowHeight="12.75"/>
  <cols>
    <col min="1" max="1" width="92" customWidth="1"/>
    <col min="10" max="10" width="11.28515625" customWidth="1"/>
  </cols>
  <sheetData>
    <row r="1" spans="1:10" ht="18">
      <c r="A1" s="28" t="s">
        <v>308</v>
      </c>
      <c r="B1" s="30" t="str">
        <f>'Observer Info'!_Version</f>
        <v>V2.0c3</v>
      </c>
    </row>
    <row r="2" spans="1:10" ht="15.75">
      <c r="A2" s="180" t="s">
        <v>309</v>
      </c>
      <c r="B2" s="181">
        <v>40121.475810185184</v>
      </c>
    </row>
    <row r="3" spans="1:10" ht="15.75">
      <c r="A3" s="180"/>
    </row>
    <row r="4" spans="1:10" ht="18">
      <c r="A4" s="28" t="s">
        <v>216</v>
      </c>
      <c r="B4" s="11"/>
      <c r="C4" s="11"/>
      <c r="D4" s="11"/>
      <c r="E4" s="11"/>
      <c r="F4" s="11"/>
      <c r="G4" s="11"/>
      <c r="H4" s="11"/>
      <c r="I4" s="11"/>
      <c r="J4" s="11"/>
    </row>
    <row r="5" spans="1:10">
      <c r="A5" s="11"/>
      <c r="B5" s="11"/>
      <c r="C5" s="11"/>
      <c r="D5" s="11"/>
      <c r="E5" s="11"/>
      <c r="F5" s="11"/>
      <c r="G5" s="11"/>
      <c r="H5" s="11"/>
      <c r="I5" s="11"/>
      <c r="J5" s="11"/>
    </row>
    <row r="6" spans="1:10">
      <c r="A6" s="11" t="s">
        <v>217</v>
      </c>
      <c r="B6" s="11"/>
      <c r="C6" s="11"/>
      <c r="D6" s="11"/>
      <c r="E6" s="11"/>
      <c r="F6" s="11"/>
      <c r="G6" s="11"/>
      <c r="H6" s="11"/>
      <c r="I6" s="11"/>
      <c r="J6" s="11"/>
    </row>
    <row r="7" spans="1:10">
      <c r="A7" s="11" t="s">
        <v>218</v>
      </c>
      <c r="B7" s="11"/>
      <c r="C7" s="11"/>
      <c r="D7" s="11"/>
      <c r="E7" s="11"/>
      <c r="F7" s="11"/>
      <c r="G7" s="11"/>
      <c r="H7" s="11"/>
      <c r="I7" s="11"/>
      <c r="J7" s="11"/>
    </row>
    <row r="8" spans="1:10">
      <c r="A8" s="11" t="s">
        <v>219</v>
      </c>
      <c r="B8" s="11"/>
      <c r="C8" s="11"/>
      <c r="D8" s="11"/>
      <c r="E8" s="11"/>
      <c r="F8" s="11"/>
      <c r="G8" s="11"/>
      <c r="H8" s="11"/>
      <c r="I8" s="11"/>
      <c r="J8" s="11"/>
    </row>
    <row r="9" spans="1:10">
      <c r="A9" s="11" t="s">
        <v>291</v>
      </c>
      <c r="B9" s="11"/>
      <c r="C9" s="11"/>
      <c r="D9" s="11"/>
      <c r="E9" s="11"/>
      <c r="F9" s="11"/>
      <c r="G9" s="11"/>
      <c r="H9" s="11"/>
      <c r="I9" s="11"/>
      <c r="J9" s="11"/>
    </row>
    <row r="10" spans="1:10">
      <c r="A10" s="11" t="s">
        <v>292</v>
      </c>
      <c r="B10" s="11"/>
      <c r="C10" s="11"/>
      <c r="D10" s="11"/>
      <c r="E10" s="11"/>
      <c r="F10" s="11"/>
      <c r="G10" s="11"/>
      <c r="H10" s="11"/>
      <c r="I10" s="11"/>
      <c r="J10" s="11"/>
    </row>
    <row r="11" spans="1:10">
      <c r="A11" s="11" t="s">
        <v>293</v>
      </c>
      <c r="B11" s="11"/>
      <c r="C11" s="11"/>
      <c r="D11" s="11"/>
      <c r="E11" s="11"/>
      <c r="F11" s="11"/>
      <c r="G11" s="11"/>
      <c r="H11" s="11"/>
      <c r="I11" s="11"/>
      <c r="J11" s="11"/>
    </row>
    <row r="12" spans="1:10">
      <c r="A12" s="11"/>
      <c r="B12" s="11"/>
      <c r="C12" s="11"/>
      <c r="D12" s="11"/>
      <c r="E12" s="11"/>
      <c r="F12" s="11"/>
      <c r="G12" s="11"/>
      <c r="H12" s="11"/>
      <c r="I12" s="11"/>
      <c r="J12" s="11"/>
    </row>
    <row r="13" spans="1:10">
      <c r="A13" s="140" t="s">
        <v>226</v>
      </c>
      <c r="B13" s="11"/>
      <c r="C13" s="11"/>
      <c r="D13" s="11"/>
      <c r="E13" s="11"/>
      <c r="F13" s="11"/>
      <c r="G13" s="11"/>
      <c r="H13" s="11"/>
      <c r="I13" s="11"/>
      <c r="J13" s="11"/>
    </row>
    <row r="14" spans="1:10">
      <c r="A14" s="141" t="s">
        <v>227</v>
      </c>
      <c r="B14" s="11"/>
      <c r="C14" s="11"/>
      <c r="D14" s="11"/>
      <c r="E14" s="11"/>
      <c r="F14" s="11"/>
      <c r="G14" s="11"/>
      <c r="H14" s="11"/>
      <c r="I14" s="11"/>
      <c r="J14" s="11"/>
    </row>
    <row r="15" spans="1:10">
      <c r="A15" s="135" t="s">
        <v>278</v>
      </c>
      <c r="B15" s="11"/>
      <c r="C15" s="11"/>
      <c r="D15" s="11"/>
      <c r="E15" s="11"/>
      <c r="F15" s="11"/>
      <c r="G15" s="11"/>
      <c r="H15" s="11"/>
      <c r="I15" s="11"/>
      <c r="J15" s="11"/>
    </row>
    <row r="16" spans="1:10">
      <c r="A16" s="11"/>
      <c r="B16" s="11"/>
      <c r="C16" s="11"/>
      <c r="D16" s="11"/>
      <c r="E16" s="11"/>
      <c r="F16" s="11"/>
      <c r="G16" s="11"/>
      <c r="H16" s="11"/>
      <c r="I16" s="11"/>
      <c r="J16" s="11"/>
    </row>
    <row r="17" spans="1:10" ht="18">
      <c r="A17" s="28" t="s">
        <v>301</v>
      </c>
      <c r="B17" s="11"/>
      <c r="C17" s="11"/>
      <c r="D17" s="11"/>
      <c r="E17" s="11"/>
      <c r="F17" s="11"/>
      <c r="G17" s="11"/>
      <c r="H17" s="11"/>
      <c r="I17" s="11"/>
      <c r="J17" s="11"/>
    </row>
    <row r="18" spans="1:10">
      <c r="A18" s="99" t="s">
        <v>302</v>
      </c>
      <c r="B18" s="11"/>
      <c r="C18" s="11"/>
      <c r="D18" s="11"/>
      <c r="E18" s="11"/>
      <c r="F18" s="11"/>
      <c r="G18" s="11"/>
      <c r="H18" s="11"/>
      <c r="I18" s="11"/>
      <c r="J18" s="11"/>
    </row>
    <row r="19" spans="1:10">
      <c r="A19" s="99" t="s">
        <v>314</v>
      </c>
      <c r="B19" s="11"/>
      <c r="C19" s="11"/>
      <c r="D19" s="11"/>
      <c r="E19" s="11"/>
      <c r="F19" s="11"/>
      <c r="G19" s="11"/>
      <c r="H19" s="11"/>
      <c r="I19" s="11"/>
      <c r="J19" s="11"/>
    </row>
    <row r="20" spans="1:10">
      <c r="A20" s="99" t="s">
        <v>315</v>
      </c>
      <c r="B20" s="11"/>
      <c r="C20" s="11"/>
      <c r="D20" s="11"/>
      <c r="E20" s="11"/>
      <c r="F20" s="11"/>
      <c r="G20" s="11"/>
      <c r="H20" s="11"/>
      <c r="I20" s="11"/>
      <c r="J20" s="11"/>
    </row>
    <row r="21" spans="1:10">
      <c r="A21" s="173" t="s">
        <v>320</v>
      </c>
      <c r="B21" s="11"/>
      <c r="C21" s="11"/>
      <c r="D21" s="11"/>
      <c r="E21" s="11"/>
      <c r="F21" s="11"/>
      <c r="G21" s="11"/>
      <c r="H21" s="11"/>
      <c r="I21" s="11"/>
      <c r="J21" s="11"/>
    </row>
    <row r="22" spans="1:10">
      <c r="A22" s="173" t="s">
        <v>319</v>
      </c>
      <c r="B22" s="11"/>
      <c r="C22" s="11"/>
      <c r="D22" s="11"/>
      <c r="E22" s="11"/>
      <c r="F22" s="11"/>
      <c r="G22" s="11"/>
      <c r="H22" s="11"/>
      <c r="I22" s="11"/>
      <c r="J22" s="11"/>
    </row>
    <row r="23" spans="1:10">
      <c r="A23" s="173" t="s">
        <v>325</v>
      </c>
      <c r="B23" s="11"/>
      <c r="C23" s="11"/>
      <c r="D23" s="11"/>
      <c r="E23" s="11"/>
      <c r="F23" s="11"/>
      <c r="G23" s="11"/>
      <c r="H23" s="11"/>
      <c r="I23" s="11"/>
      <c r="J23" s="11"/>
    </row>
    <row r="24" spans="1:10">
      <c r="A24" s="167" t="s">
        <v>324</v>
      </c>
      <c r="B24" s="11"/>
      <c r="C24" s="11"/>
      <c r="D24" s="11"/>
      <c r="E24" s="11"/>
      <c r="F24" s="11"/>
      <c r="G24" s="11"/>
      <c r="H24" s="11"/>
      <c r="I24" s="11"/>
      <c r="J24" s="11"/>
    </row>
    <row r="25" spans="1:10">
      <c r="A25" s="182" t="s">
        <v>313</v>
      </c>
      <c r="B25" s="11"/>
      <c r="C25" s="11"/>
      <c r="D25" s="11"/>
      <c r="E25" s="11"/>
      <c r="F25" s="11"/>
      <c r="G25" s="11"/>
      <c r="H25" s="11"/>
      <c r="I25" s="11"/>
      <c r="J25" s="11"/>
    </row>
    <row r="26" spans="1:10">
      <c r="A26" s="167" t="s">
        <v>326</v>
      </c>
      <c r="B26" s="11"/>
      <c r="C26" s="11"/>
      <c r="D26" s="11"/>
      <c r="E26" s="11"/>
      <c r="F26" s="11"/>
      <c r="G26" s="11"/>
      <c r="H26" s="11"/>
      <c r="I26" s="11"/>
      <c r="J26" s="11"/>
    </row>
    <row r="27" spans="1:10">
      <c r="A27" s="168" t="s">
        <v>312</v>
      </c>
      <c r="B27" s="11"/>
      <c r="C27" s="11"/>
      <c r="D27" s="11"/>
      <c r="E27" s="11"/>
      <c r="F27" s="11"/>
      <c r="G27" s="11"/>
      <c r="H27" s="11"/>
      <c r="I27" s="11"/>
      <c r="J27" s="11"/>
    </row>
    <row r="28" spans="1:10">
      <c r="A28" s="168" t="s">
        <v>330</v>
      </c>
      <c r="B28" s="11"/>
      <c r="C28" s="11"/>
      <c r="D28" s="11"/>
      <c r="E28" s="11"/>
      <c r="F28" s="11"/>
      <c r="G28" s="11"/>
      <c r="H28" s="11"/>
      <c r="I28" s="11"/>
      <c r="J28" s="11"/>
    </row>
    <row r="29" spans="1:10">
      <c r="A29" s="168" t="s">
        <v>331</v>
      </c>
      <c r="B29" s="11"/>
      <c r="C29" s="11"/>
      <c r="D29" s="11"/>
      <c r="E29" s="11"/>
      <c r="F29" s="11"/>
      <c r="G29" s="11"/>
      <c r="H29" s="11"/>
      <c r="I29" s="11"/>
      <c r="J29" s="11"/>
    </row>
    <row r="30" spans="1:10">
      <c r="A30" s="61" t="s">
        <v>307</v>
      </c>
      <c r="B30" s="11"/>
      <c r="C30" s="11"/>
      <c r="D30" s="11"/>
      <c r="E30" s="11"/>
      <c r="F30" s="11"/>
      <c r="G30" s="11"/>
      <c r="H30" s="11"/>
      <c r="I30" s="11"/>
      <c r="J30" s="11"/>
    </row>
    <row r="31" spans="1:10">
      <c r="A31" s="174" t="s">
        <v>303</v>
      </c>
      <c r="B31" s="11"/>
      <c r="C31" s="11"/>
      <c r="D31" s="11"/>
      <c r="E31" s="11"/>
      <c r="F31" s="11"/>
      <c r="G31" s="11"/>
      <c r="H31" s="11"/>
      <c r="I31" s="11"/>
      <c r="J31" s="11"/>
    </row>
    <row r="32" spans="1:10">
      <c r="A32" s="174" t="s">
        <v>304</v>
      </c>
      <c r="B32" s="11"/>
      <c r="C32" s="11"/>
      <c r="D32" s="11"/>
      <c r="E32" s="11"/>
      <c r="F32" s="11"/>
      <c r="G32" s="11"/>
      <c r="H32" s="11"/>
      <c r="I32" s="11"/>
      <c r="J32" s="11"/>
    </row>
    <row r="33" spans="1:10">
      <c r="A33" s="11"/>
      <c r="B33" s="11"/>
      <c r="C33" s="11"/>
      <c r="D33" s="11"/>
      <c r="E33" s="11"/>
      <c r="F33" s="11"/>
      <c r="G33" s="11"/>
      <c r="H33" s="11"/>
      <c r="I33" s="11"/>
      <c r="J33" s="11"/>
    </row>
    <row r="34" spans="1:10" ht="18">
      <c r="A34" s="28" t="s">
        <v>40</v>
      </c>
      <c r="B34" s="63"/>
      <c r="C34" s="63"/>
      <c r="D34" s="63"/>
      <c r="E34" s="63"/>
      <c r="F34" s="63"/>
      <c r="G34" s="63"/>
      <c r="H34" s="63"/>
      <c r="I34" s="63"/>
      <c r="J34" s="63"/>
    </row>
    <row r="35" spans="1:10">
      <c r="A35" s="11"/>
      <c r="B35" s="11"/>
      <c r="C35" s="11"/>
      <c r="D35" s="11"/>
      <c r="E35" s="11"/>
      <c r="F35" s="11"/>
      <c r="G35" s="11"/>
      <c r="H35" s="11"/>
      <c r="I35" s="11"/>
      <c r="J35" s="11"/>
    </row>
    <row r="36" spans="1:10" ht="15.95" customHeight="1">
      <c r="A36" s="61" t="s">
        <v>279</v>
      </c>
      <c r="B36" s="13"/>
      <c r="C36" s="13"/>
      <c r="D36" s="13"/>
      <c r="E36" s="13"/>
      <c r="F36" s="13"/>
      <c r="G36" s="13"/>
      <c r="H36" s="13"/>
      <c r="I36" s="13"/>
      <c r="J36" s="13"/>
    </row>
    <row r="37" spans="1:10" ht="15.95" customHeight="1">
      <c r="A37" s="13"/>
      <c r="B37" s="13"/>
      <c r="C37" s="13"/>
      <c r="D37" s="13"/>
      <c r="E37" s="13"/>
      <c r="F37" s="13"/>
      <c r="G37" s="13"/>
      <c r="H37" s="13"/>
      <c r="I37" s="13"/>
      <c r="J37" s="13"/>
    </row>
    <row r="38" spans="1:10" ht="15.95" customHeight="1">
      <c r="A38" s="28" t="s">
        <v>214</v>
      </c>
      <c r="B38" s="63"/>
      <c r="C38" s="63"/>
      <c r="D38" s="63"/>
      <c r="E38" s="63"/>
      <c r="F38" s="63"/>
      <c r="G38" s="63"/>
      <c r="H38" s="63"/>
      <c r="I38" s="63"/>
      <c r="J38" s="63"/>
    </row>
    <row r="39" spans="1:10">
      <c r="A39" s="11"/>
      <c r="B39" s="11"/>
      <c r="C39" s="11"/>
      <c r="D39" s="11"/>
      <c r="E39" s="11"/>
      <c r="F39" s="11"/>
      <c r="G39" s="11"/>
      <c r="H39" s="11"/>
      <c r="I39" s="11"/>
      <c r="J39" s="11"/>
    </row>
    <row r="40" spans="1:10" ht="15.95" customHeight="1">
      <c r="A40" s="61" t="s">
        <v>62</v>
      </c>
      <c r="B40" s="13"/>
      <c r="C40" s="13"/>
      <c r="D40" s="13"/>
      <c r="E40" s="13"/>
      <c r="F40" s="13"/>
      <c r="G40" s="13"/>
      <c r="H40" s="13"/>
      <c r="I40" s="13"/>
      <c r="J40" s="13"/>
    </row>
    <row r="41" spans="1:10" ht="15.95" customHeight="1">
      <c r="A41" s="13" t="s">
        <v>63</v>
      </c>
      <c r="B41" s="13"/>
      <c r="C41" s="13"/>
      <c r="D41" s="13"/>
      <c r="E41" s="13"/>
      <c r="F41" s="13"/>
      <c r="G41" s="13"/>
      <c r="H41" s="13"/>
      <c r="I41" s="13"/>
      <c r="J41" s="13"/>
    </row>
    <row r="42" spans="1:10" ht="15.95" customHeight="1">
      <c r="A42" s="61" t="s">
        <v>316</v>
      </c>
      <c r="B42" s="13"/>
      <c r="C42" s="13"/>
      <c r="D42" s="13"/>
      <c r="E42" s="13"/>
      <c r="F42" s="13"/>
      <c r="G42" s="13"/>
      <c r="H42" s="13"/>
      <c r="I42" s="13"/>
      <c r="J42" s="13"/>
    </row>
    <row r="43" spans="1:10" ht="15.95" customHeight="1">
      <c r="A43" s="13" t="s">
        <v>220</v>
      </c>
      <c r="B43" s="13"/>
      <c r="C43" s="13"/>
      <c r="D43" s="13"/>
      <c r="E43" s="13"/>
      <c r="F43" s="13"/>
      <c r="G43" s="13"/>
      <c r="H43" s="13"/>
      <c r="I43" s="13"/>
      <c r="J43" s="13"/>
    </row>
    <row r="44" spans="1:10" ht="15.95" customHeight="1">
      <c r="A44" s="13" t="s">
        <v>56</v>
      </c>
      <c r="B44" s="13"/>
      <c r="C44" s="13"/>
      <c r="D44" s="13"/>
      <c r="E44" s="13"/>
      <c r="F44" s="13"/>
      <c r="G44" s="13"/>
      <c r="H44" s="13"/>
      <c r="I44" s="13"/>
      <c r="J44" s="13"/>
    </row>
    <row r="45" spans="1:10" ht="15.95" customHeight="1">
      <c r="A45" s="13" t="s">
        <v>57</v>
      </c>
      <c r="B45" s="13"/>
      <c r="C45" s="13"/>
      <c r="D45" s="13"/>
      <c r="E45" s="13"/>
      <c r="F45" s="13"/>
      <c r="G45" s="13"/>
      <c r="H45" s="13"/>
      <c r="I45" s="13"/>
      <c r="J45" s="13"/>
    </row>
    <row r="46" spans="1:10">
      <c r="A46" s="11"/>
      <c r="B46" s="11"/>
      <c r="C46" s="11"/>
      <c r="D46" s="11"/>
      <c r="E46" s="11"/>
      <c r="F46" s="11"/>
      <c r="G46" s="11"/>
      <c r="H46" s="11"/>
      <c r="I46" s="11"/>
      <c r="J46" s="11"/>
    </row>
    <row r="47" spans="1:10" ht="18">
      <c r="A47" s="28" t="s">
        <v>215</v>
      </c>
      <c r="B47" s="63"/>
      <c r="C47" s="63"/>
      <c r="D47" s="63"/>
      <c r="E47" s="63"/>
      <c r="F47" s="63"/>
      <c r="G47" s="63"/>
      <c r="H47" s="63"/>
      <c r="I47" s="63"/>
      <c r="J47" s="63"/>
    </row>
    <row r="48" spans="1:10">
      <c r="A48" s="11"/>
      <c r="B48" s="11"/>
      <c r="C48" s="11"/>
      <c r="D48" s="11"/>
      <c r="E48" s="11"/>
      <c r="F48" s="11"/>
      <c r="G48" s="11"/>
      <c r="H48" s="11"/>
      <c r="I48" s="11"/>
      <c r="J48" s="11"/>
    </row>
    <row r="49" spans="1:10" ht="15.95" customHeight="1">
      <c r="A49" s="61" t="s">
        <v>221</v>
      </c>
      <c r="B49" s="13"/>
      <c r="C49" s="13"/>
      <c r="D49" s="13"/>
      <c r="E49" s="13"/>
      <c r="F49" s="13"/>
      <c r="G49" s="13"/>
      <c r="H49" s="13"/>
      <c r="I49" s="13"/>
      <c r="J49" s="13"/>
    </row>
    <row r="50" spans="1:10" ht="15.95" customHeight="1">
      <c r="A50" s="61" t="s">
        <v>41</v>
      </c>
      <c r="B50" s="13"/>
      <c r="C50" s="13"/>
      <c r="D50" s="13"/>
      <c r="E50" s="13"/>
      <c r="F50" s="13"/>
      <c r="G50" s="13"/>
      <c r="H50" s="13"/>
      <c r="I50" s="13"/>
      <c r="J50" s="13"/>
    </row>
    <row r="51" spans="1:10" ht="15.95" customHeight="1">
      <c r="A51" s="61" t="s">
        <v>42</v>
      </c>
      <c r="B51" s="13"/>
      <c r="C51" s="13"/>
      <c r="D51" s="13"/>
      <c r="E51" s="13"/>
      <c r="F51" s="13"/>
      <c r="G51" s="13"/>
      <c r="H51" s="13"/>
      <c r="I51" s="13"/>
      <c r="J51" s="13"/>
    </row>
    <row r="52" spans="1:10">
      <c r="A52" s="99" t="s">
        <v>234</v>
      </c>
      <c r="B52" s="99"/>
      <c r="C52" s="99"/>
      <c r="D52" s="99"/>
      <c r="E52" s="99"/>
      <c r="F52" s="99"/>
      <c r="G52" s="99"/>
      <c r="H52" s="99"/>
      <c r="I52" s="99"/>
      <c r="J52" s="99"/>
    </row>
    <row r="53" spans="1:10" ht="15.95" customHeight="1">
      <c r="A53" s="99"/>
      <c r="B53" s="99"/>
      <c r="C53" s="99"/>
      <c r="D53" s="99"/>
      <c r="E53" s="99"/>
      <c r="F53" s="99"/>
      <c r="G53" s="99"/>
      <c r="H53" s="99"/>
      <c r="I53" s="99"/>
      <c r="J53" s="99"/>
    </row>
    <row r="54" spans="1:10" ht="15.95" customHeight="1">
      <c r="A54" s="99" t="s">
        <v>222</v>
      </c>
      <c r="B54" s="99"/>
      <c r="C54" s="99"/>
      <c r="D54" s="99"/>
      <c r="E54" s="99"/>
      <c r="F54" s="99"/>
      <c r="G54" s="99"/>
      <c r="H54" s="99"/>
      <c r="I54" s="99"/>
      <c r="J54" s="99"/>
    </row>
    <row r="55" spans="1:10" ht="15.95" customHeight="1">
      <c r="A55" s="99" t="s">
        <v>235</v>
      </c>
      <c r="B55" s="99"/>
      <c r="C55" s="99"/>
      <c r="D55" s="99"/>
      <c r="E55" s="99"/>
      <c r="F55" s="99"/>
      <c r="G55" s="99"/>
      <c r="H55" s="99"/>
      <c r="I55" s="99"/>
      <c r="J55" s="99"/>
    </row>
    <row r="56" spans="1:10" ht="15.95" customHeight="1">
      <c r="A56" s="99"/>
      <c r="B56" s="99"/>
      <c r="C56" s="99"/>
      <c r="D56" s="99"/>
      <c r="E56" s="99"/>
      <c r="F56" s="99"/>
      <c r="G56" s="99"/>
      <c r="H56" s="99"/>
      <c r="I56" s="99"/>
      <c r="J56" s="99"/>
    </row>
    <row r="57" spans="1:10" ht="15.95" customHeight="1">
      <c r="A57" s="99"/>
      <c r="B57" s="99"/>
      <c r="C57" s="99"/>
      <c r="D57" s="99"/>
      <c r="E57" s="99"/>
      <c r="F57" s="99"/>
      <c r="G57" s="99"/>
      <c r="H57" s="99"/>
      <c r="I57" s="99"/>
      <c r="J57" s="99"/>
    </row>
    <row r="58" spans="1:10" ht="15.95" customHeight="1">
      <c r="A58" s="28" t="s">
        <v>306</v>
      </c>
      <c r="B58" s="99"/>
      <c r="C58" s="99"/>
      <c r="D58" s="99"/>
      <c r="E58" s="99"/>
      <c r="F58" s="99"/>
      <c r="G58" s="99"/>
      <c r="H58" s="99"/>
      <c r="I58" s="99"/>
      <c r="J58" s="99"/>
    </row>
    <row r="59" spans="1:10" ht="15.95" customHeight="1">
      <c r="A59" s="99" t="s">
        <v>310</v>
      </c>
      <c r="B59" s="99"/>
      <c r="C59" s="99"/>
      <c r="D59" s="99"/>
      <c r="E59" s="99"/>
      <c r="F59" s="99"/>
      <c r="G59" s="99"/>
      <c r="H59" s="99"/>
      <c r="I59" s="99"/>
      <c r="J59" s="99"/>
    </row>
    <row r="60" spans="1:10" ht="15.95" customHeight="1">
      <c r="A60" s="175" t="s">
        <v>305</v>
      </c>
      <c r="B60" s="99"/>
      <c r="C60" s="99"/>
      <c r="D60" s="99"/>
      <c r="E60" s="99"/>
      <c r="F60" s="99"/>
      <c r="G60" s="99"/>
      <c r="H60" s="99"/>
      <c r="I60" s="99"/>
      <c r="J60" s="99"/>
    </row>
    <row r="61" spans="1:10" ht="18.75" customHeight="1">
      <c r="A61" s="175" t="s">
        <v>311</v>
      </c>
      <c r="B61" s="99"/>
      <c r="C61" s="99"/>
      <c r="D61" s="99"/>
      <c r="E61" s="99"/>
      <c r="F61" s="99"/>
      <c r="G61" s="99"/>
      <c r="H61" s="99"/>
      <c r="I61" s="99"/>
      <c r="J61" s="99"/>
    </row>
    <row r="62" spans="1:10" ht="18.75" customHeight="1">
      <c r="B62" s="99"/>
      <c r="C62" s="99"/>
      <c r="D62" s="99"/>
      <c r="E62" s="99"/>
      <c r="F62" s="99"/>
      <c r="G62" s="99"/>
      <c r="H62" s="99"/>
      <c r="I62" s="99"/>
      <c r="J62" s="99"/>
    </row>
    <row r="63" spans="1:10" ht="18.75" customHeight="1">
      <c r="A63" t="s">
        <v>332</v>
      </c>
      <c r="B63" s="11"/>
      <c r="C63" s="11"/>
      <c r="D63" s="11"/>
      <c r="E63" s="11"/>
      <c r="F63" s="11"/>
      <c r="G63" s="11"/>
      <c r="H63" s="11"/>
      <c r="I63" s="11"/>
      <c r="J63" s="11"/>
    </row>
    <row r="64" spans="1:10" ht="18.75" customHeight="1">
      <c r="B64" s="13"/>
      <c r="C64" s="13"/>
      <c r="D64" s="13"/>
      <c r="E64" s="13"/>
      <c r="F64" s="13"/>
      <c r="G64" s="13"/>
      <c r="H64" s="13"/>
      <c r="I64" s="13"/>
      <c r="J64" s="13"/>
    </row>
    <row r="65" spans="1:10" ht="18.75" customHeight="1">
      <c r="A65" s="167"/>
      <c r="B65" s="11"/>
      <c r="C65" s="11"/>
      <c r="D65" s="11"/>
      <c r="E65" s="11"/>
      <c r="F65" s="11"/>
      <c r="G65" s="11"/>
      <c r="H65" s="11"/>
      <c r="I65" s="11"/>
      <c r="J65" s="11"/>
    </row>
    <row r="66" spans="1:10" ht="18.75" customHeight="1">
      <c r="A66" s="168"/>
      <c r="B66" s="13"/>
      <c r="C66" s="13"/>
      <c r="D66" s="13"/>
      <c r="E66" s="13"/>
      <c r="F66" s="13"/>
      <c r="G66" s="13"/>
      <c r="H66" s="13"/>
      <c r="I66" s="13"/>
      <c r="J66" s="13"/>
    </row>
    <row r="67" spans="1:10" ht="18.75" customHeight="1">
      <c r="A67" s="1"/>
      <c r="B67" s="13"/>
      <c r="C67" s="13"/>
      <c r="D67" s="13"/>
      <c r="E67" s="13"/>
      <c r="F67" s="13"/>
      <c r="G67" s="13"/>
      <c r="H67" s="13"/>
      <c r="I67" s="13"/>
      <c r="J67" s="13"/>
    </row>
    <row r="68" spans="1:10" ht="15.95" customHeight="1">
      <c r="A68" s="168"/>
      <c r="B68" s="13"/>
      <c r="C68" s="13"/>
      <c r="D68" s="13"/>
      <c r="E68" s="13"/>
      <c r="F68" s="13"/>
      <c r="G68" s="13"/>
      <c r="H68" s="13"/>
      <c r="I68" s="13"/>
      <c r="J68" s="13"/>
    </row>
    <row r="69" spans="1:10" ht="15.95" customHeight="1">
      <c r="A69" s="61"/>
      <c r="B69" s="13"/>
      <c r="C69" s="13"/>
      <c r="D69" s="13"/>
      <c r="E69" s="13"/>
      <c r="F69" s="13"/>
      <c r="G69" s="13"/>
      <c r="H69" s="13"/>
      <c r="I69" s="13"/>
      <c r="J69" s="13"/>
    </row>
    <row r="70" spans="1:10" ht="15.95" customHeight="1">
      <c r="A70" s="61"/>
      <c r="B70" s="13"/>
      <c r="C70" s="13"/>
      <c r="D70" s="13"/>
      <c r="E70" s="13"/>
      <c r="F70" s="13"/>
      <c r="G70" s="13"/>
      <c r="H70" s="13"/>
      <c r="I70" s="13"/>
      <c r="J70" s="13"/>
    </row>
    <row r="71" spans="1:10" ht="15.95" customHeight="1">
      <c r="A71" s="11"/>
      <c r="B71" s="62"/>
      <c r="C71" s="13"/>
      <c r="D71" s="13"/>
      <c r="E71" s="13"/>
      <c r="F71" s="13"/>
      <c r="G71" s="62"/>
      <c r="H71" s="13"/>
      <c r="I71" s="13"/>
      <c r="J71" s="11"/>
    </row>
    <row r="72" spans="1:10" ht="15.95" customHeight="1">
      <c r="A72" s="11"/>
      <c r="B72" s="62"/>
      <c r="C72" s="13"/>
      <c r="D72" s="13"/>
      <c r="E72" s="13"/>
      <c r="F72" s="13"/>
      <c r="G72" s="62"/>
      <c r="H72" s="13"/>
      <c r="I72" s="13"/>
      <c r="J72" s="11"/>
    </row>
    <row r="73" spans="1:10" ht="15.95" customHeight="1">
      <c r="A73" s="11"/>
      <c r="B73" s="62"/>
      <c r="C73" s="13"/>
      <c r="D73" s="13"/>
      <c r="E73" s="13"/>
      <c r="F73" s="13"/>
      <c r="G73" s="62"/>
      <c r="H73" s="13"/>
      <c r="I73" s="13"/>
      <c r="J73" s="11"/>
    </row>
    <row r="74" spans="1:10" ht="15.95" customHeight="1">
      <c r="A74" s="11"/>
      <c r="B74" s="62"/>
      <c r="C74" s="13"/>
      <c r="D74" s="13"/>
      <c r="E74" s="13"/>
      <c r="F74" s="13"/>
      <c r="G74" s="62"/>
      <c r="H74" s="13"/>
      <c r="I74" s="13"/>
      <c r="J74" s="11"/>
    </row>
    <row r="75" spans="1:10" ht="15.95" customHeight="1">
      <c r="A75" s="11"/>
      <c r="B75" s="62"/>
      <c r="C75" s="13"/>
      <c r="D75" s="13"/>
      <c r="E75" s="13"/>
      <c r="F75" s="13"/>
      <c r="G75" s="11"/>
      <c r="H75" s="11"/>
      <c r="I75" s="11"/>
      <c r="J75" s="11"/>
    </row>
    <row r="76" spans="1:10" ht="15.95" customHeight="1">
      <c r="A76" s="11"/>
      <c r="B76" s="62"/>
      <c r="C76" s="13"/>
      <c r="D76" s="13"/>
      <c r="E76" s="13"/>
      <c r="F76" s="13"/>
      <c r="G76" s="11"/>
      <c r="H76" s="11"/>
      <c r="I76" s="11"/>
      <c r="J76" s="11"/>
    </row>
    <row r="77" spans="1:10">
      <c r="A77" s="11"/>
      <c r="B77" s="11"/>
      <c r="C77" s="11"/>
      <c r="D77" s="11"/>
      <c r="E77" s="11"/>
      <c r="F77" s="11"/>
      <c r="G77" s="11"/>
      <c r="H77" s="11"/>
      <c r="I77" s="11"/>
      <c r="J77" s="11"/>
    </row>
    <row r="78" spans="1:10">
      <c r="A78" s="11"/>
      <c r="B78" s="11"/>
      <c r="C78" s="11"/>
      <c r="D78" s="11"/>
      <c r="E78" s="11"/>
      <c r="F78" s="11"/>
      <c r="G78" s="11"/>
      <c r="H78" s="11"/>
      <c r="I78" s="11"/>
      <c r="J78" s="11"/>
    </row>
    <row r="79" spans="1:10" ht="15.95" customHeight="1">
      <c r="A79" s="61"/>
      <c r="B79" s="13"/>
      <c r="C79" s="13"/>
      <c r="D79" s="13"/>
      <c r="E79" s="13"/>
      <c r="F79" s="13"/>
      <c r="G79" s="13"/>
      <c r="H79" s="13"/>
      <c r="I79" s="13"/>
      <c r="J79" s="13"/>
    </row>
    <row r="80" spans="1:10" ht="15.95" customHeight="1">
      <c r="A80" s="11"/>
      <c r="B80" s="62"/>
      <c r="C80" s="13"/>
      <c r="D80" s="13"/>
      <c r="E80" s="142"/>
      <c r="F80" s="62"/>
      <c r="G80" s="13"/>
      <c r="H80" s="13"/>
      <c r="I80" s="11"/>
      <c r="J80" s="11"/>
    </row>
    <row r="81" spans="1:10" ht="15.95" customHeight="1">
      <c r="A81" s="11"/>
      <c r="B81" s="62"/>
      <c r="C81" s="13"/>
      <c r="D81" s="13"/>
      <c r="E81" s="142"/>
      <c r="F81" s="62"/>
      <c r="G81" s="13"/>
      <c r="H81" s="13"/>
      <c r="I81" s="11"/>
      <c r="J81" s="11"/>
    </row>
    <row r="82" spans="1:10" ht="15.95" customHeight="1">
      <c r="A82" s="11"/>
      <c r="B82" s="62"/>
      <c r="C82" s="13"/>
      <c r="D82" s="13"/>
      <c r="E82" s="142"/>
      <c r="F82" s="62"/>
      <c r="G82" s="13"/>
      <c r="H82" s="13"/>
      <c r="I82" s="11"/>
      <c r="J82" s="11"/>
    </row>
    <row r="83" spans="1:10" ht="15.95" customHeight="1">
      <c r="A83" s="11"/>
      <c r="B83" s="62"/>
      <c r="C83" s="13"/>
      <c r="D83" s="13"/>
      <c r="E83" s="142"/>
      <c r="F83" s="62"/>
      <c r="G83" s="13"/>
      <c r="H83" s="13"/>
      <c r="I83" s="13"/>
      <c r="J83" s="11"/>
    </row>
    <row r="84" spans="1:10" ht="15.95" customHeight="1">
      <c r="A84" s="11"/>
      <c r="B84" s="62"/>
      <c r="C84" s="13"/>
      <c r="D84" s="13"/>
      <c r="E84" s="142"/>
      <c r="F84" s="62"/>
      <c r="G84" s="13"/>
      <c r="H84" s="13"/>
      <c r="I84" s="11"/>
      <c r="J84" s="11"/>
    </row>
    <row r="85" spans="1:10">
      <c r="A85" s="190"/>
      <c r="B85" s="190"/>
      <c r="C85" s="190"/>
      <c r="D85" s="190"/>
      <c r="E85" s="190"/>
      <c r="F85" s="190"/>
      <c r="G85" s="190"/>
      <c r="H85" s="190"/>
      <c r="I85" s="190"/>
      <c r="J85" s="190"/>
    </row>
    <row r="86" spans="1:10" ht="15.95" customHeight="1">
      <c r="A86" s="191"/>
      <c r="B86" s="188"/>
      <c r="C86" s="188"/>
      <c r="D86" s="188"/>
      <c r="E86" s="188"/>
      <c r="F86" s="188"/>
      <c r="G86" s="188"/>
      <c r="H86" s="188"/>
      <c r="I86" s="188"/>
      <c r="J86" s="188"/>
    </row>
    <row r="87" spans="1:10" ht="15.95" customHeight="1">
      <c r="B87" s="186"/>
      <c r="C87" s="187"/>
      <c r="D87" s="187"/>
      <c r="E87" s="187"/>
      <c r="F87" s="187"/>
      <c r="G87" s="187"/>
      <c r="H87" s="187"/>
    </row>
    <row r="88" spans="1:10" ht="15.95" customHeight="1">
      <c r="B88" s="186"/>
      <c r="C88" s="187"/>
      <c r="D88" s="187"/>
      <c r="E88" s="187"/>
      <c r="F88" s="187"/>
      <c r="G88" s="187"/>
      <c r="H88" s="187"/>
    </row>
    <row r="89" spans="1:10" ht="15.95" customHeight="1">
      <c r="B89" s="186"/>
      <c r="C89" s="187"/>
      <c r="D89" s="187"/>
      <c r="E89" s="187"/>
      <c r="F89" s="187"/>
      <c r="G89" s="187"/>
      <c r="H89" s="187"/>
    </row>
    <row r="90" spans="1:10" ht="15.95" customHeight="1">
      <c r="B90" s="186"/>
      <c r="C90" s="187"/>
      <c r="D90" s="187"/>
      <c r="E90" s="187"/>
      <c r="F90" s="187"/>
      <c r="G90" s="187"/>
      <c r="H90" s="187"/>
    </row>
    <row r="91" spans="1:10" ht="15.95" customHeight="1">
      <c r="B91" s="186"/>
      <c r="C91" s="187"/>
      <c r="D91" s="187"/>
      <c r="E91" s="187"/>
      <c r="F91" s="187"/>
      <c r="G91" s="187"/>
      <c r="H91" s="187"/>
    </row>
    <row r="92" spans="1:10" ht="15.95" customHeight="1">
      <c r="B92" s="186"/>
      <c r="C92" s="187"/>
      <c r="D92" s="187"/>
      <c r="E92" s="187"/>
      <c r="F92" s="187"/>
      <c r="G92" s="187"/>
      <c r="H92" s="187"/>
    </row>
    <row r="93" spans="1:10">
      <c r="A93" s="190"/>
      <c r="B93" s="190"/>
      <c r="C93" s="190"/>
      <c r="D93" s="190"/>
      <c r="E93" s="190"/>
      <c r="F93" s="190"/>
      <c r="G93" s="190"/>
      <c r="H93" s="190"/>
      <c r="I93" s="190"/>
      <c r="J93" s="190"/>
    </row>
    <row r="94" spans="1:10" ht="15.95" customHeight="1">
      <c r="A94" s="191"/>
      <c r="B94" s="188"/>
      <c r="C94" s="188"/>
      <c r="D94" s="188"/>
      <c r="E94" s="188"/>
      <c r="F94" s="188"/>
      <c r="G94" s="188"/>
      <c r="H94" s="188"/>
      <c r="I94" s="188"/>
      <c r="J94" s="188"/>
    </row>
    <row r="95" spans="1:10" ht="15.95" customHeight="1">
      <c r="B95" s="186"/>
      <c r="C95" s="187"/>
      <c r="D95" s="187"/>
      <c r="E95" s="187"/>
      <c r="F95" s="187"/>
      <c r="G95" s="187"/>
      <c r="H95" s="187"/>
      <c r="I95" s="187"/>
    </row>
    <row r="96" spans="1:10" ht="15.95" customHeight="1">
      <c r="B96" s="186"/>
      <c r="C96" s="187"/>
      <c r="D96" s="187"/>
      <c r="E96" s="187"/>
      <c r="F96" s="187"/>
      <c r="G96" s="187"/>
      <c r="H96" s="187"/>
      <c r="I96" s="187"/>
    </row>
    <row r="97" spans="1:10" ht="15.95" customHeight="1">
      <c r="B97" s="186"/>
      <c r="C97" s="187"/>
      <c r="D97" s="187"/>
      <c r="E97" s="187"/>
      <c r="F97" s="187"/>
      <c r="G97" s="187"/>
      <c r="H97" s="187"/>
      <c r="I97" s="187"/>
      <c r="J97" s="187"/>
    </row>
    <row r="98" spans="1:10" ht="15.95" customHeight="1">
      <c r="B98" s="186"/>
      <c r="C98" s="187"/>
      <c r="D98" s="187"/>
      <c r="E98" s="187"/>
      <c r="F98" s="187"/>
      <c r="G98" s="187"/>
      <c r="H98" s="187"/>
      <c r="I98" s="187"/>
    </row>
    <row r="99" spans="1:10">
      <c r="A99" s="190"/>
      <c r="B99" s="190"/>
      <c r="C99" s="190"/>
      <c r="D99" s="190"/>
      <c r="E99" s="190"/>
      <c r="F99" s="190"/>
      <c r="G99" s="190"/>
      <c r="H99" s="190"/>
      <c r="I99" s="190"/>
      <c r="J99" s="190"/>
    </row>
    <row r="100" spans="1:10" ht="15.95" customHeight="1">
      <c r="A100" s="191"/>
      <c r="B100" s="188"/>
      <c r="C100" s="188"/>
      <c r="D100" s="188"/>
      <c r="E100" s="188"/>
      <c r="F100" s="188"/>
      <c r="G100" s="188"/>
      <c r="H100" s="188"/>
      <c r="I100" s="188"/>
      <c r="J100" s="188"/>
    </row>
    <row r="101" spans="1:10">
      <c r="A101" s="190"/>
      <c r="B101" s="190"/>
      <c r="C101" s="190"/>
      <c r="D101" s="190"/>
      <c r="E101" s="190"/>
      <c r="F101" s="190"/>
      <c r="G101" s="190"/>
      <c r="H101" s="190"/>
      <c r="I101" s="190"/>
      <c r="J101" s="190"/>
    </row>
    <row r="102" spans="1:10" ht="15.95" customHeight="1">
      <c r="A102" s="191"/>
      <c r="B102" s="188"/>
      <c r="C102" s="188"/>
      <c r="D102" s="188"/>
      <c r="E102" s="188"/>
      <c r="F102" s="188"/>
      <c r="G102" s="188"/>
      <c r="H102" s="188"/>
      <c r="I102" s="188"/>
      <c r="J102" s="188"/>
    </row>
    <row r="103" spans="1:10" ht="15.95" customHeight="1">
      <c r="A103" s="188"/>
      <c r="B103" s="188"/>
      <c r="C103" s="188"/>
      <c r="D103" s="188"/>
      <c r="E103" s="188"/>
      <c r="F103" s="188"/>
      <c r="G103" s="188"/>
      <c r="H103" s="188"/>
      <c r="I103" s="188"/>
      <c r="J103" s="188"/>
    </row>
    <row r="104" spans="1:10" ht="15.95" customHeight="1">
      <c r="B104" s="192"/>
      <c r="C104" s="193"/>
      <c r="D104" s="193"/>
      <c r="E104" s="189"/>
      <c r="F104" s="187"/>
      <c r="G104" s="187"/>
    </row>
    <row r="105" spans="1:10" ht="15.95" customHeight="1">
      <c r="B105" s="192"/>
      <c r="C105" s="193"/>
      <c r="D105" s="193"/>
      <c r="E105" s="189"/>
      <c r="F105" s="187"/>
      <c r="G105" s="187"/>
    </row>
    <row r="106" spans="1:10" ht="15.95" customHeight="1">
      <c r="B106" s="192"/>
      <c r="C106" s="193"/>
      <c r="D106" s="193"/>
      <c r="E106" s="189"/>
      <c r="F106" s="187"/>
      <c r="G106" s="187"/>
    </row>
    <row r="107" spans="1:10" ht="15.95" customHeight="1">
      <c r="B107" s="192"/>
      <c r="C107" s="193"/>
      <c r="D107" s="193"/>
      <c r="E107" s="189"/>
      <c r="F107" s="187"/>
      <c r="G107" s="187"/>
    </row>
    <row r="108" spans="1:10" ht="15.95" customHeight="1">
      <c r="B108" s="192"/>
      <c r="C108" s="193"/>
      <c r="D108" s="193"/>
      <c r="E108" s="189"/>
      <c r="F108" s="187"/>
      <c r="G108" s="187"/>
    </row>
    <row r="109" spans="1:10">
      <c r="A109" s="190"/>
      <c r="B109" s="190"/>
      <c r="C109" s="190"/>
      <c r="D109" s="190"/>
      <c r="E109" s="190"/>
      <c r="F109" s="190"/>
      <c r="G109" s="190"/>
      <c r="H109" s="190"/>
      <c r="I109" s="190"/>
      <c r="J109" s="190"/>
    </row>
    <row r="110" spans="1:10" ht="15.95" customHeight="1">
      <c r="A110" s="191"/>
      <c r="B110" s="188"/>
      <c r="C110" s="188"/>
      <c r="D110" s="188"/>
      <c r="E110" s="188"/>
      <c r="F110" s="188"/>
      <c r="G110" s="188"/>
      <c r="H110" s="188"/>
      <c r="I110" s="188"/>
      <c r="J110" s="188"/>
    </row>
    <row r="111" spans="1:10" ht="15.95" customHeight="1">
      <c r="C111" s="186"/>
      <c r="D111" s="187"/>
      <c r="E111" s="187"/>
      <c r="F111" s="187"/>
    </row>
    <row r="112" spans="1:10" ht="15.95" customHeight="1">
      <c r="C112" s="186"/>
      <c r="D112" s="187"/>
      <c r="E112" s="187"/>
      <c r="F112" s="187"/>
    </row>
    <row r="113" spans="1:10" ht="15.95" customHeight="1">
      <c r="C113" s="186"/>
      <c r="D113" s="187"/>
      <c r="E113" s="187"/>
      <c r="F113" s="187"/>
    </row>
    <row r="114" spans="1:10">
      <c r="A114" s="190"/>
      <c r="B114" s="190"/>
      <c r="C114" s="190"/>
      <c r="D114" s="190"/>
      <c r="E114" s="190"/>
      <c r="F114" s="190"/>
      <c r="G114" s="190"/>
      <c r="H114" s="190"/>
      <c r="I114" s="190"/>
      <c r="J114" s="190"/>
    </row>
    <row r="115" spans="1:10" ht="15.95" customHeight="1">
      <c r="A115" s="191"/>
      <c r="B115" s="188"/>
      <c r="C115" s="188"/>
      <c r="D115" s="188"/>
      <c r="E115" s="188"/>
      <c r="F115" s="188"/>
      <c r="G115" s="188"/>
      <c r="H115" s="188"/>
      <c r="I115" s="188"/>
      <c r="J115" s="188"/>
    </row>
    <row r="116" spans="1:10">
      <c r="A116" s="190"/>
      <c r="B116" s="190"/>
      <c r="C116" s="190"/>
      <c r="D116" s="190"/>
      <c r="E116" s="190"/>
      <c r="F116" s="190"/>
      <c r="G116" s="190"/>
      <c r="H116" s="190"/>
      <c r="I116" s="190"/>
      <c r="J116" s="190"/>
    </row>
    <row r="117" spans="1:10" ht="15.95" customHeight="1">
      <c r="A117" s="191"/>
      <c r="B117" s="188"/>
      <c r="C117" s="188"/>
      <c r="D117" s="188"/>
      <c r="E117" s="188"/>
      <c r="F117" s="188"/>
      <c r="G117" s="188"/>
      <c r="H117" s="188"/>
      <c r="I117" s="188"/>
      <c r="J117" s="188"/>
    </row>
    <row r="118" spans="1:10" ht="15.95" customHeight="1">
      <c r="B118" s="186"/>
      <c r="C118" s="187"/>
      <c r="D118" s="187"/>
      <c r="E118" s="187"/>
      <c r="F118" s="186"/>
      <c r="G118" s="187"/>
      <c r="H118" s="187"/>
      <c r="I118" s="187"/>
    </row>
    <row r="119" spans="1:10" ht="15.95" customHeight="1">
      <c r="B119" s="186"/>
      <c r="C119" s="187"/>
      <c r="D119" s="187"/>
      <c r="E119" s="187"/>
      <c r="F119" s="186"/>
      <c r="G119" s="189"/>
      <c r="H119" s="189"/>
      <c r="I119" s="189"/>
    </row>
    <row r="120" spans="1:10" ht="15.95" customHeight="1">
      <c r="B120" s="186"/>
      <c r="C120" s="187"/>
      <c r="D120" s="187"/>
      <c r="E120" s="187"/>
      <c r="F120" s="186"/>
      <c r="G120" s="187"/>
      <c r="H120" s="187"/>
      <c r="I120" s="187"/>
    </row>
    <row r="121" spans="1:10" ht="15.95" customHeight="1">
      <c r="B121" s="186"/>
      <c r="C121" s="187"/>
      <c r="D121" s="187"/>
      <c r="E121" s="187"/>
      <c r="F121" s="186"/>
      <c r="G121" s="187"/>
      <c r="H121" s="187"/>
      <c r="I121" s="187"/>
    </row>
    <row r="122" spans="1:10">
      <c r="A122" s="190"/>
      <c r="B122" s="190"/>
      <c r="C122" s="190"/>
      <c r="D122" s="190"/>
      <c r="E122" s="190"/>
      <c r="F122" s="190"/>
      <c r="G122" s="190"/>
      <c r="H122" s="190"/>
      <c r="I122" s="190"/>
      <c r="J122" s="190"/>
    </row>
    <row r="123" spans="1:10" ht="15.95" customHeight="1">
      <c r="A123" s="191"/>
      <c r="B123" s="188"/>
      <c r="C123" s="188"/>
      <c r="D123" s="188"/>
      <c r="E123" s="188"/>
      <c r="F123" s="188"/>
      <c r="G123" s="188"/>
      <c r="H123" s="188"/>
      <c r="I123" s="188"/>
      <c r="J123" s="188"/>
    </row>
    <row r="124" spans="1:10" ht="15.95" customHeight="1">
      <c r="B124" s="186"/>
      <c r="C124" s="187"/>
      <c r="D124" s="186"/>
      <c r="E124" s="189"/>
      <c r="F124" s="186"/>
      <c r="G124" s="189"/>
      <c r="I124" s="12"/>
    </row>
    <row r="125" spans="1:10">
      <c r="A125" s="190"/>
      <c r="B125" s="190"/>
      <c r="C125" s="190"/>
      <c r="D125" s="190"/>
      <c r="E125" s="190"/>
      <c r="F125" s="190"/>
      <c r="G125" s="190"/>
      <c r="H125" s="190"/>
      <c r="I125" s="190"/>
      <c r="J125" s="190"/>
    </row>
    <row r="126" spans="1:10" ht="15.95" customHeight="1">
      <c r="A126" s="191"/>
      <c r="B126" s="188"/>
      <c r="C126" s="188"/>
      <c r="D126" s="188"/>
      <c r="E126" s="188"/>
      <c r="F126" s="188"/>
      <c r="G126" s="188"/>
      <c r="H126" s="188"/>
      <c r="I126" s="188"/>
      <c r="J126" s="188"/>
    </row>
    <row r="127" spans="1:10" ht="15.95" customHeight="1">
      <c r="B127" s="186"/>
      <c r="C127" s="187"/>
      <c r="D127" s="186"/>
      <c r="E127" s="189"/>
      <c r="F127" s="186"/>
      <c r="G127" s="187"/>
      <c r="I127" s="12"/>
    </row>
    <row r="128" spans="1:10">
      <c r="A128" s="190"/>
      <c r="B128" s="190"/>
      <c r="C128" s="190"/>
      <c r="D128" s="190"/>
      <c r="E128" s="190"/>
      <c r="F128" s="190"/>
      <c r="G128" s="190"/>
      <c r="H128" s="190"/>
      <c r="I128" s="190"/>
      <c r="J128" s="190"/>
    </row>
    <row r="129" spans="1:10" ht="15.95" customHeight="1">
      <c r="A129" s="191"/>
      <c r="B129" s="188"/>
      <c r="C129" s="188"/>
      <c r="D129" s="188"/>
      <c r="E129" s="188"/>
      <c r="F129" s="188"/>
      <c r="G129" s="188"/>
      <c r="H129" s="188"/>
      <c r="I129" s="188"/>
      <c r="J129" s="188"/>
    </row>
    <row r="130" spans="1:10" ht="15.95" customHeight="1">
      <c r="B130" s="186"/>
      <c r="C130" s="187"/>
      <c r="D130" s="187"/>
      <c r="F130" s="186"/>
      <c r="G130" s="187"/>
      <c r="H130" s="187"/>
    </row>
    <row r="131" spans="1:10" ht="15.95" customHeight="1">
      <c r="B131" s="186"/>
      <c r="C131" s="187"/>
      <c r="D131" s="187"/>
      <c r="F131" s="186"/>
      <c r="G131" s="187"/>
      <c r="H131" s="187"/>
    </row>
    <row r="132" spans="1:10" ht="15.95" customHeight="1">
      <c r="B132" s="186"/>
      <c r="C132" s="187"/>
      <c r="D132" s="187"/>
      <c r="F132" s="186"/>
      <c r="G132" s="187"/>
      <c r="H132" s="187"/>
    </row>
    <row r="133" spans="1:10" ht="15.95" customHeight="1">
      <c r="B133" s="186"/>
      <c r="C133" s="187"/>
      <c r="D133" s="187"/>
      <c r="F133" s="186"/>
      <c r="G133" s="187"/>
      <c r="H133" s="187"/>
    </row>
    <row r="134" spans="1:10">
      <c r="A134" s="190"/>
      <c r="B134" s="190"/>
      <c r="C134" s="190"/>
      <c r="D134" s="190"/>
      <c r="E134" s="190"/>
      <c r="F134" s="190"/>
      <c r="G134" s="190"/>
      <c r="H134" s="190"/>
      <c r="I134" s="190"/>
      <c r="J134" s="190"/>
    </row>
    <row r="135" spans="1:10" ht="15.95" customHeight="1">
      <c r="A135" s="191"/>
      <c r="B135" s="188"/>
      <c r="C135" s="188"/>
      <c r="D135" s="188"/>
      <c r="E135" s="188"/>
      <c r="F135" s="188"/>
      <c r="G135" s="188"/>
      <c r="H135" s="188"/>
      <c r="I135" s="188"/>
      <c r="J135" s="188"/>
    </row>
    <row r="136" spans="1:10">
      <c r="A136" s="190"/>
      <c r="B136" s="190"/>
      <c r="C136" s="190"/>
      <c r="D136" s="190"/>
      <c r="E136" s="190"/>
      <c r="F136" s="190"/>
      <c r="G136" s="190"/>
      <c r="H136" s="190"/>
      <c r="I136" s="190"/>
      <c r="J136" s="190"/>
    </row>
    <row r="137" spans="1:10" ht="15.95" customHeight="1">
      <c r="A137" s="191" t="s">
        <v>48</v>
      </c>
      <c r="B137" s="188"/>
      <c r="C137" s="188"/>
      <c r="D137" s="188"/>
      <c r="E137" s="188"/>
      <c r="F137" s="188"/>
      <c r="G137" s="188"/>
      <c r="H137" s="188"/>
      <c r="I137" s="188"/>
      <c r="J137" s="188"/>
    </row>
    <row r="138" spans="1:10" ht="15.95" customHeight="1">
      <c r="A138" s="191" t="s">
        <v>49</v>
      </c>
      <c r="B138" s="188"/>
      <c r="C138" s="188"/>
      <c r="D138" s="188"/>
      <c r="E138" s="188"/>
      <c r="F138" s="188"/>
      <c r="G138" s="188"/>
      <c r="H138" s="188"/>
      <c r="I138" s="188"/>
      <c r="J138" s="188"/>
    </row>
    <row r="139" spans="1:10" ht="15.95" customHeight="1">
      <c r="A139" s="188" t="s">
        <v>50</v>
      </c>
      <c r="B139" s="188"/>
      <c r="C139" s="188"/>
      <c r="D139" s="188"/>
      <c r="E139" s="188"/>
      <c r="F139" s="188"/>
      <c r="G139" s="188"/>
      <c r="H139" s="188"/>
      <c r="I139" s="188"/>
      <c r="J139" s="188"/>
    </row>
    <row r="140" spans="1:10" ht="15.95" customHeight="1">
      <c r="B140" s="186" t="s">
        <v>45</v>
      </c>
      <c r="C140" s="187"/>
      <c r="D140" s="187"/>
      <c r="E140" s="187"/>
      <c r="F140" s="187"/>
      <c r="G140" s="187"/>
      <c r="H140" s="187"/>
    </row>
    <row r="141" spans="1:10" ht="15.95" customHeight="1">
      <c r="B141" s="186" t="s">
        <v>46</v>
      </c>
      <c r="C141" s="187"/>
      <c r="D141" s="187"/>
      <c r="E141" s="187"/>
      <c r="F141" s="187"/>
      <c r="G141" s="187"/>
      <c r="H141" s="187"/>
    </row>
    <row r="142" spans="1:10" ht="15.95" customHeight="1">
      <c r="B142" s="186" t="s">
        <v>47</v>
      </c>
      <c r="C142" s="187"/>
      <c r="D142" s="187"/>
      <c r="E142" s="187"/>
      <c r="F142" s="187"/>
      <c r="G142" s="187"/>
      <c r="H142" s="187"/>
    </row>
    <row r="143" spans="1:10">
      <c r="A143" s="190"/>
      <c r="B143" s="190"/>
      <c r="C143" s="190"/>
      <c r="D143" s="190"/>
      <c r="E143" s="190"/>
      <c r="F143" s="190"/>
      <c r="G143" s="190"/>
      <c r="H143" s="190"/>
      <c r="I143" s="190"/>
      <c r="J143" s="190"/>
    </row>
    <row r="144" spans="1:10">
      <c r="A144" s="190"/>
      <c r="B144" s="190"/>
      <c r="C144" s="190"/>
      <c r="D144" s="190"/>
      <c r="E144" s="190"/>
      <c r="F144" s="190"/>
      <c r="G144" s="190"/>
      <c r="H144" s="190"/>
      <c r="I144" s="190"/>
      <c r="J144" s="190"/>
    </row>
    <row r="145" spans="2:2">
      <c r="B145" s="18"/>
    </row>
    <row r="146" spans="2:2">
      <c r="B146" s="18"/>
    </row>
  </sheetData>
  <mergeCells count="76">
    <mergeCell ref="B92:H92"/>
    <mergeCell ref="B98:I98"/>
    <mergeCell ref="A100:J100"/>
    <mergeCell ref="A103:J103"/>
    <mergeCell ref="B89:H89"/>
    <mergeCell ref="A85:J85"/>
    <mergeCell ref="A102:J102"/>
    <mergeCell ref="B90:H90"/>
    <mergeCell ref="A94:J94"/>
    <mergeCell ref="B95:I95"/>
    <mergeCell ref="A86:J86"/>
    <mergeCell ref="B87:H87"/>
    <mergeCell ref="B96:I96"/>
    <mergeCell ref="B91:H91"/>
    <mergeCell ref="B106:D106"/>
    <mergeCell ref="B107:D107"/>
    <mergeCell ref="B88:H88"/>
    <mergeCell ref="A93:J93"/>
    <mergeCell ref="A99:J99"/>
    <mergeCell ref="A101:J101"/>
    <mergeCell ref="B108:D108"/>
    <mergeCell ref="E104:G104"/>
    <mergeCell ref="E105:G105"/>
    <mergeCell ref="E106:G106"/>
    <mergeCell ref="E107:G107"/>
    <mergeCell ref="E108:G108"/>
    <mergeCell ref="B104:D104"/>
    <mergeCell ref="B105:D105"/>
    <mergeCell ref="B121:E121"/>
    <mergeCell ref="F118:I118"/>
    <mergeCell ref="F119:I119"/>
    <mergeCell ref="F120:I120"/>
    <mergeCell ref="A110:J110"/>
    <mergeCell ref="C111:F111"/>
    <mergeCell ref="C112:F112"/>
    <mergeCell ref="C113:F113"/>
    <mergeCell ref="B130:D130"/>
    <mergeCell ref="B131:D131"/>
    <mergeCell ref="B132:D132"/>
    <mergeCell ref="F132:H132"/>
    <mergeCell ref="A115:J115"/>
    <mergeCell ref="A117:J117"/>
    <mergeCell ref="B118:E118"/>
    <mergeCell ref="A123:J123"/>
    <mergeCell ref="B119:E119"/>
    <mergeCell ref="B120:E120"/>
    <mergeCell ref="F133:H133"/>
    <mergeCell ref="A134:J134"/>
    <mergeCell ref="F127:G127"/>
    <mergeCell ref="A129:J129"/>
    <mergeCell ref="A128:J128"/>
    <mergeCell ref="D124:E124"/>
    <mergeCell ref="F124:G124"/>
    <mergeCell ref="A126:J126"/>
    <mergeCell ref="A125:J125"/>
    <mergeCell ref="F131:H131"/>
    <mergeCell ref="A143:J144"/>
    <mergeCell ref="A109:J109"/>
    <mergeCell ref="A114:J114"/>
    <mergeCell ref="A116:J116"/>
    <mergeCell ref="A122:J122"/>
    <mergeCell ref="A138:J138"/>
    <mergeCell ref="A136:J136"/>
    <mergeCell ref="A135:J135"/>
    <mergeCell ref="B133:D133"/>
    <mergeCell ref="A137:J137"/>
    <mergeCell ref="B140:H140"/>
    <mergeCell ref="B141:H141"/>
    <mergeCell ref="B142:H142"/>
    <mergeCell ref="A139:J139"/>
    <mergeCell ref="F130:H130"/>
    <mergeCell ref="B97:J97"/>
    <mergeCell ref="F121:I121"/>
    <mergeCell ref="B124:C124"/>
    <mergeCell ref="B127:C127"/>
    <mergeCell ref="D127:E127"/>
  </mergeCells>
  <phoneticPr fontId="6" type="noConversion"/>
  <hyperlinks>
    <hyperlink ref="A31" r:id="rId1"/>
    <hyperlink ref="A32" r:id="rId2"/>
    <hyperlink ref="A60" r:id="rId3"/>
    <hyperlink ref="A61" r:id="rId4"/>
  </hyperlinks>
  <pageMargins left="0.75" right="0.75" top="1" bottom="1" header="0.5" footer="0.5"/>
  <pageSetup orientation="portrait" r:id="rId5"/>
  <headerFooter alignWithMargins="0"/>
  <legacyDrawing r:id="rId6"/>
</worksheet>
</file>

<file path=xl/worksheets/sheet2.xml><?xml version="1.0" encoding="utf-8"?>
<worksheet xmlns="http://schemas.openxmlformats.org/spreadsheetml/2006/main" xmlns:r="http://schemas.openxmlformats.org/officeDocument/2006/relationships">
  <sheetPr codeName="Sheet5">
    <pageSetUpPr fitToPage="1"/>
  </sheetPr>
  <dimension ref="A1:F25"/>
  <sheetViews>
    <sheetView showGridLines="0" tabSelected="1" zoomScale="80" zoomScaleNormal="80" workbookViewId="0">
      <selection activeCell="B8" sqref="B8:D8"/>
    </sheetView>
  </sheetViews>
  <sheetFormatPr defaultRowHeight="12.75"/>
  <cols>
    <col min="1" max="1" width="3.7109375" customWidth="1"/>
    <col min="2" max="2" width="57.140625" customWidth="1"/>
    <col min="3" max="3" width="56.140625" customWidth="1"/>
    <col min="4" max="4" width="42.7109375" customWidth="1"/>
    <col min="5" max="5" width="11.85546875" customWidth="1"/>
    <col min="6" max="6" width="37.85546875" customWidth="1"/>
  </cols>
  <sheetData>
    <row r="1" spans="1:6" ht="17.25" customHeight="1">
      <c r="A1" s="11"/>
      <c r="B1" s="30" t="s">
        <v>329</v>
      </c>
      <c r="E1" s="29"/>
      <c r="F1" s="1"/>
    </row>
    <row r="2" spans="1:6" ht="20.25" customHeight="1">
      <c r="A2" s="11"/>
      <c r="C2" s="28" t="s">
        <v>224</v>
      </c>
      <c r="D2" s="11"/>
      <c r="E2" s="11"/>
    </row>
    <row r="3" spans="1:6" ht="20.100000000000001" customHeight="1">
      <c r="B3" s="39" t="s">
        <v>75</v>
      </c>
      <c r="C3" s="169"/>
      <c r="D3" s="11"/>
      <c r="E3" s="11"/>
    </row>
    <row r="4" spans="1:6" ht="20.100000000000001" customHeight="1">
      <c r="B4" s="39" t="s">
        <v>1</v>
      </c>
      <c r="C4" s="169"/>
      <c r="D4" s="11"/>
      <c r="E4" s="11"/>
    </row>
    <row r="5" spans="1:6" ht="20.100000000000001" customHeight="1">
      <c r="B5" s="39" t="s">
        <v>2</v>
      </c>
      <c r="C5" s="170"/>
      <c r="D5" s="11"/>
      <c r="E5" s="11"/>
    </row>
    <row r="6" spans="1:6" ht="20.100000000000001" customHeight="1">
      <c r="B6" s="28"/>
      <c r="C6" s="28"/>
      <c r="D6" s="28"/>
      <c r="E6" s="28"/>
    </row>
    <row r="7" spans="1:6" ht="19.5" customHeight="1">
      <c r="A7" s="4" t="s">
        <v>299</v>
      </c>
      <c r="B7" s="4"/>
    </row>
    <row r="8" spans="1:6" ht="23.25" customHeight="1">
      <c r="A8" s="8"/>
      <c r="B8" s="196"/>
      <c r="C8" s="197"/>
      <c r="D8" s="198"/>
    </row>
    <row r="9" spans="1:6" ht="23.25" customHeight="1">
      <c r="A9" s="8"/>
      <c r="B9" s="196"/>
      <c r="C9" s="197"/>
      <c r="D9" s="198"/>
    </row>
    <row r="10" spans="1:6" ht="23.25" customHeight="1">
      <c r="B10" s="196"/>
      <c r="C10" s="197"/>
      <c r="D10" s="198"/>
    </row>
    <row r="11" spans="1:6" ht="20.100000000000001" customHeight="1">
      <c r="B11" s="28"/>
      <c r="C11" s="28"/>
      <c r="D11" s="28"/>
      <c r="E11" s="28"/>
    </row>
    <row r="12" spans="1:6" ht="8.1" customHeight="1">
      <c r="A12" s="11"/>
      <c r="B12" s="11"/>
      <c r="C12" s="11"/>
      <c r="D12" s="11"/>
      <c r="E12" s="11"/>
    </row>
    <row r="13" spans="1:6" ht="119.25" customHeight="1">
      <c r="A13" s="194" t="s">
        <v>77</v>
      </c>
      <c r="B13" s="37" t="s">
        <v>280</v>
      </c>
      <c r="C13" s="37" t="s">
        <v>294</v>
      </c>
      <c r="D13" s="38" t="s">
        <v>76</v>
      </c>
    </row>
    <row r="14" spans="1:6" ht="7.5" customHeight="1">
      <c r="A14" s="195"/>
      <c r="B14" s="35"/>
      <c r="C14" s="35"/>
      <c r="D14" s="32"/>
    </row>
    <row r="15" spans="1:6" ht="24.6" customHeight="1">
      <c r="A15" s="177" t="s">
        <v>6</v>
      </c>
      <c r="B15" s="171"/>
      <c r="C15" s="160"/>
      <c r="D15" s="164"/>
    </row>
    <row r="16" spans="1:6" ht="24" customHeight="1">
      <c r="A16" s="177" t="s">
        <v>7</v>
      </c>
      <c r="B16" s="150"/>
      <c r="C16" s="160"/>
      <c r="D16" s="164"/>
    </row>
    <row r="17" spans="1:5" ht="24" customHeight="1">
      <c r="A17" s="177" t="s">
        <v>8</v>
      </c>
      <c r="B17" s="150"/>
      <c r="C17" s="160"/>
      <c r="D17" s="164"/>
    </row>
    <row r="18" spans="1:5" ht="24" customHeight="1">
      <c r="A18" s="177" t="s">
        <v>12</v>
      </c>
      <c r="B18" s="150"/>
      <c r="C18" s="159"/>
      <c r="D18" s="164"/>
    </row>
    <row r="19" spans="1:5" ht="24" customHeight="1">
      <c r="A19" s="177" t="s">
        <v>11</v>
      </c>
      <c r="B19" s="150"/>
      <c r="C19" s="159"/>
      <c r="D19" s="164"/>
    </row>
    <row r="20" spans="1:5" ht="24" customHeight="1">
      <c r="A20" s="177" t="s">
        <v>33</v>
      </c>
      <c r="B20" s="150"/>
      <c r="C20" s="159"/>
      <c r="D20" s="164"/>
    </row>
    <row r="21" spans="1:5" ht="24" customHeight="1">
      <c r="A21" s="177" t="s">
        <v>35</v>
      </c>
      <c r="B21" s="150"/>
      <c r="C21" s="159"/>
      <c r="D21" s="164"/>
    </row>
    <row r="22" spans="1:5" ht="24" customHeight="1">
      <c r="A22" s="177" t="s">
        <v>34</v>
      </c>
      <c r="B22" s="150"/>
      <c r="C22" s="159"/>
      <c r="D22" s="164"/>
    </row>
    <row r="23" spans="1:5" ht="24" customHeight="1">
      <c r="A23" s="177" t="s">
        <v>52</v>
      </c>
      <c r="B23" s="150"/>
      <c r="C23" s="159"/>
      <c r="D23" s="164"/>
    </row>
    <row r="24" spans="1:5" ht="24" customHeight="1">
      <c r="A24" s="177" t="s">
        <v>53</v>
      </c>
      <c r="B24" s="150"/>
      <c r="C24" s="159"/>
      <c r="D24" s="164"/>
    </row>
    <row r="25" spans="1:5" ht="15.95" customHeight="1">
      <c r="B25" s="34" t="s">
        <v>271</v>
      </c>
      <c r="C25" s="20"/>
      <c r="D25" s="20"/>
      <c r="E25" s="20"/>
    </row>
  </sheetData>
  <sheetProtection selectLockedCells="1"/>
  <mergeCells count="4">
    <mergeCell ref="A13:A14"/>
    <mergeCell ref="B8:D8"/>
    <mergeCell ref="B9:D9"/>
    <mergeCell ref="B10:D10"/>
  </mergeCells>
  <phoneticPr fontId="6" type="noConversion"/>
  <dataValidations count="5">
    <dataValidation type="textLength" allowBlank="1" showErrorMessage="1" sqref="B15:B24">
      <formula1>1</formula1>
      <formula2>25</formula2>
    </dataValidation>
    <dataValidation type="textLength" errorStyle="warning" allowBlank="1" showErrorMessage="1" errorTitle="Too Long" error="Only the first 50 Characters will be used in report." promptTitle="Place Name" prompt="Nearest Town or landmark to the site, State, Country_x000a_e.g. _x000a_Waikanae Beach, NZ_x000a_Palomar, CA, USA" sqref="C4">
      <formula1>1</formula1>
      <formula2>50</formula2>
    </dataValidation>
    <dataValidation type="textLength" errorStyle="warning" allowBlank="1" showErrorMessage="1" errorTitle="Too Long" error="Only the first 60 Characters will be used in report." promptTitle="Observer or Representative" prompt="Name of Observer or Representative of Group_x000a_Maximum 60 characters." sqref="C3">
      <formula1>1</formula1>
      <formula2>60</formula2>
    </dataValidation>
    <dataValidation type="textLength" allowBlank="1" showErrorMessage="1" errorTitle="Too Long" error="Maximum of 60 characters can be used" promptTitle="Email address" sqref="C5">
      <formula1>1</formula1>
      <formula2>60</formula2>
    </dataValidation>
    <dataValidation type="textLength" allowBlank="1" showErrorMessage="1" error="Email adress max 45 characters" sqref="C15:C24">
      <formula1>1</formula1>
      <formula2>45</formula2>
    </dataValidation>
  </dataValidations>
  <printOptions horizontalCentered="1"/>
  <pageMargins left="0.74803149606299213" right="0.74803149606299213" top="0.51181102362204722" bottom="0.51181102362204722" header="0.51181102362204722" footer="0.31496062992125984"/>
  <pageSetup paperSize="9" scale="63" orientation="landscape" r:id="rId1"/>
  <headerFooter alignWithMargins="0">
    <oddHeader>&amp;A</oddHeader>
    <oddFooter>&amp;L&amp;8&amp;Z&amp;F</oddFooter>
  </headerFooter>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AN22"/>
  <sheetViews>
    <sheetView showGridLines="0" topLeftCell="A13" workbookViewId="0">
      <selection activeCell="C22" sqref="C22:W22"/>
    </sheetView>
  </sheetViews>
  <sheetFormatPr defaultRowHeight="12.75"/>
  <cols>
    <col min="1" max="1" width="3.7109375" customWidth="1"/>
    <col min="2" max="2" width="17.42578125" customWidth="1"/>
    <col min="3" max="3" width="12.140625" customWidth="1"/>
    <col min="5" max="5" width="7.7109375" customWidth="1"/>
    <col min="6" max="6" width="4.7109375" customWidth="1"/>
    <col min="7" max="7" width="1.7109375" customWidth="1"/>
    <col min="8" max="8" width="6.7109375" customWidth="1"/>
    <col min="9" max="9" width="4.7109375" customWidth="1"/>
    <col min="10" max="10" width="1.7109375" customWidth="1"/>
    <col min="11" max="11" width="6.7109375" customWidth="1"/>
    <col min="12" max="12" width="5.7109375" customWidth="1"/>
    <col min="13" max="13" width="7.7109375" customWidth="1"/>
    <col min="14" max="14" width="4.7109375" customWidth="1"/>
    <col min="15" max="15" width="6.7109375" customWidth="1"/>
    <col min="16" max="16" width="5.7109375" customWidth="1"/>
    <col min="17" max="17" width="7.7109375" customWidth="1"/>
    <col min="18" max="18" width="4.7109375" customWidth="1"/>
    <col min="19" max="19" width="13.7109375" style="59" customWidth="1"/>
    <col min="20" max="20" width="1.7109375" customWidth="1"/>
    <col min="21" max="21" width="6.7109375" customWidth="1"/>
    <col min="22" max="22" width="4.7109375" customWidth="1"/>
    <col min="23" max="23" width="15.7109375" customWidth="1"/>
    <col min="24" max="40" width="3.7109375" customWidth="1"/>
  </cols>
  <sheetData>
    <row r="1" spans="1:40" ht="30" customHeight="1">
      <c r="B1" s="30" t="str">
        <f>'Observer Info'!_Version</f>
        <v>V2.0c3</v>
      </c>
      <c r="C1" s="29"/>
      <c r="D1" s="29"/>
      <c r="E1" s="29"/>
      <c r="F1" s="29"/>
      <c r="G1" s="29"/>
      <c r="H1" s="29"/>
      <c r="I1" s="29"/>
      <c r="J1" s="29"/>
      <c r="L1" s="28" t="s">
        <v>224</v>
      </c>
      <c r="N1" s="29"/>
      <c r="O1" s="29"/>
      <c r="P1" s="29"/>
      <c r="Q1" s="29"/>
      <c r="R1" s="29"/>
      <c r="S1" s="143"/>
      <c r="T1" s="29"/>
      <c r="U1" s="29"/>
      <c r="V1" s="29"/>
      <c r="W1" s="29"/>
      <c r="X1" s="1"/>
      <c r="Y1" s="1"/>
      <c r="Z1" s="1"/>
      <c r="AA1" s="1"/>
      <c r="AB1" s="1"/>
      <c r="AC1" s="1"/>
      <c r="AD1" s="1"/>
      <c r="AE1" s="1"/>
      <c r="AF1" s="1"/>
      <c r="AG1" s="1"/>
      <c r="AH1" s="1"/>
      <c r="AI1" s="1"/>
      <c r="AJ1" s="1"/>
      <c r="AK1" s="1"/>
      <c r="AL1" s="1"/>
      <c r="AM1" s="1"/>
      <c r="AN1" s="1"/>
    </row>
    <row r="2" spans="1:40" ht="12" customHeight="1">
      <c r="E2" t="s">
        <v>213</v>
      </c>
    </row>
    <row r="3" spans="1:40" ht="12" customHeight="1">
      <c r="A3" s="1"/>
      <c r="B3" s="1"/>
      <c r="C3" s="1"/>
      <c r="D3" s="1"/>
      <c r="E3" s="1"/>
      <c r="F3" s="1"/>
      <c r="G3" s="1"/>
      <c r="H3" s="1" t="s">
        <v>298</v>
      </c>
      <c r="I3" s="1"/>
      <c r="W3" s="33"/>
    </row>
    <row r="4" spans="1:40" ht="20.100000000000001" customHeight="1">
      <c r="A4" s="208" t="s">
        <v>0</v>
      </c>
      <c r="B4" s="208"/>
      <c r="C4" s="208"/>
      <c r="D4" s="208"/>
      <c r="E4" s="208"/>
      <c r="F4" s="208"/>
      <c r="G4" s="208"/>
      <c r="H4" s="208"/>
      <c r="I4" s="208"/>
      <c r="K4" s="9"/>
      <c r="L4" s="9"/>
      <c r="M4" s="9"/>
      <c r="N4" s="9"/>
      <c r="O4" s="9"/>
      <c r="P4" s="9"/>
      <c r="Q4" s="9"/>
      <c r="R4" s="2"/>
      <c r="S4" s="144"/>
      <c r="T4" s="2"/>
      <c r="U4" s="2"/>
    </row>
    <row r="5" spans="1:40" ht="8.1" customHeight="1"/>
    <row r="6" spans="1:40" ht="44.1" customHeight="1">
      <c r="A6" s="199" t="s">
        <v>24</v>
      </c>
      <c r="B6" s="199" t="s">
        <v>3</v>
      </c>
      <c r="C6" s="199" t="s">
        <v>4</v>
      </c>
      <c r="D6" s="199" t="s">
        <v>151</v>
      </c>
      <c r="E6" s="199" t="s">
        <v>5</v>
      </c>
      <c r="F6" s="199" t="s">
        <v>9</v>
      </c>
      <c r="G6" s="204"/>
      <c r="H6" s="209" t="s">
        <v>16</v>
      </c>
      <c r="I6" s="199" t="s">
        <v>9</v>
      </c>
      <c r="K6" s="205" t="s">
        <v>17</v>
      </c>
      <c r="L6" s="205"/>
      <c r="M6" s="205"/>
      <c r="N6" s="205"/>
      <c r="O6" s="202" t="s">
        <v>20</v>
      </c>
      <c r="P6" s="202"/>
      <c r="Q6" s="202"/>
      <c r="R6" s="203"/>
      <c r="S6" s="44"/>
      <c r="T6" s="40"/>
      <c r="U6" s="199" t="s">
        <v>85</v>
      </c>
      <c r="V6" s="199" t="s">
        <v>9</v>
      </c>
    </row>
    <row r="7" spans="1:40" ht="44.1" customHeight="1">
      <c r="A7" s="200"/>
      <c r="B7" s="200"/>
      <c r="C7" s="200"/>
      <c r="D7" s="200"/>
      <c r="E7" s="200"/>
      <c r="F7" s="200"/>
      <c r="G7" s="204"/>
      <c r="H7" s="210"/>
      <c r="I7" s="200"/>
      <c r="K7" s="206"/>
      <c r="L7" s="206"/>
      <c r="M7" s="206"/>
      <c r="N7" s="206"/>
      <c r="O7" s="202"/>
      <c r="P7" s="202"/>
      <c r="Q7" s="202"/>
      <c r="R7" s="203"/>
      <c r="S7" s="31" t="s">
        <v>281</v>
      </c>
      <c r="T7" s="40"/>
      <c r="U7" s="200"/>
      <c r="V7" s="200"/>
      <c r="W7" s="31" t="s">
        <v>282</v>
      </c>
    </row>
    <row r="8" spans="1:40" ht="44.1" customHeight="1">
      <c r="A8" s="201"/>
      <c r="B8" s="201"/>
      <c r="C8" s="201"/>
      <c r="D8" s="201"/>
      <c r="E8" s="201"/>
      <c r="F8" s="201"/>
      <c r="G8" s="204"/>
      <c r="H8" s="211"/>
      <c r="I8" s="201"/>
      <c r="K8" s="14" t="s">
        <v>38</v>
      </c>
      <c r="L8" s="16" t="s">
        <v>15</v>
      </c>
      <c r="M8" s="23" t="s">
        <v>39</v>
      </c>
      <c r="N8" s="36" t="s">
        <v>88</v>
      </c>
      <c r="O8" s="15" t="s">
        <v>51</v>
      </c>
      <c r="P8" s="17" t="s">
        <v>15</v>
      </c>
      <c r="Q8" s="23" t="s">
        <v>39</v>
      </c>
      <c r="R8" s="58" t="s">
        <v>89</v>
      </c>
      <c r="S8" s="155" t="s">
        <v>152</v>
      </c>
      <c r="T8" s="41"/>
      <c r="U8" s="201"/>
      <c r="V8" s="201"/>
      <c r="W8" s="155" t="s">
        <v>152</v>
      </c>
    </row>
    <row r="9" spans="1:40" ht="24" customHeight="1">
      <c r="A9" s="177" t="s">
        <v>6</v>
      </c>
      <c r="B9" s="105"/>
      <c r="C9" s="106"/>
      <c r="D9" s="106"/>
      <c r="E9" s="107"/>
      <c r="F9" s="108" t="s">
        <v>13</v>
      </c>
      <c r="G9" s="178"/>
      <c r="H9" s="109"/>
      <c r="I9" s="108" t="s">
        <v>13</v>
      </c>
      <c r="J9" s="179"/>
      <c r="K9" s="166"/>
      <c r="L9" s="165"/>
      <c r="M9" s="110"/>
      <c r="N9" s="111"/>
      <c r="O9" s="166"/>
      <c r="P9" s="165"/>
      <c r="Q9" s="110"/>
      <c r="R9" s="111"/>
      <c r="S9" s="145"/>
      <c r="T9" s="43"/>
      <c r="U9" s="172"/>
      <c r="V9" s="111" t="s">
        <v>21</v>
      </c>
      <c r="W9" s="156"/>
    </row>
    <row r="10" spans="1:40" ht="24" customHeight="1">
      <c r="A10" s="177" t="s">
        <v>7</v>
      </c>
      <c r="B10" s="105"/>
      <c r="C10" s="106"/>
      <c r="D10" s="106"/>
      <c r="E10" s="107"/>
      <c r="F10" s="108" t="s">
        <v>13</v>
      </c>
      <c r="G10" s="178"/>
      <c r="H10" s="109"/>
      <c r="I10" s="108" t="s">
        <v>13</v>
      </c>
      <c r="J10" s="179"/>
      <c r="K10" s="166"/>
      <c r="L10" s="165"/>
      <c r="M10" s="110"/>
      <c r="N10" s="111"/>
      <c r="O10" s="166"/>
      <c r="P10" s="165"/>
      <c r="Q10" s="110"/>
      <c r="R10" s="111"/>
      <c r="S10" s="145"/>
      <c r="T10" s="43"/>
      <c r="U10" s="172"/>
      <c r="V10" s="111" t="s">
        <v>21</v>
      </c>
      <c r="W10" s="156"/>
    </row>
    <row r="11" spans="1:40" ht="24" customHeight="1">
      <c r="A11" s="177" t="s">
        <v>8</v>
      </c>
      <c r="B11" s="105"/>
      <c r="C11" s="106"/>
      <c r="D11" s="106"/>
      <c r="E11" s="107"/>
      <c r="F11" s="108" t="s">
        <v>13</v>
      </c>
      <c r="G11" s="178"/>
      <c r="H11" s="109"/>
      <c r="I11" s="108" t="s">
        <v>13</v>
      </c>
      <c r="J11" s="179"/>
      <c r="K11" s="166"/>
      <c r="L11" s="165"/>
      <c r="M11" s="110"/>
      <c r="N11" s="111"/>
      <c r="O11" s="166"/>
      <c r="P11" s="165"/>
      <c r="Q11" s="110"/>
      <c r="R11" s="111"/>
      <c r="S11" s="145"/>
      <c r="T11" s="43"/>
      <c r="U11" s="172"/>
      <c r="V11" s="111" t="s">
        <v>21</v>
      </c>
      <c r="W11" s="156"/>
    </row>
    <row r="12" spans="1:40" ht="24" customHeight="1">
      <c r="A12" s="177" t="s">
        <v>12</v>
      </c>
      <c r="B12" s="105"/>
      <c r="C12" s="106"/>
      <c r="D12" s="106"/>
      <c r="E12" s="107"/>
      <c r="F12" s="108" t="s">
        <v>13</v>
      </c>
      <c r="G12" s="178"/>
      <c r="H12" s="109"/>
      <c r="I12" s="108" t="s">
        <v>13</v>
      </c>
      <c r="J12" s="179"/>
      <c r="K12" s="166"/>
      <c r="L12" s="165"/>
      <c r="M12" s="110"/>
      <c r="N12" s="111"/>
      <c r="O12" s="166"/>
      <c r="P12" s="165"/>
      <c r="Q12" s="110"/>
      <c r="R12" s="111"/>
      <c r="S12" s="145"/>
      <c r="T12" s="43"/>
      <c r="U12" s="172"/>
      <c r="V12" s="111" t="s">
        <v>21</v>
      </c>
      <c r="W12" s="156"/>
      <c r="X12" s="10"/>
      <c r="Y12" s="10"/>
    </row>
    <row r="13" spans="1:40" ht="24" customHeight="1">
      <c r="A13" s="177" t="s">
        <v>11</v>
      </c>
      <c r="B13" s="105"/>
      <c r="C13" s="106"/>
      <c r="D13" s="106"/>
      <c r="E13" s="107"/>
      <c r="F13" s="108" t="s">
        <v>13</v>
      </c>
      <c r="G13" s="178"/>
      <c r="H13" s="109"/>
      <c r="I13" s="108" t="s">
        <v>13</v>
      </c>
      <c r="J13" s="179"/>
      <c r="K13" s="166"/>
      <c r="L13" s="165"/>
      <c r="M13" s="110"/>
      <c r="N13" s="111"/>
      <c r="O13" s="166"/>
      <c r="P13" s="165"/>
      <c r="Q13" s="110"/>
      <c r="R13" s="111"/>
      <c r="S13" s="145"/>
      <c r="T13" s="43"/>
      <c r="U13" s="172"/>
      <c r="V13" s="111" t="s">
        <v>21</v>
      </c>
      <c r="W13" s="156"/>
      <c r="X13" s="10"/>
      <c r="Y13" s="10"/>
    </row>
    <row r="14" spans="1:40" ht="24" customHeight="1">
      <c r="A14" s="177" t="s">
        <v>33</v>
      </c>
      <c r="B14" s="105"/>
      <c r="C14" s="106"/>
      <c r="D14" s="106"/>
      <c r="E14" s="107"/>
      <c r="F14" s="108" t="s">
        <v>13</v>
      </c>
      <c r="G14" s="178"/>
      <c r="H14" s="109"/>
      <c r="I14" s="108" t="s">
        <v>13</v>
      </c>
      <c r="J14" s="179"/>
      <c r="K14" s="166"/>
      <c r="L14" s="165"/>
      <c r="M14" s="110"/>
      <c r="N14" s="111"/>
      <c r="O14" s="166"/>
      <c r="P14" s="165"/>
      <c r="Q14" s="110"/>
      <c r="R14" s="111"/>
      <c r="S14" s="145"/>
      <c r="T14" s="43"/>
      <c r="U14" s="172"/>
      <c r="V14" s="111" t="s">
        <v>21</v>
      </c>
      <c r="W14" s="156"/>
    </row>
    <row r="15" spans="1:40" ht="24" customHeight="1">
      <c r="A15" s="177" t="s">
        <v>35</v>
      </c>
      <c r="B15" s="105"/>
      <c r="C15" s="106"/>
      <c r="D15" s="106"/>
      <c r="E15" s="107"/>
      <c r="F15" s="108" t="s">
        <v>13</v>
      </c>
      <c r="G15" s="178"/>
      <c r="H15" s="109"/>
      <c r="I15" s="108" t="s">
        <v>13</v>
      </c>
      <c r="J15" s="179"/>
      <c r="K15" s="166"/>
      <c r="L15" s="165"/>
      <c r="M15" s="110"/>
      <c r="N15" s="111"/>
      <c r="O15" s="166"/>
      <c r="P15" s="165"/>
      <c r="Q15" s="110"/>
      <c r="R15" s="111"/>
      <c r="S15" s="145"/>
      <c r="T15" s="43"/>
      <c r="U15" s="172"/>
      <c r="V15" s="111" t="s">
        <v>21</v>
      </c>
      <c r="W15" s="156"/>
    </row>
    <row r="16" spans="1:40" ht="24" customHeight="1">
      <c r="A16" s="177" t="s">
        <v>34</v>
      </c>
      <c r="B16" s="105"/>
      <c r="C16" s="106"/>
      <c r="D16" s="106"/>
      <c r="E16" s="107"/>
      <c r="F16" s="108" t="s">
        <v>13</v>
      </c>
      <c r="G16" s="178"/>
      <c r="H16" s="109"/>
      <c r="I16" s="108" t="s">
        <v>13</v>
      </c>
      <c r="J16" s="179"/>
      <c r="K16" s="166"/>
      <c r="L16" s="165"/>
      <c r="M16" s="110"/>
      <c r="N16" s="111"/>
      <c r="O16" s="166"/>
      <c r="P16" s="165"/>
      <c r="Q16" s="110"/>
      <c r="R16" s="111"/>
      <c r="S16" s="145"/>
      <c r="T16" s="43"/>
      <c r="U16" s="172"/>
      <c r="V16" s="111" t="s">
        <v>21</v>
      </c>
      <c r="W16" s="156"/>
    </row>
    <row r="17" spans="1:23" ht="24" customHeight="1">
      <c r="A17" s="177" t="s">
        <v>52</v>
      </c>
      <c r="B17" s="105"/>
      <c r="C17" s="106"/>
      <c r="D17" s="106"/>
      <c r="E17" s="107"/>
      <c r="F17" s="108" t="s">
        <v>13</v>
      </c>
      <c r="G17" s="178"/>
      <c r="H17" s="109"/>
      <c r="I17" s="108" t="s">
        <v>13</v>
      </c>
      <c r="J17" s="179"/>
      <c r="K17" s="166"/>
      <c r="L17" s="165"/>
      <c r="M17" s="110"/>
      <c r="N17" s="111"/>
      <c r="O17" s="166"/>
      <c r="P17" s="165"/>
      <c r="Q17" s="110"/>
      <c r="R17" s="111"/>
      <c r="S17" s="145"/>
      <c r="T17" s="43"/>
      <c r="U17" s="172"/>
      <c r="V17" s="111" t="s">
        <v>21</v>
      </c>
      <c r="W17" s="156"/>
    </row>
    <row r="18" spans="1:23" ht="24" customHeight="1">
      <c r="A18" s="177" t="s">
        <v>53</v>
      </c>
      <c r="B18" s="105"/>
      <c r="C18" s="106"/>
      <c r="D18" s="106"/>
      <c r="E18" s="107"/>
      <c r="F18" s="108" t="s">
        <v>13</v>
      </c>
      <c r="G18" s="178"/>
      <c r="H18" s="109"/>
      <c r="I18" s="108" t="s">
        <v>13</v>
      </c>
      <c r="J18" s="179"/>
      <c r="K18" s="166"/>
      <c r="L18" s="165"/>
      <c r="M18" s="110"/>
      <c r="N18" s="111"/>
      <c r="O18" s="166"/>
      <c r="P18" s="165"/>
      <c r="Q18" s="110"/>
      <c r="R18" s="111"/>
      <c r="S18" s="145"/>
      <c r="T18" s="43"/>
      <c r="U18" s="172"/>
      <c r="V18" s="111" t="s">
        <v>21</v>
      </c>
      <c r="W18" s="156"/>
    </row>
    <row r="19" spans="1:23" ht="15.95" customHeight="1">
      <c r="B19" s="34" t="s">
        <v>272</v>
      </c>
      <c r="C19" s="20"/>
      <c r="D19" s="20"/>
      <c r="E19" s="20"/>
      <c r="F19" s="5"/>
      <c r="G19" s="3"/>
      <c r="H19" s="21"/>
      <c r="I19" s="6"/>
      <c r="K19" s="26"/>
      <c r="L19" s="22"/>
      <c r="M19" s="22"/>
      <c r="N19" s="6"/>
      <c r="O19" s="25"/>
      <c r="P19" s="22"/>
      <c r="Q19" s="22"/>
      <c r="R19" s="7"/>
      <c r="S19" s="146"/>
      <c r="T19" s="42"/>
      <c r="U19" s="27"/>
      <c r="V19" s="6"/>
      <c r="W19" s="21"/>
    </row>
    <row r="20" spans="1:23" ht="19.5" customHeight="1">
      <c r="A20" s="4" t="s">
        <v>54</v>
      </c>
      <c r="B20" s="4"/>
      <c r="C20" s="196"/>
      <c r="D20" s="197"/>
      <c r="E20" s="197"/>
      <c r="F20" s="197"/>
      <c r="G20" s="197"/>
      <c r="H20" s="197"/>
      <c r="I20" s="197"/>
      <c r="J20" s="197"/>
      <c r="K20" s="197"/>
      <c r="L20" s="197"/>
      <c r="M20" s="197"/>
      <c r="N20" s="197"/>
      <c r="O20" s="197"/>
      <c r="P20" s="197"/>
      <c r="Q20" s="197"/>
      <c r="R20" s="197"/>
      <c r="S20" s="197"/>
      <c r="T20" s="197"/>
      <c r="U20" s="197"/>
      <c r="V20" s="197"/>
      <c r="W20" s="207"/>
    </row>
    <row r="21" spans="1:23" ht="19.5" customHeight="1">
      <c r="A21" s="8" t="s">
        <v>300</v>
      </c>
      <c r="B21" s="8"/>
      <c r="C21" s="196"/>
      <c r="D21" s="197"/>
      <c r="E21" s="197"/>
      <c r="F21" s="197"/>
      <c r="G21" s="197"/>
      <c r="H21" s="197"/>
      <c r="I21" s="197"/>
      <c r="J21" s="197"/>
      <c r="K21" s="197"/>
      <c r="L21" s="197"/>
      <c r="M21" s="197"/>
      <c r="N21" s="197"/>
      <c r="O21" s="197"/>
      <c r="P21" s="197"/>
      <c r="Q21" s="197"/>
      <c r="R21" s="197"/>
      <c r="S21" s="197"/>
      <c r="T21" s="197"/>
      <c r="U21" s="197"/>
      <c r="V21" s="197"/>
      <c r="W21" s="207"/>
    </row>
    <row r="22" spans="1:23" ht="19.5" customHeight="1">
      <c r="A22" s="8"/>
      <c r="B22" s="8"/>
      <c r="C22" s="196"/>
      <c r="D22" s="197"/>
      <c r="E22" s="197"/>
      <c r="F22" s="197"/>
      <c r="G22" s="197"/>
      <c r="H22" s="197"/>
      <c r="I22" s="197"/>
      <c r="J22" s="197"/>
      <c r="K22" s="197"/>
      <c r="L22" s="197"/>
      <c r="M22" s="197"/>
      <c r="N22" s="197"/>
      <c r="O22" s="197"/>
      <c r="P22" s="197"/>
      <c r="Q22" s="197"/>
      <c r="R22" s="197"/>
      <c r="S22" s="197"/>
      <c r="T22" s="197"/>
      <c r="U22" s="197"/>
      <c r="V22" s="197"/>
      <c r="W22" s="207"/>
    </row>
  </sheetData>
  <sheetProtection selectLockedCells="1"/>
  <mergeCells count="17">
    <mergeCell ref="C20:W20"/>
    <mergeCell ref="C21:W21"/>
    <mergeCell ref="C22:W22"/>
    <mergeCell ref="A4:I4"/>
    <mergeCell ref="H6:H8"/>
    <mergeCell ref="A6:A8"/>
    <mergeCell ref="B6:B8"/>
    <mergeCell ref="C6:C8"/>
    <mergeCell ref="D6:D8"/>
    <mergeCell ref="V6:V8"/>
    <mergeCell ref="U6:U8"/>
    <mergeCell ref="E6:E8"/>
    <mergeCell ref="F6:F8"/>
    <mergeCell ref="O6:R7"/>
    <mergeCell ref="G6:G8"/>
    <mergeCell ref="I6:I8"/>
    <mergeCell ref="K6:N7"/>
  </mergeCells>
  <phoneticPr fontId="6" type="noConversion"/>
  <dataValidations count="17">
    <dataValidation type="list" allowBlank="1" showInputMessage="1" showErrorMessage="1" sqref="V9:V18">
      <formula1>Altitude</formula1>
    </dataValidation>
    <dataValidation type="list" allowBlank="1" showInputMessage="1" showErrorMessage="1" sqref="W9:W18">
      <formula1>SeaLevDatum</formula1>
    </dataValidation>
    <dataValidation type="list" allowBlank="1" showInputMessage="1" showErrorMessage="1" sqref="S9:S18">
      <formula1>Datum</formula1>
    </dataValidation>
    <dataValidation type="list" allowBlank="1" showInputMessage="1" showErrorMessage="1" sqref="R9:R18">
      <formula1>NorthSouth</formula1>
    </dataValidation>
    <dataValidation type="whole" allowBlank="1" showInputMessage="1" showErrorMessage="1" error="0 to 90" sqref="O19">
      <formula1>0</formula1>
      <formula2>90</formula2>
    </dataValidation>
    <dataValidation type="whole" allowBlank="1" showInputMessage="1" showErrorMessage="1" error="0 to 90 degrees._x000a_Use N/S flag to specify direction from Equator." sqref="O10:O18">
      <formula1>0</formula1>
      <formula2>90</formula2>
    </dataValidation>
    <dataValidation type="list" allowBlank="1" showInputMessage="1" showErrorMessage="1" sqref="F9:F18 I9:I18">
      <formula1>Units</formula1>
    </dataValidation>
    <dataValidation type="list" allowBlank="1" showInputMessage="1" showErrorMessage="1" sqref="N9:N18">
      <formula1>EastWest</formula1>
    </dataValidation>
    <dataValidation type="whole" allowBlank="1" showInputMessage="1" showErrorMessage="1" error="0 to 180" sqref="K19">
      <formula1>0</formula1>
      <formula2>180</formula2>
    </dataValidation>
    <dataValidation type="list" allowBlank="1" showInputMessage="1" showErrorMessage="1" error="Please use pull down list and select best fit type._x000a_" sqref="B9:B18">
      <formula1>Type</formula1>
    </dataValidation>
    <dataValidation type="list" allowBlank="1" showInputMessage="1" showErrorMessage="1" error="Please select best file from pull down list._x000a_Use Alt Azimuth for Dobsonian mount." sqref="C9:C18">
      <formula1>Mount</formula1>
    </dataValidation>
    <dataValidation type="list" allowBlank="1" showInputMessage="1" showErrorMessage="1" error="Use Bets fit option from Pull down list._x000a_" sqref="D9:D18">
      <formula1>Drive</formula1>
    </dataValidation>
    <dataValidation type="decimal" allowBlank="1" showInputMessage="1" showErrorMessage="1" sqref="E9:E18 H9:H18">
      <formula1>1</formula1>
      <formula2>10000</formula2>
    </dataValidation>
    <dataValidation type="whole" allowBlank="1" showInputMessage="1" showErrorMessage="1" error="0 to 180 degrees._x000a_Use the E/W flag to specify direction from Greenwich." sqref="O9 K9:K18">
      <formula1>0</formula1>
      <formula2>180</formula2>
    </dataValidation>
    <dataValidation type="decimal" allowBlank="1" showInputMessage="1" showErrorMessage="1" error="Whole number " sqref="U9:U19">
      <formula1>-999</formula1>
      <formula2>99999</formula2>
    </dataValidation>
    <dataValidation type="decimal" allowBlank="1" showInputMessage="1" showErrorMessage="1" error="0 to 59" sqref="L9:L19 P9:P19">
      <formula1>0</formula1>
      <formula2>59</formula2>
    </dataValidation>
    <dataValidation type="decimal" allowBlank="1" showInputMessage="1" showErrorMessage="1" error="0 to 59.999" sqref="M9:M19 Q9:Q19">
      <formula1>0</formula1>
      <formula2>59.999</formula2>
    </dataValidation>
  </dataValidations>
  <printOptions horizontalCentered="1"/>
  <pageMargins left="0.74803149606299213" right="0.74803149606299213" top="0.51181102362204722" bottom="0.51181102362204722" header="0.51181102362204722" footer="0.31496062992125984"/>
  <pageSetup paperSize="9" scale="81" orientation="landscape" r:id="rId1"/>
  <headerFooter alignWithMargins="0">
    <oddHeader>&amp;A</oddHeader>
    <oddFooter>&amp;L&amp;8&amp;Z&amp;F</oddFooter>
  </headerFooter>
  <legacyDrawing r:id="rId2"/>
</worksheet>
</file>

<file path=xl/worksheets/sheet4.xml><?xml version="1.0" encoding="utf-8"?>
<worksheet xmlns="http://schemas.openxmlformats.org/spreadsheetml/2006/main" xmlns:r="http://schemas.openxmlformats.org/officeDocument/2006/relationships">
  <sheetPr codeName="Sheet2">
    <pageSetUpPr fitToPage="1"/>
  </sheetPr>
  <dimension ref="A1:AH30"/>
  <sheetViews>
    <sheetView showGridLines="0" zoomScale="80" zoomScaleNormal="80" workbookViewId="0">
      <selection activeCell="N6" sqref="N6"/>
    </sheetView>
  </sheetViews>
  <sheetFormatPr defaultRowHeight="12.75"/>
  <cols>
    <col min="1" max="1" width="3.7109375" customWidth="1"/>
    <col min="2" max="3" width="5.7109375" customWidth="1"/>
    <col min="4" max="4" width="6.7109375" customWidth="1"/>
    <col min="5" max="6" width="4.7109375" customWidth="1"/>
    <col min="7" max="8" width="5.7109375" customWidth="1"/>
    <col min="9" max="9" width="7.7109375" customWidth="1"/>
    <col min="10" max="10" width="24.7109375" customWidth="1"/>
    <col min="11" max="11" width="12.28515625" customWidth="1"/>
    <col min="12" max="13" width="7.28515625" customWidth="1"/>
    <col min="14" max="14" width="12.85546875" bestFit="1" customWidth="1"/>
    <col min="15" max="15" width="17.42578125" customWidth="1"/>
    <col min="16" max="16" width="9" customWidth="1"/>
    <col min="17" max="17" width="12.7109375" customWidth="1"/>
    <col min="18" max="18" width="35.5703125" customWidth="1"/>
    <col min="19" max="19" width="35.140625" customWidth="1"/>
    <col min="20" max="20" width="30.7109375" customWidth="1"/>
    <col min="21" max="21" width="33.85546875" customWidth="1"/>
    <col min="22" max="22" width="10" customWidth="1"/>
    <col min="23" max="23" width="8.5703125" customWidth="1"/>
    <col min="24" max="24" width="16.7109375" customWidth="1"/>
    <col min="25" max="25" width="6.140625" customWidth="1"/>
    <col min="26" max="26" width="24.7109375" customWidth="1"/>
    <col min="27" max="28" width="6.7109375" customWidth="1"/>
    <col min="29" max="29" width="22.7109375" customWidth="1"/>
    <col min="30" max="30" width="5.28515625" customWidth="1"/>
    <col min="31" max="31" width="65.7109375" customWidth="1"/>
    <col min="32" max="32" width="3.85546875" customWidth="1"/>
    <col min="33" max="33" width="8.42578125" customWidth="1"/>
    <col min="34" max="34" width="8.28515625" customWidth="1"/>
    <col min="35" max="45" width="2.7109375" customWidth="1"/>
  </cols>
  <sheetData>
    <row r="1" spans="1:34" ht="21" customHeight="1">
      <c r="A1" s="46"/>
      <c r="B1" s="47" t="str">
        <f>'Observer Info'!_Version</f>
        <v>V2.0c3</v>
      </c>
      <c r="C1" s="47"/>
      <c r="D1" s="46"/>
      <c r="E1" s="46"/>
      <c r="F1" s="46"/>
      <c r="G1" s="46"/>
      <c r="H1" s="46"/>
      <c r="I1" s="29"/>
      <c r="M1" s="46"/>
      <c r="N1" s="46"/>
      <c r="O1" s="46"/>
      <c r="P1" s="46"/>
      <c r="Q1" s="46"/>
      <c r="R1" s="140" t="s">
        <v>226</v>
      </c>
      <c r="S1" s="46"/>
      <c r="T1" s="46"/>
      <c r="U1" s="46"/>
      <c r="V1" s="46"/>
      <c r="W1" s="46"/>
      <c r="X1" s="46"/>
      <c r="Y1" s="46"/>
      <c r="Z1" s="46"/>
      <c r="AA1" s="46"/>
      <c r="AB1" s="46"/>
      <c r="AC1" s="46"/>
      <c r="AD1" s="46"/>
      <c r="AE1" s="46"/>
    </row>
    <row r="2" spans="1:34" ht="21" customHeight="1">
      <c r="A2" s="46"/>
      <c r="B2" s="47"/>
      <c r="C2" s="47"/>
      <c r="D2" s="46"/>
      <c r="E2" s="46"/>
      <c r="F2" s="46"/>
      <c r="G2" s="46"/>
      <c r="H2" s="46"/>
      <c r="I2" s="104" t="s">
        <v>25</v>
      </c>
      <c r="J2" s="46"/>
      <c r="L2" s="46"/>
      <c r="M2" s="46"/>
      <c r="N2" s="46"/>
      <c r="O2" s="46"/>
      <c r="P2" s="46"/>
      <c r="Q2" s="46"/>
      <c r="R2" s="141" t="s">
        <v>227</v>
      </c>
      <c r="S2" s="46"/>
      <c r="T2" s="46"/>
      <c r="U2" s="46"/>
      <c r="V2" s="46"/>
      <c r="W2" s="46"/>
      <c r="X2" s="46"/>
      <c r="Y2" s="46"/>
      <c r="Z2" s="46"/>
      <c r="AA2" s="46"/>
      <c r="AB2" s="46"/>
      <c r="AC2" s="46"/>
      <c r="AD2" s="46"/>
      <c r="AE2" s="46"/>
    </row>
    <row r="3" spans="1:34" ht="21" customHeight="1">
      <c r="A3" s="46"/>
      <c r="B3" s="47"/>
      <c r="C3" s="47"/>
      <c r="D3" s="46"/>
      <c r="E3" s="46"/>
      <c r="F3" s="46"/>
      <c r="G3" s="46"/>
      <c r="H3" s="46"/>
      <c r="I3" s="46" t="s">
        <v>213</v>
      </c>
      <c r="J3" s="46"/>
      <c r="K3" s="46"/>
      <c r="L3" s="46"/>
      <c r="M3" s="46"/>
      <c r="N3" s="46"/>
      <c r="O3" s="46"/>
      <c r="P3" s="46"/>
      <c r="Q3" s="46"/>
      <c r="R3" s="135" t="s">
        <v>228</v>
      </c>
      <c r="S3" s="46"/>
      <c r="T3" s="46"/>
      <c r="U3" s="46"/>
      <c r="V3" s="46"/>
      <c r="W3" s="46"/>
      <c r="X3" s="46"/>
      <c r="Y3" s="46"/>
      <c r="Z3" s="46"/>
      <c r="AA3" s="46"/>
      <c r="AB3" s="46"/>
      <c r="AC3" s="46"/>
      <c r="AD3" s="46"/>
      <c r="AE3" s="46"/>
    </row>
    <row r="4" spans="1:34" ht="11.45" customHeight="1">
      <c r="A4" s="46"/>
      <c r="B4" s="47"/>
      <c r="C4" s="47"/>
      <c r="D4" s="46"/>
      <c r="E4" s="46"/>
      <c r="F4" s="46"/>
      <c r="G4" s="46"/>
      <c r="H4" s="46"/>
      <c r="I4" s="48"/>
      <c r="J4" s="46"/>
      <c r="K4" s="46"/>
      <c r="L4" s="46"/>
      <c r="M4" s="46"/>
      <c r="N4" s="46"/>
      <c r="O4" s="46"/>
      <c r="P4" s="46"/>
      <c r="Q4" s="46"/>
      <c r="R4" s="46"/>
      <c r="S4" s="46"/>
      <c r="T4" s="46"/>
      <c r="U4" s="46"/>
      <c r="V4" s="46"/>
      <c r="W4" s="46"/>
      <c r="X4" s="46"/>
      <c r="Y4" s="46"/>
      <c r="Z4" s="46"/>
      <c r="AA4" s="46"/>
      <c r="AB4" s="46"/>
      <c r="AC4" s="46"/>
      <c r="AD4" s="46"/>
      <c r="AE4" s="46"/>
    </row>
    <row r="5" spans="1:34" ht="168" customHeight="1">
      <c r="A5" s="154" t="s">
        <v>225</v>
      </c>
      <c r="B5" s="49" t="s">
        <v>81</v>
      </c>
      <c r="C5" s="50" t="s">
        <v>79</v>
      </c>
      <c r="D5" s="212" t="s">
        <v>290</v>
      </c>
      <c r="E5" s="216"/>
      <c r="F5" s="213"/>
      <c r="G5" s="212" t="s">
        <v>289</v>
      </c>
      <c r="H5" s="216"/>
      <c r="I5" s="213"/>
      <c r="J5" s="51" t="s">
        <v>55</v>
      </c>
      <c r="K5" s="51" t="s">
        <v>283</v>
      </c>
      <c r="L5" s="151" t="s">
        <v>169</v>
      </c>
      <c r="M5" s="50" t="s">
        <v>32</v>
      </c>
      <c r="N5" s="152" t="s">
        <v>171</v>
      </c>
      <c r="O5" s="52" t="s">
        <v>65</v>
      </c>
      <c r="P5" s="149" t="s">
        <v>285</v>
      </c>
      <c r="Q5" s="87" t="s">
        <v>201</v>
      </c>
      <c r="R5" s="212" t="s">
        <v>61</v>
      </c>
      <c r="S5" s="213"/>
      <c r="T5" s="57" t="s">
        <v>232</v>
      </c>
      <c r="U5" s="51" t="s">
        <v>233</v>
      </c>
      <c r="V5" s="53" t="s">
        <v>189</v>
      </c>
      <c r="W5" s="153" t="s">
        <v>31</v>
      </c>
      <c r="X5" s="51" t="s">
        <v>36</v>
      </c>
      <c r="Y5" s="54" t="s">
        <v>64</v>
      </c>
      <c r="Z5" s="51" t="s">
        <v>66</v>
      </c>
      <c r="AA5" s="55" t="s">
        <v>207</v>
      </c>
      <c r="AB5" s="55" t="s">
        <v>317</v>
      </c>
      <c r="AC5" s="56" t="s">
        <v>80</v>
      </c>
      <c r="AD5" s="55" t="s">
        <v>37</v>
      </c>
      <c r="AE5" s="57" t="s">
        <v>82</v>
      </c>
      <c r="AF5" s="59"/>
    </row>
    <row r="6" spans="1:34" ht="20.100000000000001" customHeight="1">
      <c r="A6" s="122"/>
      <c r="B6" s="214" t="s">
        <v>78</v>
      </c>
      <c r="C6" s="215"/>
      <c r="D6" s="123" t="s">
        <v>27</v>
      </c>
      <c r="E6" s="124" t="s">
        <v>26</v>
      </c>
      <c r="F6" s="125" t="s">
        <v>28</v>
      </c>
      <c r="G6" s="126" t="s">
        <v>29</v>
      </c>
      <c r="H6" s="125" t="s">
        <v>26</v>
      </c>
      <c r="I6" s="127" t="s">
        <v>296</v>
      </c>
      <c r="J6" s="128"/>
      <c r="K6" s="129" t="s">
        <v>74</v>
      </c>
      <c r="L6" s="130" t="s">
        <v>170</v>
      </c>
      <c r="M6" s="130" t="s">
        <v>175</v>
      </c>
      <c r="N6" s="130"/>
      <c r="O6" s="122"/>
      <c r="P6" s="122" t="s">
        <v>295</v>
      </c>
      <c r="Q6" s="122"/>
      <c r="R6" s="131" t="s">
        <v>86</v>
      </c>
      <c r="S6" s="132" t="s">
        <v>87</v>
      </c>
      <c r="T6" s="130"/>
      <c r="U6" s="130"/>
      <c r="V6" s="132" t="s">
        <v>83</v>
      </c>
      <c r="W6" s="122" t="s">
        <v>84</v>
      </c>
      <c r="X6" s="130"/>
      <c r="Y6" s="131" t="s">
        <v>286</v>
      </c>
      <c r="Z6" s="130"/>
      <c r="AA6" s="130"/>
      <c r="AB6" s="130"/>
      <c r="AC6" s="130"/>
      <c r="AD6" s="157" t="s">
        <v>287</v>
      </c>
      <c r="AE6" s="130" t="s">
        <v>288</v>
      </c>
    </row>
    <row r="7" spans="1:34" ht="24" customHeight="1">
      <c r="A7" s="176">
        <v>1</v>
      </c>
      <c r="B7" s="112"/>
      <c r="C7" s="113"/>
      <c r="D7" s="114"/>
      <c r="E7" s="115"/>
      <c r="F7" s="116"/>
      <c r="G7" s="117"/>
      <c r="H7" s="115"/>
      <c r="I7" s="158"/>
      <c r="J7" s="118"/>
      <c r="K7" s="121"/>
      <c r="L7" s="147"/>
      <c r="M7" s="119"/>
      <c r="N7" s="118"/>
      <c r="O7" s="114"/>
      <c r="P7" s="161"/>
      <c r="Q7" s="148"/>
      <c r="R7" s="120"/>
      <c r="S7" s="133"/>
      <c r="T7" s="118"/>
      <c r="U7" s="19"/>
      <c r="V7" s="138"/>
      <c r="W7" s="162"/>
      <c r="X7" s="118"/>
      <c r="Y7" s="163"/>
      <c r="Z7" s="134"/>
      <c r="AA7" s="118"/>
      <c r="AB7" s="118"/>
      <c r="AC7" s="134"/>
      <c r="AD7" s="121"/>
      <c r="AE7" s="139"/>
      <c r="AH7" s="60"/>
    </row>
    <row r="8" spans="1:34" ht="24" customHeight="1">
      <c r="A8" s="176">
        <v>2</v>
      </c>
      <c r="B8" s="112"/>
      <c r="C8" s="113"/>
      <c r="D8" s="114"/>
      <c r="E8" s="115"/>
      <c r="F8" s="116"/>
      <c r="G8" s="117"/>
      <c r="H8" s="115"/>
      <c r="I8" s="158"/>
      <c r="J8" s="118"/>
      <c r="K8" s="121"/>
      <c r="L8" s="147"/>
      <c r="M8" s="119"/>
      <c r="N8" s="118"/>
      <c r="O8" s="114"/>
      <c r="P8" s="161"/>
      <c r="Q8" s="148"/>
      <c r="R8" s="120"/>
      <c r="S8" s="133"/>
      <c r="T8" s="118"/>
      <c r="U8" s="19"/>
      <c r="V8" s="138"/>
      <c r="W8" s="162"/>
      <c r="X8" s="118"/>
      <c r="Y8" s="163"/>
      <c r="Z8" s="134"/>
      <c r="AA8" s="118"/>
      <c r="AB8" s="118"/>
      <c r="AC8" s="134"/>
      <c r="AD8" s="121"/>
      <c r="AE8" s="139"/>
      <c r="AH8" s="60"/>
    </row>
    <row r="9" spans="1:34" ht="24" customHeight="1">
      <c r="A9" s="176">
        <v>3</v>
      </c>
      <c r="B9" s="112"/>
      <c r="C9" s="113"/>
      <c r="D9" s="114"/>
      <c r="E9" s="115"/>
      <c r="F9" s="116"/>
      <c r="G9" s="117"/>
      <c r="H9" s="115"/>
      <c r="I9" s="158"/>
      <c r="J9" s="118"/>
      <c r="K9" s="121"/>
      <c r="L9" s="147"/>
      <c r="M9" s="119"/>
      <c r="N9" s="118"/>
      <c r="O9" s="114"/>
      <c r="P9" s="161"/>
      <c r="Q9" s="148"/>
      <c r="R9" s="120"/>
      <c r="S9" s="133"/>
      <c r="T9" s="118"/>
      <c r="U9" s="19"/>
      <c r="V9" s="138"/>
      <c r="W9" s="162"/>
      <c r="X9" s="118"/>
      <c r="Y9" s="163"/>
      <c r="Z9" s="134"/>
      <c r="AA9" s="118"/>
      <c r="AB9" s="118"/>
      <c r="AC9" s="134"/>
      <c r="AD9" s="121"/>
      <c r="AE9" s="139"/>
      <c r="AH9" s="60"/>
    </row>
    <row r="10" spans="1:34" ht="24" customHeight="1">
      <c r="A10" s="176">
        <v>4</v>
      </c>
      <c r="B10" s="112"/>
      <c r="C10" s="113"/>
      <c r="D10" s="114"/>
      <c r="E10" s="115"/>
      <c r="F10" s="116"/>
      <c r="G10" s="117"/>
      <c r="H10" s="115"/>
      <c r="I10" s="158"/>
      <c r="J10" s="118"/>
      <c r="K10" s="121"/>
      <c r="L10" s="147"/>
      <c r="M10" s="119"/>
      <c r="N10" s="118"/>
      <c r="O10" s="114"/>
      <c r="P10" s="161"/>
      <c r="Q10" s="148"/>
      <c r="R10" s="120"/>
      <c r="S10" s="133"/>
      <c r="T10" s="118"/>
      <c r="U10" s="19"/>
      <c r="V10" s="138"/>
      <c r="W10" s="162"/>
      <c r="X10" s="118"/>
      <c r="Y10" s="163"/>
      <c r="Z10" s="134"/>
      <c r="AA10" s="118"/>
      <c r="AB10" s="118"/>
      <c r="AC10" s="134"/>
      <c r="AD10" s="121"/>
      <c r="AE10" s="139"/>
      <c r="AH10" s="60"/>
    </row>
    <row r="11" spans="1:34" ht="24" customHeight="1">
      <c r="A11" s="176">
        <v>5</v>
      </c>
      <c r="B11" s="112"/>
      <c r="C11" s="113"/>
      <c r="D11" s="114"/>
      <c r="E11" s="115"/>
      <c r="F11" s="116"/>
      <c r="G11" s="117"/>
      <c r="H11" s="115"/>
      <c r="I11" s="158"/>
      <c r="J11" s="118"/>
      <c r="K11" s="121"/>
      <c r="L11" s="147"/>
      <c r="M11" s="119"/>
      <c r="N11" s="118"/>
      <c r="O11" s="114"/>
      <c r="P11" s="161"/>
      <c r="Q11" s="148"/>
      <c r="R11" s="120"/>
      <c r="S11" s="133"/>
      <c r="T11" s="118"/>
      <c r="U11" s="19"/>
      <c r="V11" s="138"/>
      <c r="W11" s="162"/>
      <c r="X11" s="118"/>
      <c r="Y11" s="163"/>
      <c r="Z11" s="134"/>
      <c r="AA11" s="118"/>
      <c r="AB11" s="118"/>
      <c r="AC11" s="134"/>
      <c r="AD11" s="121"/>
      <c r="AE11" s="139"/>
      <c r="AH11" s="60"/>
    </row>
    <row r="12" spans="1:34" ht="24" customHeight="1">
      <c r="A12" s="176">
        <v>6</v>
      </c>
      <c r="B12" s="112"/>
      <c r="C12" s="113"/>
      <c r="D12" s="114"/>
      <c r="E12" s="115"/>
      <c r="F12" s="116"/>
      <c r="G12" s="117"/>
      <c r="H12" s="115"/>
      <c r="I12" s="158"/>
      <c r="J12" s="118"/>
      <c r="K12" s="121"/>
      <c r="L12" s="147"/>
      <c r="M12" s="119"/>
      <c r="N12" s="118"/>
      <c r="O12" s="114"/>
      <c r="P12" s="161"/>
      <c r="Q12" s="148"/>
      <c r="R12" s="120"/>
      <c r="S12" s="133"/>
      <c r="T12" s="118"/>
      <c r="U12" s="19"/>
      <c r="V12" s="138"/>
      <c r="W12" s="162"/>
      <c r="X12" s="118"/>
      <c r="Y12" s="163"/>
      <c r="Z12" s="134"/>
      <c r="AA12" s="118"/>
      <c r="AB12" s="118"/>
      <c r="AC12" s="134"/>
      <c r="AD12" s="121"/>
      <c r="AE12" s="139"/>
      <c r="AH12" s="60"/>
    </row>
    <row r="13" spans="1:34" ht="24" customHeight="1">
      <c r="A13" s="176">
        <v>7</v>
      </c>
      <c r="B13" s="112"/>
      <c r="C13" s="113"/>
      <c r="D13" s="114"/>
      <c r="E13" s="115"/>
      <c r="F13" s="116"/>
      <c r="G13" s="117"/>
      <c r="H13" s="115"/>
      <c r="I13" s="158"/>
      <c r="J13" s="118"/>
      <c r="K13" s="121"/>
      <c r="L13" s="147"/>
      <c r="M13" s="119"/>
      <c r="N13" s="118"/>
      <c r="O13" s="114"/>
      <c r="P13" s="161"/>
      <c r="Q13" s="148"/>
      <c r="R13" s="120"/>
      <c r="S13" s="133"/>
      <c r="T13" s="118"/>
      <c r="U13" s="19"/>
      <c r="V13" s="138"/>
      <c r="W13" s="162"/>
      <c r="X13" s="118"/>
      <c r="Y13" s="163"/>
      <c r="Z13" s="134"/>
      <c r="AA13" s="118"/>
      <c r="AB13" s="118"/>
      <c r="AC13" s="134"/>
      <c r="AD13" s="121"/>
      <c r="AE13" s="139"/>
      <c r="AH13" s="60"/>
    </row>
    <row r="14" spans="1:34" ht="24" customHeight="1">
      <c r="A14" s="176">
        <v>8</v>
      </c>
      <c r="B14" s="112"/>
      <c r="C14" s="113"/>
      <c r="D14" s="114"/>
      <c r="E14" s="115"/>
      <c r="F14" s="116"/>
      <c r="G14" s="117"/>
      <c r="H14" s="115"/>
      <c r="I14" s="158"/>
      <c r="J14" s="118"/>
      <c r="K14" s="121"/>
      <c r="L14" s="147"/>
      <c r="M14" s="119"/>
      <c r="N14" s="118"/>
      <c r="O14" s="114"/>
      <c r="P14" s="161"/>
      <c r="Q14" s="148"/>
      <c r="R14" s="120"/>
      <c r="S14" s="133"/>
      <c r="T14" s="118"/>
      <c r="U14" s="19"/>
      <c r="V14" s="138"/>
      <c r="W14" s="162"/>
      <c r="X14" s="118"/>
      <c r="Y14" s="163"/>
      <c r="Z14" s="134"/>
      <c r="AA14" s="118"/>
      <c r="AB14" s="118"/>
      <c r="AC14" s="134"/>
      <c r="AD14" s="121"/>
      <c r="AE14" s="139"/>
      <c r="AH14" s="60"/>
    </row>
    <row r="15" spans="1:34" ht="24" customHeight="1">
      <c r="A15" s="176">
        <v>9</v>
      </c>
      <c r="B15" s="112"/>
      <c r="C15" s="113"/>
      <c r="D15" s="114"/>
      <c r="E15" s="115"/>
      <c r="F15" s="116"/>
      <c r="G15" s="117"/>
      <c r="H15" s="115"/>
      <c r="I15" s="158"/>
      <c r="J15" s="118"/>
      <c r="K15" s="121"/>
      <c r="L15" s="147"/>
      <c r="M15" s="119"/>
      <c r="N15" s="118"/>
      <c r="O15" s="114"/>
      <c r="P15" s="161"/>
      <c r="Q15" s="148"/>
      <c r="R15" s="120"/>
      <c r="S15" s="133"/>
      <c r="T15" s="118"/>
      <c r="U15" s="19"/>
      <c r="V15" s="138"/>
      <c r="W15" s="162"/>
      <c r="X15" s="118"/>
      <c r="Y15" s="163"/>
      <c r="Z15" s="134"/>
      <c r="AA15" s="118"/>
      <c r="AB15" s="118"/>
      <c r="AC15" s="134"/>
      <c r="AD15" s="121"/>
      <c r="AE15" s="139"/>
      <c r="AH15" s="60"/>
    </row>
    <row r="16" spans="1:34" ht="24" customHeight="1">
      <c r="A16" s="176">
        <v>10</v>
      </c>
      <c r="B16" s="112"/>
      <c r="C16" s="113"/>
      <c r="D16" s="114"/>
      <c r="E16" s="115"/>
      <c r="F16" s="116"/>
      <c r="G16" s="117"/>
      <c r="H16" s="115"/>
      <c r="I16" s="158"/>
      <c r="J16" s="118"/>
      <c r="K16" s="121"/>
      <c r="L16" s="147"/>
      <c r="M16" s="119"/>
      <c r="N16" s="118"/>
      <c r="O16" s="114"/>
      <c r="P16" s="161"/>
      <c r="Q16" s="148"/>
      <c r="R16" s="120"/>
      <c r="S16" s="133"/>
      <c r="T16" s="118"/>
      <c r="U16" s="19"/>
      <c r="V16" s="138"/>
      <c r="W16" s="162"/>
      <c r="X16" s="118"/>
      <c r="Y16" s="163"/>
      <c r="Z16" s="134"/>
      <c r="AA16" s="118"/>
      <c r="AB16" s="118"/>
      <c r="AC16" s="134"/>
      <c r="AD16" s="121"/>
      <c r="AE16" s="139"/>
      <c r="AH16" s="60"/>
    </row>
    <row r="17" spans="1:34" ht="24" customHeight="1">
      <c r="A17" s="176">
        <v>11</v>
      </c>
      <c r="B17" s="112"/>
      <c r="C17" s="113"/>
      <c r="D17" s="114"/>
      <c r="E17" s="115"/>
      <c r="F17" s="116"/>
      <c r="G17" s="117"/>
      <c r="H17" s="115"/>
      <c r="I17" s="158"/>
      <c r="J17" s="118"/>
      <c r="K17" s="121"/>
      <c r="L17" s="147"/>
      <c r="M17" s="119"/>
      <c r="N17" s="118"/>
      <c r="O17" s="114"/>
      <c r="P17" s="161"/>
      <c r="Q17" s="148"/>
      <c r="R17" s="120"/>
      <c r="S17" s="133"/>
      <c r="T17" s="118"/>
      <c r="U17" s="19"/>
      <c r="V17" s="138"/>
      <c r="W17" s="162"/>
      <c r="X17" s="118"/>
      <c r="Y17" s="163"/>
      <c r="Z17" s="134"/>
      <c r="AA17" s="118"/>
      <c r="AB17" s="118"/>
      <c r="AC17" s="134"/>
      <c r="AD17" s="121"/>
      <c r="AE17" s="139"/>
      <c r="AH17" s="60"/>
    </row>
    <row r="18" spans="1:34" ht="24" customHeight="1">
      <c r="A18" s="176">
        <v>12</v>
      </c>
      <c r="B18" s="112"/>
      <c r="C18" s="113"/>
      <c r="D18" s="114"/>
      <c r="E18" s="115"/>
      <c r="F18" s="116"/>
      <c r="G18" s="117"/>
      <c r="H18" s="115"/>
      <c r="I18" s="158"/>
      <c r="J18" s="118"/>
      <c r="K18" s="121"/>
      <c r="L18" s="147"/>
      <c r="M18" s="119"/>
      <c r="N18" s="118"/>
      <c r="O18" s="114"/>
      <c r="P18" s="161"/>
      <c r="Q18" s="148"/>
      <c r="R18" s="120"/>
      <c r="S18" s="133"/>
      <c r="T18" s="118"/>
      <c r="U18" s="19"/>
      <c r="V18" s="138"/>
      <c r="W18" s="162"/>
      <c r="X18" s="118"/>
      <c r="Y18" s="163"/>
      <c r="Z18" s="134"/>
      <c r="AA18" s="118"/>
      <c r="AB18" s="118"/>
      <c r="AC18" s="134"/>
      <c r="AD18" s="121"/>
      <c r="AE18" s="139"/>
      <c r="AH18" s="60"/>
    </row>
    <row r="19" spans="1:34" ht="24" customHeight="1">
      <c r="A19" s="176">
        <v>13</v>
      </c>
      <c r="B19" s="112"/>
      <c r="C19" s="113"/>
      <c r="D19" s="114"/>
      <c r="E19" s="115"/>
      <c r="F19" s="116"/>
      <c r="G19" s="117"/>
      <c r="H19" s="115"/>
      <c r="I19" s="158"/>
      <c r="J19" s="118"/>
      <c r="K19" s="121"/>
      <c r="L19" s="147"/>
      <c r="M19" s="119"/>
      <c r="N19" s="118"/>
      <c r="O19" s="114"/>
      <c r="P19" s="161"/>
      <c r="Q19" s="148"/>
      <c r="R19" s="120"/>
      <c r="S19" s="133"/>
      <c r="T19" s="118"/>
      <c r="U19" s="19"/>
      <c r="V19" s="138"/>
      <c r="W19" s="162"/>
      <c r="X19" s="118"/>
      <c r="Y19" s="163"/>
      <c r="Z19" s="134"/>
      <c r="AA19" s="118"/>
      <c r="AB19" s="118"/>
      <c r="AC19" s="134"/>
      <c r="AD19" s="121"/>
      <c r="AE19" s="139"/>
    </row>
    <row r="20" spans="1:34" ht="24" customHeight="1">
      <c r="A20" s="176">
        <v>14</v>
      </c>
      <c r="B20" s="112"/>
      <c r="C20" s="113"/>
      <c r="D20" s="114"/>
      <c r="E20" s="115"/>
      <c r="F20" s="116"/>
      <c r="G20" s="117"/>
      <c r="H20" s="115"/>
      <c r="I20" s="158"/>
      <c r="J20" s="118"/>
      <c r="K20" s="121"/>
      <c r="L20" s="147"/>
      <c r="M20" s="119"/>
      <c r="N20" s="118"/>
      <c r="O20" s="114"/>
      <c r="P20" s="161"/>
      <c r="Q20" s="148"/>
      <c r="R20" s="120"/>
      <c r="S20" s="133"/>
      <c r="T20" s="118"/>
      <c r="U20" s="19"/>
      <c r="V20" s="138"/>
      <c r="W20" s="162"/>
      <c r="X20" s="118"/>
      <c r="Y20" s="163"/>
      <c r="Z20" s="134"/>
      <c r="AA20" s="118"/>
      <c r="AB20" s="118"/>
      <c r="AC20" s="134"/>
      <c r="AD20" s="121"/>
      <c r="AE20" s="139"/>
    </row>
    <row r="21" spans="1:34" ht="24" customHeight="1">
      <c r="A21" s="176">
        <v>15</v>
      </c>
      <c r="B21" s="112"/>
      <c r="C21" s="113"/>
      <c r="D21" s="114"/>
      <c r="E21" s="115"/>
      <c r="F21" s="116"/>
      <c r="G21" s="117"/>
      <c r="H21" s="115"/>
      <c r="I21" s="158"/>
      <c r="J21" s="118"/>
      <c r="K21" s="121"/>
      <c r="L21" s="147"/>
      <c r="M21" s="119"/>
      <c r="N21" s="118"/>
      <c r="O21" s="114"/>
      <c r="P21" s="161"/>
      <c r="Q21" s="148"/>
      <c r="R21" s="120"/>
      <c r="S21" s="133"/>
      <c r="T21" s="118"/>
      <c r="U21" s="19"/>
      <c r="V21" s="138"/>
      <c r="W21" s="162"/>
      <c r="X21" s="118"/>
      <c r="Y21" s="163"/>
      <c r="Z21" s="134"/>
      <c r="AA21" s="118"/>
      <c r="AB21" s="118"/>
      <c r="AC21" s="134"/>
      <c r="AD21" s="121"/>
      <c r="AE21" s="139"/>
    </row>
    <row r="22" spans="1:34" ht="24" customHeight="1">
      <c r="A22" s="176">
        <v>16</v>
      </c>
      <c r="B22" s="112"/>
      <c r="C22" s="113"/>
      <c r="D22" s="114"/>
      <c r="E22" s="115"/>
      <c r="F22" s="116"/>
      <c r="G22" s="117"/>
      <c r="H22" s="115"/>
      <c r="I22" s="158"/>
      <c r="J22" s="118"/>
      <c r="K22" s="121"/>
      <c r="L22" s="147"/>
      <c r="M22" s="119"/>
      <c r="N22" s="118"/>
      <c r="O22" s="114"/>
      <c r="P22" s="161"/>
      <c r="Q22" s="148"/>
      <c r="R22" s="120"/>
      <c r="S22" s="133"/>
      <c r="T22" s="118"/>
      <c r="U22" s="19"/>
      <c r="V22" s="138"/>
      <c r="W22" s="162"/>
      <c r="X22" s="118"/>
      <c r="Y22" s="163"/>
      <c r="Z22" s="134"/>
      <c r="AA22" s="118"/>
      <c r="AB22" s="118"/>
      <c r="AC22" s="134"/>
      <c r="AD22" s="121"/>
      <c r="AE22" s="139"/>
    </row>
    <row r="23" spans="1:34" ht="24" customHeight="1">
      <c r="A23" s="176">
        <v>17</v>
      </c>
      <c r="B23" s="112"/>
      <c r="C23" s="113"/>
      <c r="D23" s="114"/>
      <c r="E23" s="115"/>
      <c r="F23" s="116"/>
      <c r="G23" s="117"/>
      <c r="H23" s="115"/>
      <c r="I23" s="158"/>
      <c r="J23" s="118"/>
      <c r="K23" s="121"/>
      <c r="L23" s="147"/>
      <c r="M23" s="119"/>
      <c r="N23" s="118"/>
      <c r="O23" s="114"/>
      <c r="P23" s="161"/>
      <c r="Q23" s="148"/>
      <c r="R23" s="120"/>
      <c r="S23" s="133"/>
      <c r="T23" s="118"/>
      <c r="U23" s="19"/>
      <c r="V23" s="138"/>
      <c r="W23" s="162"/>
      <c r="X23" s="118"/>
      <c r="Y23" s="163"/>
      <c r="Z23" s="134"/>
      <c r="AA23" s="118"/>
      <c r="AB23" s="118"/>
      <c r="AC23" s="134"/>
      <c r="AD23" s="121"/>
      <c r="AE23" s="139"/>
    </row>
    <row r="24" spans="1:34" ht="24" customHeight="1">
      <c r="A24" s="176">
        <v>18</v>
      </c>
      <c r="B24" s="112"/>
      <c r="C24" s="113"/>
      <c r="D24" s="114"/>
      <c r="E24" s="115"/>
      <c r="F24" s="116"/>
      <c r="G24" s="117"/>
      <c r="H24" s="115"/>
      <c r="I24" s="158"/>
      <c r="J24" s="118"/>
      <c r="K24" s="121"/>
      <c r="L24" s="147"/>
      <c r="M24" s="119"/>
      <c r="N24" s="118"/>
      <c r="O24" s="114"/>
      <c r="P24" s="161"/>
      <c r="Q24" s="148"/>
      <c r="R24" s="120"/>
      <c r="S24" s="133"/>
      <c r="T24" s="118"/>
      <c r="U24" s="19"/>
      <c r="V24" s="138"/>
      <c r="W24" s="162"/>
      <c r="X24" s="118"/>
      <c r="Y24" s="163"/>
      <c r="Z24" s="134"/>
      <c r="AA24" s="118"/>
      <c r="AB24" s="118"/>
      <c r="AC24" s="134"/>
      <c r="AD24" s="121"/>
      <c r="AE24" s="139"/>
    </row>
    <row r="25" spans="1:34" ht="24" customHeight="1">
      <c r="A25" s="176">
        <v>19</v>
      </c>
      <c r="B25" s="112"/>
      <c r="C25" s="113"/>
      <c r="D25" s="114"/>
      <c r="E25" s="115"/>
      <c r="F25" s="116"/>
      <c r="G25" s="117"/>
      <c r="H25" s="115"/>
      <c r="I25" s="158"/>
      <c r="J25" s="118"/>
      <c r="K25" s="121"/>
      <c r="L25" s="147"/>
      <c r="M25" s="119"/>
      <c r="N25" s="118"/>
      <c r="O25" s="114"/>
      <c r="P25" s="161"/>
      <c r="Q25" s="148"/>
      <c r="R25" s="120"/>
      <c r="S25" s="133"/>
      <c r="T25" s="118"/>
      <c r="U25" s="19"/>
      <c r="V25" s="138"/>
      <c r="W25" s="162"/>
      <c r="X25" s="118"/>
      <c r="Y25" s="163"/>
      <c r="Z25" s="134"/>
      <c r="AA25" s="118"/>
      <c r="AB25" s="118"/>
      <c r="AC25" s="134"/>
      <c r="AD25" s="121"/>
      <c r="AE25" s="139"/>
    </row>
    <row r="26" spans="1:34" ht="24" customHeight="1">
      <c r="A26" s="176">
        <v>20</v>
      </c>
      <c r="B26" s="112"/>
      <c r="C26" s="113"/>
      <c r="D26" s="114"/>
      <c r="E26" s="115"/>
      <c r="F26" s="116"/>
      <c r="G26" s="117"/>
      <c r="H26" s="115"/>
      <c r="I26" s="158"/>
      <c r="J26" s="118"/>
      <c r="K26" s="121"/>
      <c r="L26" s="147"/>
      <c r="M26" s="119"/>
      <c r="N26" s="118"/>
      <c r="O26" s="114"/>
      <c r="P26" s="161"/>
      <c r="Q26" s="148"/>
      <c r="R26" s="120"/>
      <c r="S26" s="133"/>
      <c r="T26" s="118"/>
      <c r="U26" s="19"/>
      <c r="V26" s="138"/>
      <c r="W26" s="162"/>
      <c r="X26" s="118"/>
      <c r="Y26" s="163"/>
      <c r="Z26" s="134"/>
      <c r="AA26" s="118"/>
      <c r="AB26" s="118"/>
      <c r="AC26" s="134"/>
      <c r="AD26" s="121"/>
      <c r="AE26" s="139"/>
    </row>
    <row r="27" spans="1:34" ht="24" customHeight="1">
      <c r="A27" s="24"/>
      <c r="B27" s="183" t="s">
        <v>318</v>
      </c>
      <c r="C27" s="24"/>
      <c r="D27" s="24"/>
      <c r="E27" s="24"/>
      <c r="F27" s="24"/>
      <c r="G27" s="24"/>
      <c r="H27" s="24"/>
      <c r="I27" s="24"/>
      <c r="J27" s="24"/>
      <c r="K27" s="24"/>
      <c r="L27" s="24"/>
      <c r="M27" s="24"/>
      <c r="N27" s="24"/>
      <c r="O27" s="24"/>
      <c r="P27" s="100"/>
      <c r="Q27" s="100"/>
      <c r="R27" s="24"/>
      <c r="S27" s="24"/>
      <c r="T27" s="24"/>
      <c r="U27" s="24"/>
      <c r="V27" s="45"/>
      <c r="W27" s="24"/>
      <c r="X27" s="24"/>
      <c r="Y27" s="24"/>
      <c r="Z27" s="24"/>
      <c r="AA27" s="24"/>
      <c r="AB27" s="24"/>
      <c r="AC27" s="24"/>
      <c r="AD27" s="24"/>
      <c r="AE27" s="24"/>
    </row>
    <row r="28" spans="1:34" ht="6" customHeight="1">
      <c r="A28" s="24" t="s">
        <v>30</v>
      </c>
      <c r="B28" s="24" t="s">
        <v>30</v>
      </c>
      <c r="C28" s="24" t="s">
        <v>30</v>
      </c>
      <c r="D28" s="24" t="s">
        <v>30</v>
      </c>
      <c r="E28" s="24" t="s">
        <v>30</v>
      </c>
      <c r="F28" s="24" t="s">
        <v>30</v>
      </c>
      <c r="G28" s="24" t="s">
        <v>30</v>
      </c>
      <c r="H28" s="24" t="s">
        <v>30</v>
      </c>
      <c r="I28" s="24" t="s">
        <v>30</v>
      </c>
      <c r="J28" s="24" t="s">
        <v>30</v>
      </c>
      <c r="K28" s="24" t="s">
        <v>30</v>
      </c>
      <c r="L28" s="24" t="s">
        <v>30</v>
      </c>
      <c r="M28" s="24" t="s">
        <v>30</v>
      </c>
      <c r="N28" s="24" t="s">
        <v>30</v>
      </c>
      <c r="O28" s="24" t="s">
        <v>30</v>
      </c>
      <c r="P28" s="24" t="s">
        <v>30</v>
      </c>
      <c r="Q28" s="24" t="s">
        <v>30</v>
      </c>
      <c r="R28" s="24" t="s">
        <v>30</v>
      </c>
      <c r="S28" s="24" t="s">
        <v>30</v>
      </c>
      <c r="T28" s="24" t="s">
        <v>30</v>
      </c>
      <c r="U28" s="24" t="s">
        <v>30</v>
      </c>
      <c r="V28" s="24" t="s">
        <v>30</v>
      </c>
      <c r="W28" s="24" t="s">
        <v>30</v>
      </c>
      <c r="X28" s="24" t="s">
        <v>30</v>
      </c>
      <c r="Y28" s="24" t="s">
        <v>30</v>
      </c>
      <c r="Z28" s="24" t="s">
        <v>30</v>
      </c>
      <c r="AA28" s="24" t="s">
        <v>30</v>
      </c>
      <c r="AB28" s="24" t="s">
        <v>30</v>
      </c>
      <c r="AC28" s="24" t="s">
        <v>30</v>
      </c>
      <c r="AD28" s="24" t="s">
        <v>30</v>
      </c>
      <c r="AE28" s="24" t="s">
        <v>30</v>
      </c>
    </row>
    <row r="29" spans="1:34" ht="20.100000000000001" customHeight="1"/>
    <row r="30" spans="1:34" ht="20.100000000000001" customHeight="1"/>
  </sheetData>
  <sheetProtection selectLockedCells="1"/>
  <mergeCells count="4">
    <mergeCell ref="R5:S5"/>
    <mergeCell ref="B6:C6"/>
    <mergeCell ref="D5:F5"/>
    <mergeCell ref="G5:I5"/>
  </mergeCells>
  <phoneticPr fontId="6" type="noConversion"/>
  <conditionalFormatting sqref="U7:U26">
    <cfRule type="expression" dxfId="7" priority="1" stopIfTrue="1">
      <formula>VLOOKUP(R7,MRPE,3,FALSE)="PE"</formula>
    </cfRule>
  </conditionalFormatting>
  <conditionalFormatting sqref="V7:V26">
    <cfRule type="expression" dxfId="6" priority="2" stopIfTrue="1">
      <formula>VLOOKUP(R7,MRPE,3,FALSE)="PE"</formula>
    </cfRule>
  </conditionalFormatting>
  <conditionalFormatting sqref="Y7:Y26">
    <cfRule type="expression" dxfId="5" priority="3" stopIfTrue="1">
      <formula>VLOOKUP(R7,MRPE,3,FALSE)="Vid"</formula>
    </cfRule>
  </conditionalFormatting>
  <conditionalFormatting sqref="K7">
    <cfRule type="expression" dxfId="4" priority="4" stopIfTrue="1">
      <formula>J7="Unidentified Star"</formula>
    </cfRule>
  </conditionalFormatting>
  <conditionalFormatting sqref="P7:P26">
    <cfRule type="expression" dxfId="3" priority="5" stopIfTrue="1">
      <formula>OR($N7="Blink",$N7="Flash")</formula>
    </cfRule>
    <cfRule type="expression" dxfId="2" priority="6" stopIfTrue="1">
      <formula>OR($N7="Disappear",$N7="Reappear",$N7="Other")</formula>
    </cfRule>
  </conditionalFormatting>
  <conditionalFormatting sqref="Q7:Q26">
    <cfRule type="expression" dxfId="1" priority="7" stopIfTrue="1">
      <formula>AND(VLOOKUP(N7,PH_Lev,3,FALSE)&lt;&gt;"N",VLOOKUP(R7,MRPE,3,FALSE)="Vid")</formula>
    </cfRule>
    <cfRule type="expression" dxfId="0" priority="8" stopIfTrue="1">
      <formula>P7&lt;&gt;""</formula>
    </cfRule>
  </conditionalFormatting>
  <dataValidations count="28">
    <dataValidation type="list" allowBlank="1" showInputMessage="1" showErrorMessage="1" sqref="AA7:AB26">
      <formula1>Sky</formula1>
    </dataValidation>
    <dataValidation type="list" allowBlank="1" showInputMessage="1" showErrorMessage="1" error="Put other comments in freee text space below_x000a_" sqref="AC7:AC26">
      <formula1>Remark</formula1>
    </dataValidation>
    <dataValidation type="list" allowBlank="1" showInputMessage="1" showErrorMessage="1" sqref="X7:X26">
      <formula1>Certainty</formula1>
    </dataValidation>
    <dataValidation type="list" allowBlank="1" showInputMessage="1" showErrorMessage="1" sqref="Z7:Z26">
      <formula1>Double</formula1>
    </dataValidation>
    <dataValidation type="list" allowBlank="1" showInputMessage="1" showErrorMessage="1" sqref="N7:N26">
      <formula1>Phenomenon</formula1>
    </dataValidation>
    <dataValidation type="list" allowBlank="1" showInputMessage="1" showErrorMessage="1" sqref="R7:R26">
      <formula1>MR</formula1>
    </dataValidation>
    <dataValidation type="list" allowBlank="1" showInputMessage="1" showErrorMessage="1" sqref="T7:T26">
      <formula1>MT</formula1>
    </dataValidation>
    <dataValidation type="list" allowBlank="1" showInputMessage="1" showErrorMessage="1" sqref="U7:U26">
      <formula1>PE</formula1>
    </dataValidation>
    <dataValidation type="list" allowBlank="1" showInputMessage="1" showErrorMessage="1" sqref="J7:J26">
      <formula1>Catalog</formula1>
    </dataValidation>
    <dataValidation type="decimal" allowBlank="1" showInputMessage="1" showErrorMessage="1" error="Seconds with decimals 0 to 59.999." sqref="P27:Q27 I7:I26">
      <formula1>0</formula1>
      <formula2>59.999</formula2>
    </dataValidation>
    <dataValidation type="decimal" allowBlank="1" showInputMessage="1" showErrorMessage="1" error="Enter Decimal number eg 0.04_x000a_" sqref="P7:P26 W7:W26">
      <formula1>0</formula1>
      <formula2>9.999</formula2>
    </dataValidation>
    <dataValidation type="decimal" allowBlank="1" showInputMessage="1" showErrorMessage="1" error="0.0 to 9.9" sqref="Y7:Y26">
      <formula1>0</formula1>
      <formula2>9.9</formula2>
    </dataValidation>
    <dataValidation type="decimal" allowBlank="1" showInputMessage="1" showErrorMessage="1" error="Minute number between 00 and 59." sqref="H7:H26">
      <formula1>0</formula1>
      <formula2>59</formula2>
    </dataValidation>
    <dataValidation type="whole" allowBlank="1" showInputMessage="1" showErrorMessage="1" error="24 hour clock hour _x000a_00 to 23 " sqref="G7:G26">
      <formula1>0</formula1>
      <formula2>23</formula2>
    </dataValidation>
    <dataValidation type="list" allowBlank="1" showInputMessage="1" showErrorMessage="1" sqref="E7:E26">
      <formula1>Month</formula1>
    </dataValidation>
    <dataValidation type="list" errorStyle="warning" allowBlank="1" showInputMessage="1" showErrorMessage="1" error="Year should inlcude Century part. Please use Pull down for Last or or Current years" sqref="D7:D26">
      <formula1>Year</formula1>
    </dataValidation>
    <dataValidation type="list" allowBlank="1" showInputMessage="1" showErrorMessage="1" error="Day number in month 1 to 31" sqref="F7:F26">
      <formula1>Day</formula1>
    </dataValidation>
    <dataValidation type="list" allowBlank="1" showInputMessage="1" showErrorMessage="1" sqref="O7:O26">
      <formula1>Limb</formula1>
    </dataValidation>
    <dataValidation type="list" allowBlank="1" showInputMessage="1" showErrorMessage="1" error="One Letter only" sqref="L7:L26">
      <formula1>A2Z</formula1>
    </dataValidation>
    <dataValidation type="whole" allowBlank="1" showInputMessage="1" showErrorMessage="1" error="6 Digits max_x000a_" sqref="K7:K26">
      <formula1>0</formula1>
      <formula2>999999</formula2>
    </dataValidation>
    <dataValidation type="decimal" allowBlank="1" showInputMessage="1" showErrorMessage="1" error="Enter Decimal number eg 0.4_x000a_" sqref="V7:V26">
      <formula1>0</formula1>
      <formula2>9.99</formula2>
    </dataValidation>
    <dataValidation type="list" allowBlank="1" showInputMessage="1" showErrorMessage="1" error="_x000a_" sqref="Q7:Q26">
      <formula1>LightLevel</formula1>
    </dataValidation>
    <dataValidation type="whole" allowBlank="1" showInputMessage="1" showErrorMessage="1" error="-49 to 50 C_x000a_For lower than -49 please eneter in Comments_x000a_" sqref="AD8:AD26">
      <formula1>-49</formula1>
      <formula2>50</formula2>
    </dataValidation>
    <dataValidation type="list" allowBlank="1" showInputMessage="1" showErrorMessage="1" error="One Letter only" sqref="M7:M26">
      <formula1>Graze</formula1>
    </dataValidation>
    <dataValidation type="list" allowBlank="1" showInputMessage="1" showErrorMessage="1" sqref="C7:C26">
      <formula1>_Az_obs</formula1>
    </dataValidation>
    <dataValidation type="list" allowBlank="1" showInputMessage="1" showErrorMessage="1" sqref="B7:B26">
      <formula1>_AZ_Scope</formula1>
    </dataValidation>
    <dataValidation type="whole" allowBlank="1" showInputMessage="1" showErrorMessage="1" error="-49 to 50 C_x000a_For lower than -49 please eneter in Comments_x000a_" sqref="AD7">
      <formula1>-99</formula1>
      <formula2>60</formula2>
    </dataValidation>
    <dataValidation type="list" allowBlank="1" showInputMessage="1" showErrorMessage="1" sqref="S7:S26">
      <formula1>__MR2</formula1>
    </dataValidation>
  </dataValidations>
  <printOptions horizontalCentered="1"/>
  <pageMargins left="0.75" right="0.75" top="1" bottom="1" header="0.5" footer="0.5"/>
  <pageSetup scale="58" fitToWidth="2" orientation="landscape" r:id="rId1"/>
  <headerFooter alignWithMargins="0">
    <oddHeader>Page &amp;P of &amp;N</oddHeader>
    <oddFooter>&amp;Z&amp;F</oddFooter>
  </headerFooter>
  <legacyDrawing r:id="rId2"/>
</worksheet>
</file>

<file path=xl/worksheets/sheet5.xml><?xml version="1.0" encoding="utf-8"?>
<worksheet xmlns="http://schemas.openxmlformats.org/spreadsheetml/2006/main" xmlns:r="http://schemas.openxmlformats.org/officeDocument/2006/relationships">
  <sheetPr codeName="Sheet4"/>
  <dimension ref="A1:H311"/>
  <sheetViews>
    <sheetView topLeftCell="A197" workbookViewId="0">
      <selection activeCell="A203" sqref="A203:C210"/>
    </sheetView>
  </sheetViews>
  <sheetFormatPr defaultRowHeight="12.75"/>
  <cols>
    <col min="1" max="1" width="37.28515625" customWidth="1"/>
  </cols>
  <sheetData>
    <row r="1" spans="1:3">
      <c r="A1" s="12" t="s">
        <v>140</v>
      </c>
      <c r="C1" t="s">
        <v>223</v>
      </c>
    </row>
    <row r="2" spans="1:3">
      <c r="A2" t="s">
        <v>141</v>
      </c>
    </row>
    <row r="3" spans="1:3" ht="13.5" thickBot="1"/>
    <row r="4" spans="1:3" ht="13.5" thickBot="1">
      <c r="A4" s="69" t="s">
        <v>144</v>
      </c>
      <c r="B4" s="70" t="s">
        <v>145</v>
      </c>
    </row>
    <row r="5" spans="1:3">
      <c r="A5" s="64" t="s">
        <v>117</v>
      </c>
      <c r="B5" s="65" t="s">
        <v>97</v>
      </c>
    </row>
    <row r="6" spans="1:3">
      <c r="A6" s="66" t="s">
        <v>58</v>
      </c>
      <c r="B6" s="65" t="s">
        <v>10</v>
      </c>
    </row>
    <row r="7" spans="1:3">
      <c r="A7" s="66" t="s">
        <v>146</v>
      </c>
      <c r="B7" s="65" t="s">
        <v>10</v>
      </c>
    </row>
    <row r="8" spans="1:3">
      <c r="A8" s="66" t="s">
        <v>150</v>
      </c>
      <c r="B8" s="65" t="s">
        <v>8</v>
      </c>
    </row>
    <row r="9" spans="1:3">
      <c r="A9" s="66" t="s">
        <v>118</v>
      </c>
      <c r="B9" s="65" t="s">
        <v>8</v>
      </c>
    </row>
    <row r="10" spans="1:3">
      <c r="A10" s="66" t="s">
        <v>119</v>
      </c>
      <c r="B10" s="65" t="s">
        <v>8</v>
      </c>
    </row>
    <row r="11" spans="1:3">
      <c r="A11" s="66" t="s">
        <v>142</v>
      </c>
      <c r="B11" s="65" t="s">
        <v>97</v>
      </c>
    </row>
    <row r="12" spans="1:3">
      <c r="A12" s="66" t="s">
        <v>143</v>
      </c>
      <c r="B12" s="65" t="s">
        <v>97</v>
      </c>
    </row>
    <row r="13" spans="1:3">
      <c r="A13" s="66" t="s">
        <v>147</v>
      </c>
      <c r="B13" s="65" t="s">
        <v>94</v>
      </c>
    </row>
    <row r="14" spans="1:3">
      <c r="A14" s="66" t="s">
        <v>238</v>
      </c>
      <c r="B14" s="65" t="s">
        <v>97</v>
      </c>
    </row>
    <row r="15" spans="1:3">
      <c r="A15" s="66" t="s">
        <v>239</v>
      </c>
      <c r="B15" s="65" t="s">
        <v>97</v>
      </c>
    </row>
    <row r="16" spans="1:3">
      <c r="A16" s="66" t="s">
        <v>149</v>
      </c>
      <c r="B16" s="65" t="s">
        <v>8</v>
      </c>
    </row>
    <row r="17" spans="1:2">
      <c r="A17" s="66" t="s">
        <v>242</v>
      </c>
      <c r="B17" s="65" t="s">
        <v>10</v>
      </c>
    </row>
    <row r="18" spans="1:2">
      <c r="A18" s="66" t="s">
        <v>120</v>
      </c>
      <c r="B18" s="65" t="s">
        <v>8</v>
      </c>
    </row>
    <row r="19" spans="1:2">
      <c r="A19" s="66" t="s">
        <v>243</v>
      </c>
      <c r="B19" s="65" t="s">
        <v>10</v>
      </c>
    </row>
    <row r="20" spans="1:2">
      <c r="A20" s="66" t="s">
        <v>148</v>
      </c>
      <c r="B20" s="65" t="s">
        <v>8</v>
      </c>
    </row>
    <row r="21" spans="1:2">
      <c r="A21" s="66" t="s">
        <v>241</v>
      </c>
      <c r="B21" s="65" t="s">
        <v>10</v>
      </c>
    </row>
    <row r="22" spans="1:2">
      <c r="A22" s="66" t="s">
        <v>244</v>
      </c>
      <c r="B22" s="65" t="s">
        <v>8</v>
      </c>
    </row>
    <row r="23" spans="1:2">
      <c r="A23" s="66" t="s">
        <v>240</v>
      </c>
      <c r="B23" s="65" t="s">
        <v>10</v>
      </c>
    </row>
    <row r="24" spans="1:2">
      <c r="A24" s="66" t="s">
        <v>154</v>
      </c>
      <c r="B24" s="65"/>
    </row>
    <row r="25" spans="1:2" ht="13.5" thickBot="1">
      <c r="A25" s="67" t="s">
        <v>23</v>
      </c>
      <c r="B25" s="68" t="s">
        <v>94</v>
      </c>
    </row>
    <row r="27" spans="1:2" ht="13.5" thickBot="1"/>
    <row r="28" spans="1:2" ht="13.5" thickBot="1">
      <c r="A28" s="69" t="s">
        <v>4</v>
      </c>
      <c r="B28" s="72" t="s">
        <v>145</v>
      </c>
    </row>
    <row r="29" spans="1:2">
      <c r="A29" s="66" t="s">
        <v>59</v>
      </c>
      <c r="B29" s="65" t="s">
        <v>11</v>
      </c>
    </row>
    <row r="30" spans="1:2">
      <c r="A30" s="66" t="s">
        <v>245</v>
      </c>
      <c r="B30" s="65" t="s">
        <v>11</v>
      </c>
    </row>
    <row r="31" spans="1:2">
      <c r="A31" s="66" t="s">
        <v>121</v>
      </c>
      <c r="B31" s="65" t="s">
        <v>6</v>
      </c>
    </row>
    <row r="32" spans="1:2" ht="13.5" thickBot="1">
      <c r="A32" s="71" t="s">
        <v>297</v>
      </c>
      <c r="B32" s="68" t="s">
        <v>231</v>
      </c>
    </row>
    <row r="34" spans="1:8" ht="13.5" thickBot="1"/>
    <row r="35" spans="1:8" ht="13.5" thickBot="1">
      <c r="A35" s="69" t="s">
        <v>151</v>
      </c>
      <c r="B35" s="70" t="s">
        <v>145</v>
      </c>
    </row>
    <row r="36" spans="1:8">
      <c r="A36" s="66" t="s">
        <v>122</v>
      </c>
      <c r="B36" s="65" t="s">
        <v>12</v>
      </c>
      <c r="G36" s="4"/>
      <c r="H36" s="4"/>
    </row>
    <row r="37" spans="1:8">
      <c r="A37" s="66" t="s">
        <v>60</v>
      </c>
      <c r="B37" s="65" t="s">
        <v>93</v>
      </c>
      <c r="G37" s="4"/>
      <c r="H37" s="4"/>
    </row>
    <row r="38" spans="1:8" ht="13.5" thickBot="1">
      <c r="A38" s="71" t="s">
        <v>297</v>
      </c>
      <c r="B38" s="68" t="s">
        <v>231</v>
      </c>
    </row>
    <row r="40" spans="1:8" ht="13.5" thickBot="1"/>
    <row r="41" spans="1:8" ht="13.5" thickBot="1">
      <c r="A41" s="79" t="s">
        <v>181</v>
      </c>
    </row>
    <row r="42" spans="1:8">
      <c r="A42" s="77" t="s">
        <v>15</v>
      </c>
    </row>
    <row r="43" spans="1:8">
      <c r="A43" s="77" t="s">
        <v>13</v>
      </c>
    </row>
    <row r="44" spans="1:8" ht="13.5" thickBot="1">
      <c r="A44" s="78" t="s">
        <v>14</v>
      </c>
    </row>
    <row r="46" spans="1:8" ht="13.5" thickBot="1"/>
    <row r="47" spans="1:8" ht="13.5" thickBot="1">
      <c r="A47" s="81" t="s">
        <v>182</v>
      </c>
    </row>
    <row r="48" spans="1:8">
      <c r="A48" s="77" t="s">
        <v>11</v>
      </c>
    </row>
    <row r="49" spans="1:2" ht="13.5" thickBot="1">
      <c r="A49" s="78" t="s">
        <v>18</v>
      </c>
    </row>
    <row r="51" spans="1:2" ht="13.5" thickBot="1"/>
    <row r="52" spans="1:2" ht="13.5" thickBot="1">
      <c r="A52" s="79" t="s">
        <v>183</v>
      </c>
    </row>
    <row r="53" spans="1:2">
      <c r="A53" s="77" t="s">
        <v>10</v>
      </c>
    </row>
    <row r="54" spans="1:2" ht="13.5" thickBot="1">
      <c r="A54" s="78" t="s">
        <v>19</v>
      </c>
    </row>
    <row r="56" spans="1:2" ht="13.5" thickBot="1"/>
    <row r="57" spans="1:2" ht="13.5" thickBot="1">
      <c r="A57" s="79" t="s">
        <v>184</v>
      </c>
    </row>
    <row r="58" spans="1:2">
      <c r="A58" s="77" t="s">
        <v>21</v>
      </c>
    </row>
    <row r="59" spans="1:2" ht="13.5" thickBot="1">
      <c r="A59" s="78" t="s">
        <v>91</v>
      </c>
    </row>
    <row r="61" spans="1:2" ht="13.5" thickBot="1"/>
    <row r="62" spans="1:2" ht="13.5" thickBot="1">
      <c r="A62" s="69" t="s">
        <v>152</v>
      </c>
      <c r="B62" s="70" t="s">
        <v>145</v>
      </c>
    </row>
    <row r="63" spans="1:2">
      <c r="A63" s="73" t="s">
        <v>22</v>
      </c>
      <c r="B63" s="74">
        <v>84</v>
      </c>
    </row>
    <row r="64" spans="1:2">
      <c r="A64" s="66" t="s">
        <v>153</v>
      </c>
      <c r="B64" s="75">
        <v>10</v>
      </c>
    </row>
    <row r="65" spans="1:2">
      <c r="A65" s="66" t="s">
        <v>133</v>
      </c>
      <c r="B65" s="75">
        <v>84</v>
      </c>
    </row>
    <row r="66" spans="1:2">
      <c r="A66" s="66" t="s">
        <v>134</v>
      </c>
      <c r="B66" s="75" t="s">
        <v>277</v>
      </c>
    </row>
    <row r="67" spans="1:2">
      <c r="A67" s="66" t="s">
        <v>135</v>
      </c>
      <c r="B67" s="75">
        <v>84</v>
      </c>
    </row>
    <row r="68" spans="1:2">
      <c r="A68" s="66" t="s">
        <v>136</v>
      </c>
      <c r="B68" s="75">
        <v>84</v>
      </c>
    </row>
    <row r="69" spans="1:2">
      <c r="A69" s="66" t="s">
        <v>137</v>
      </c>
      <c r="B69" s="75" t="s">
        <v>277</v>
      </c>
    </row>
    <row r="70" spans="1:2">
      <c r="A70" s="66" t="s">
        <v>138</v>
      </c>
      <c r="B70" s="75">
        <v>84</v>
      </c>
    </row>
    <row r="71" spans="1:2">
      <c r="A71" s="66" t="s">
        <v>139</v>
      </c>
      <c r="B71" s="75" t="s">
        <v>277</v>
      </c>
    </row>
    <row r="72" spans="1:2">
      <c r="A72" s="66" t="s">
        <v>154</v>
      </c>
      <c r="B72" s="75" t="s">
        <v>277</v>
      </c>
    </row>
    <row r="73" spans="1:2" ht="13.5" thickBot="1">
      <c r="A73" s="71" t="s">
        <v>23</v>
      </c>
      <c r="B73" s="76" t="s">
        <v>277</v>
      </c>
    </row>
    <row r="75" spans="1:2" ht="13.5" thickBot="1"/>
    <row r="76" spans="1:2" ht="13.5" thickBot="1">
      <c r="A76" s="69" t="s">
        <v>155</v>
      </c>
      <c r="B76" s="70" t="s">
        <v>145</v>
      </c>
    </row>
    <row r="77" spans="1:2">
      <c r="A77" s="73" t="s">
        <v>157</v>
      </c>
      <c r="B77" s="74" t="s">
        <v>93</v>
      </c>
    </row>
    <row r="78" spans="1:2">
      <c r="A78" s="66" t="s">
        <v>156</v>
      </c>
      <c r="B78" s="75" t="s">
        <v>11</v>
      </c>
    </row>
    <row r="79" spans="1:2" ht="13.5" thickBot="1">
      <c r="A79" s="71" t="s">
        <v>153</v>
      </c>
      <c r="B79" s="76" t="s">
        <v>11</v>
      </c>
    </row>
    <row r="81" spans="1:3" ht="13.5" thickBot="1"/>
    <row r="82" spans="1:3" ht="13.5" thickBot="1">
      <c r="A82" s="79" t="s">
        <v>24</v>
      </c>
      <c r="C82" t="s">
        <v>236</v>
      </c>
    </row>
    <row r="83" spans="1:3">
      <c r="A83" s="80" t="s">
        <v>6</v>
      </c>
    </row>
    <row r="84" spans="1:3">
      <c r="A84" s="77" t="s">
        <v>7</v>
      </c>
    </row>
    <row r="85" spans="1:3">
      <c r="A85" s="77" t="s">
        <v>8</v>
      </c>
    </row>
    <row r="86" spans="1:3">
      <c r="A86" s="77" t="s">
        <v>12</v>
      </c>
    </row>
    <row r="87" spans="1:3">
      <c r="A87" s="77" t="s">
        <v>11</v>
      </c>
    </row>
    <row r="88" spans="1:3">
      <c r="A88" s="77" t="s">
        <v>33</v>
      </c>
    </row>
    <row r="89" spans="1:3">
      <c r="A89" s="77" t="s">
        <v>35</v>
      </c>
    </row>
    <row r="90" spans="1:3">
      <c r="A90" s="77" t="s">
        <v>34</v>
      </c>
    </row>
    <row r="91" spans="1:3">
      <c r="A91" s="77" t="s">
        <v>52</v>
      </c>
    </row>
    <row r="92" spans="1:3" ht="13.5" thickBot="1">
      <c r="A92" s="78" t="s">
        <v>53</v>
      </c>
    </row>
    <row r="93" spans="1:3">
      <c r="A93" s="77" t="s">
        <v>90</v>
      </c>
    </row>
    <row r="94" spans="1:3">
      <c r="A94" s="77" t="s">
        <v>92</v>
      </c>
    </row>
    <row r="95" spans="1:3">
      <c r="A95" s="77" t="s">
        <v>93</v>
      </c>
    </row>
    <row r="96" spans="1:3">
      <c r="A96" s="77" t="s">
        <v>10</v>
      </c>
    </row>
    <row r="97" spans="1:1">
      <c r="A97" s="77" t="s">
        <v>94</v>
      </c>
    </row>
    <row r="98" spans="1:1">
      <c r="A98" s="77" t="s">
        <v>95</v>
      </c>
    </row>
    <row r="99" spans="1:1">
      <c r="A99" s="77" t="s">
        <v>96</v>
      </c>
    </row>
    <row r="100" spans="1:1">
      <c r="A100" s="77" t="s">
        <v>97</v>
      </c>
    </row>
    <row r="101" spans="1:1">
      <c r="A101" s="77" t="s">
        <v>19</v>
      </c>
    </row>
    <row r="102" spans="1:1">
      <c r="A102" s="77" t="s">
        <v>99</v>
      </c>
    </row>
    <row r="103" spans="1:1">
      <c r="A103" s="77" t="s">
        <v>100</v>
      </c>
    </row>
    <row r="104" spans="1:1">
      <c r="A104" s="77" t="s">
        <v>102</v>
      </c>
    </row>
    <row r="105" spans="1:1">
      <c r="A105" s="77" t="s">
        <v>18</v>
      </c>
    </row>
    <row r="106" spans="1:1">
      <c r="A106" s="77" t="s">
        <v>105</v>
      </c>
    </row>
    <row r="107" spans="1:1">
      <c r="A107" s="77" t="s">
        <v>107</v>
      </c>
    </row>
    <row r="108" spans="1:1">
      <c r="A108" s="77" t="s">
        <v>108</v>
      </c>
    </row>
    <row r="109" spans="1:1">
      <c r="A109" s="77" t="s">
        <v>246</v>
      </c>
    </row>
    <row r="110" spans="1:1">
      <c r="A110" s="77" t="s">
        <v>247</v>
      </c>
    </row>
    <row r="111" spans="1:1">
      <c r="A111" s="77" t="s">
        <v>248</v>
      </c>
    </row>
    <row r="112" spans="1:1">
      <c r="A112" s="77" t="s">
        <v>249</v>
      </c>
    </row>
    <row r="113" spans="1:1">
      <c r="A113" s="77" t="s">
        <v>250</v>
      </c>
    </row>
    <row r="114" spans="1:1">
      <c r="A114" s="77" t="s">
        <v>251</v>
      </c>
    </row>
    <row r="115" spans="1:1">
      <c r="A115" s="77" t="s">
        <v>252</v>
      </c>
    </row>
    <row r="116" spans="1:1">
      <c r="A116" s="77" t="s">
        <v>253</v>
      </c>
    </row>
    <row r="117" spans="1:1">
      <c r="A117" s="77" t="s">
        <v>254</v>
      </c>
    </row>
    <row r="118" spans="1:1">
      <c r="A118" s="77" t="s">
        <v>255</v>
      </c>
    </row>
    <row r="119" spans="1:1">
      <c r="A119" s="77" t="s">
        <v>256</v>
      </c>
    </row>
    <row r="120" spans="1:1">
      <c r="A120" s="77" t="s">
        <v>257</v>
      </c>
    </row>
    <row r="121" spans="1:1">
      <c r="A121" s="77" t="s">
        <v>21</v>
      </c>
    </row>
    <row r="122" spans="1:1">
      <c r="A122" s="77" t="s">
        <v>258</v>
      </c>
    </row>
    <row r="123" spans="1:1">
      <c r="A123" s="77" t="s">
        <v>259</v>
      </c>
    </row>
    <row r="124" spans="1:1">
      <c r="A124" s="77" t="s">
        <v>260</v>
      </c>
    </row>
    <row r="125" spans="1:1">
      <c r="A125" s="77" t="s">
        <v>261</v>
      </c>
    </row>
    <row r="126" spans="1:1">
      <c r="A126" s="77" t="s">
        <v>262</v>
      </c>
    </row>
    <row r="127" spans="1:1">
      <c r="A127" s="77" t="s">
        <v>263</v>
      </c>
    </row>
    <row r="128" spans="1:1">
      <c r="A128" s="77" t="s">
        <v>264</v>
      </c>
    </row>
    <row r="129" spans="1:3">
      <c r="A129" s="77" t="s">
        <v>265</v>
      </c>
    </row>
    <row r="130" spans="1:3">
      <c r="A130" s="77" t="s">
        <v>266</v>
      </c>
    </row>
    <row r="131" spans="1:3">
      <c r="A131" s="77" t="s">
        <v>267</v>
      </c>
    </row>
    <row r="132" spans="1:3">
      <c r="A132" s="77" t="s">
        <v>268</v>
      </c>
    </row>
    <row r="133" spans="1:3">
      <c r="A133" s="77" t="s">
        <v>269</v>
      </c>
    </row>
    <row r="134" spans="1:3" ht="13.5" thickBot="1">
      <c r="A134" s="78" t="s">
        <v>270</v>
      </c>
    </row>
    <row r="136" spans="1:3" ht="13.5" thickBot="1"/>
    <row r="137" spans="1:3" ht="13.5" thickBot="1">
      <c r="A137" s="81" t="s">
        <v>158</v>
      </c>
      <c r="C137" t="s">
        <v>159</v>
      </c>
    </row>
    <row r="138" spans="1:3">
      <c r="A138" s="77">
        <f ca="1">YEAR(NOW())</f>
        <v>2010</v>
      </c>
      <c r="C138" t="s">
        <v>160</v>
      </c>
    </row>
    <row r="139" spans="1:3">
      <c r="A139" s="77">
        <f ca="1">A138-1</f>
        <v>2009</v>
      </c>
      <c r="C139" t="s">
        <v>161</v>
      </c>
    </row>
    <row r="140" spans="1:3" ht="13.5" thickBot="1">
      <c r="A140" s="78">
        <f ca="1">A138+1</f>
        <v>2011</v>
      </c>
      <c r="C140" t="s">
        <v>237</v>
      </c>
    </row>
    <row r="142" spans="1:3" ht="13.5" thickBot="1"/>
    <row r="143" spans="1:3" ht="13.5" thickBot="1">
      <c r="A143" s="79" t="s">
        <v>162</v>
      </c>
    </row>
    <row r="144" spans="1:3">
      <c r="A144" s="80">
        <v>1</v>
      </c>
    </row>
    <row r="145" spans="1:1">
      <c r="A145" s="77">
        <v>2</v>
      </c>
    </row>
    <row r="146" spans="1:1">
      <c r="A146" s="77">
        <v>3</v>
      </c>
    </row>
    <row r="147" spans="1:1">
      <c r="A147" s="77">
        <v>4</v>
      </c>
    </row>
    <row r="148" spans="1:1">
      <c r="A148" s="77">
        <v>5</v>
      </c>
    </row>
    <row r="149" spans="1:1">
      <c r="A149" s="77">
        <v>6</v>
      </c>
    </row>
    <row r="150" spans="1:1">
      <c r="A150" s="77">
        <v>7</v>
      </c>
    </row>
    <row r="151" spans="1:1">
      <c r="A151" s="77">
        <v>8</v>
      </c>
    </row>
    <row r="152" spans="1:1">
      <c r="A152" s="77">
        <v>9</v>
      </c>
    </row>
    <row r="153" spans="1:1">
      <c r="A153" s="77">
        <v>10</v>
      </c>
    </row>
    <row r="154" spans="1:1">
      <c r="A154" s="77">
        <v>11</v>
      </c>
    </row>
    <row r="155" spans="1:1" ht="13.5" thickBot="1">
      <c r="A155" s="78">
        <v>12</v>
      </c>
    </row>
    <row r="156" spans="1:1">
      <c r="A156" s="4"/>
    </row>
    <row r="157" spans="1:1" ht="13.5" thickBot="1">
      <c r="A157" s="4"/>
    </row>
    <row r="158" spans="1:1" ht="13.5" thickBot="1">
      <c r="A158" s="82" t="s">
        <v>163</v>
      </c>
    </row>
    <row r="159" spans="1:1">
      <c r="A159" s="77">
        <v>1</v>
      </c>
    </row>
    <row r="160" spans="1:1">
      <c r="A160" s="77">
        <v>2</v>
      </c>
    </row>
    <row r="161" spans="1:1">
      <c r="A161" s="77">
        <v>3</v>
      </c>
    </row>
    <row r="162" spans="1:1">
      <c r="A162" s="77">
        <v>4</v>
      </c>
    </row>
    <row r="163" spans="1:1">
      <c r="A163" s="77">
        <v>5</v>
      </c>
    </row>
    <row r="164" spans="1:1">
      <c r="A164" s="77">
        <v>6</v>
      </c>
    </row>
    <row r="165" spans="1:1">
      <c r="A165" s="77">
        <v>7</v>
      </c>
    </row>
    <row r="166" spans="1:1">
      <c r="A166" s="77">
        <v>8</v>
      </c>
    </row>
    <row r="167" spans="1:1">
      <c r="A167" s="77">
        <v>9</v>
      </c>
    </row>
    <row r="168" spans="1:1">
      <c r="A168" s="77">
        <v>10</v>
      </c>
    </row>
    <row r="169" spans="1:1">
      <c r="A169" s="77">
        <v>11</v>
      </c>
    </row>
    <row r="170" spans="1:1">
      <c r="A170" s="77">
        <v>12</v>
      </c>
    </row>
    <row r="171" spans="1:1">
      <c r="A171" s="77">
        <v>13</v>
      </c>
    </row>
    <row r="172" spans="1:1">
      <c r="A172" s="77">
        <v>14</v>
      </c>
    </row>
    <row r="173" spans="1:1">
      <c r="A173" s="77">
        <v>15</v>
      </c>
    </row>
    <row r="174" spans="1:1">
      <c r="A174" s="77">
        <v>16</v>
      </c>
    </row>
    <row r="175" spans="1:1">
      <c r="A175" s="77">
        <v>17</v>
      </c>
    </row>
    <row r="176" spans="1:1">
      <c r="A176" s="77">
        <v>18</v>
      </c>
    </row>
    <row r="177" spans="1:2">
      <c r="A177" s="77">
        <v>19</v>
      </c>
    </row>
    <row r="178" spans="1:2">
      <c r="A178" s="77">
        <v>20</v>
      </c>
    </row>
    <row r="179" spans="1:2">
      <c r="A179" s="77">
        <v>21</v>
      </c>
    </row>
    <row r="180" spans="1:2">
      <c r="A180" s="77">
        <v>22</v>
      </c>
    </row>
    <row r="181" spans="1:2">
      <c r="A181" s="77">
        <v>23</v>
      </c>
    </row>
    <row r="182" spans="1:2">
      <c r="A182" s="77">
        <v>24</v>
      </c>
    </row>
    <row r="183" spans="1:2">
      <c r="A183" s="77">
        <v>25</v>
      </c>
    </row>
    <row r="184" spans="1:2">
      <c r="A184" s="77">
        <v>26</v>
      </c>
    </row>
    <row r="185" spans="1:2">
      <c r="A185" s="77">
        <v>27</v>
      </c>
    </row>
    <row r="186" spans="1:2">
      <c r="A186" s="77">
        <v>28</v>
      </c>
    </row>
    <row r="187" spans="1:2">
      <c r="A187" s="77">
        <v>29</v>
      </c>
    </row>
    <row r="188" spans="1:2">
      <c r="A188" s="77">
        <v>30</v>
      </c>
    </row>
    <row r="189" spans="1:2" ht="13.5" thickBot="1">
      <c r="A189" s="78">
        <v>31</v>
      </c>
    </row>
    <row r="191" spans="1:2" ht="13.5" thickBot="1"/>
    <row r="192" spans="1:2" ht="13.5" thickBot="1">
      <c r="A192" s="69" t="s">
        <v>55</v>
      </c>
      <c r="B192" s="70" t="s">
        <v>145</v>
      </c>
    </row>
    <row r="193" spans="1:3">
      <c r="A193" s="83" t="s">
        <v>164</v>
      </c>
      <c r="B193" s="84" t="s">
        <v>97</v>
      </c>
    </row>
    <row r="194" spans="1:3">
      <c r="A194" s="83" t="s">
        <v>165</v>
      </c>
      <c r="B194" s="84" t="s">
        <v>19</v>
      </c>
    </row>
    <row r="195" spans="1:3">
      <c r="A195" s="83" t="s">
        <v>166</v>
      </c>
      <c r="B195" s="84" t="s">
        <v>105</v>
      </c>
    </row>
    <row r="196" spans="1:3">
      <c r="A196" s="83" t="s">
        <v>167</v>
      </c>
      <c r="B196" s="84" t="s">
        <v>6</v>
      </c>
    </row>
    <row r="197" spans="1:3">
      <c r="A197" s="83" t="s">
        <v>168</v>
      </c>
      <c r="B197" s="84" t="s">
        <v>95</v>
      </c>
    </row>
    <row r="198" spans="1:3">
      <c r="A198" s="83" t="s">
        <v>273</v>
      </c>
      <c r="B198" s="84" t="s">
        <v>100</v>
      </c>
    </row>
    <row r="199" spans="1:3" ht="13.5" thickBot="1">
      <c r="A199" s="85" t="s">
        <v>72</v>
      </c>
      <c r="B199" s="86" t="s">
        <v>94</v>
      </c>
    </row>
    <row r="201" spans="1:3" ht="13.5" thickBot="1"/>
    <row r="202" spans="1:3" ht="13.5" thickBot="1">
      <c r="A202" s="88" t="s">
        <v>171</v>
      </c>
      <c r="B202" s="89" t="s">
        <v>145</v>
      </c>
      <c r="C202" t="s">
        <v>284</v>
      </c>
    </row>
    <row r="203" spans="1:3">
      <c r="A203" s="66" t="s">
        <v>172</v>
      </c>
      <c r="B203" s="75" t="s">
        <v>12</v>
      </c>
      <c r="C203" t="s">
        <v>94</v>
      </c>
    </row>
    <row r="204" spans="1:3">
      <c r="A204" s="66" t="s">
        <v>173</v>
      </c>
      <c r="B204" s="75" t="s">
        <v>97</v>
      </c>
      <c r="C204" t="s">
        <v>94</v>
      </c>
    </row>
    <row r="205" spans="1:3">
      <c r="A205" s="66" t="s">
        <v>174</v>
      </c>
      <c r="B205" s="75" t="s">
        <v>19</v>
      </c>
      <c r="C205" t="s">
        <v>10</v>
      </c>
    </row>
    <row r="206" spans="1:3">
      <c r="A206" s="66" t="s">
        <v>177</v>
      </c>
      <c r="B206" s="75" t="s">
        <v>11</v>
      </c>
      <c r="C206" t="s">
        <v>10</v>
      </c>
    </row>
    <row r="207" spans="1:3">
      <c r="A207" s="66" t="s">
        <v>123</v>
      </c>
      <c r="B207" s="75" t="s">
        <v>7</v>
      </c>
      <c r="C207" t="s">
        <v>97</v>
      </c>
    </row>
    <row r="208" spans="1:3">
      <c r="A208" s="66" t="s">
        <v>124</v>
      </c>
      <c r="B208" s="75" t="s">
        <v>33</v>
      </c>
      <c r="C208" t="s">
        <v>97</v>
      </c>
    </row>
    <row r="209" spans="1:3">
      <c r="A209" s="66" t="s">
        <v>176</v>
      </c>
      <c r="B209" s="75" t="s">
        <v>93</v>
      </c>
      <c r="C209" t="s">
        <v>10</v>
      </c>
    </row>
    <row r="210" spans="1:3" ht="13.5" thickBot="1">
      <c r="A210" s="71" t="s">
        <v>23</v>
      </c>
      <c r="B210" s="76" t="s">
        <v>94</v>
      </c>
      <c r="C210" t="s">
        <v>94</v>
      </c>
    </row>
    <row r="212" spans="1:3" ht="13.5" thickBot="1"/>
    <row r="213" spans="1:3" ht="13.5" thickBot="1">
      <c r="A213" s="69" t="s">
        <v>178</v>
      </c>
      <c r="B213" s="70" t="s">
        <v>145</v>
      </c>
    </row>
    <row r="214" spans="1:3">
      <c r="A214" s="66" t="s">
        <v>179</v>
      </c>
      <c r="B214" s="75" t="s">
        <v>12</v>
      </c>
    </row>
    <row r="215" spans="1:3">
      <c r="A215" s="66" t="s">
        <v>211</v>
      </c>
      <c r="B215" s="75" t="s">
        <v>7</v>
      </c>
    </row>
    <row r="216" spans="1:3">
      <c r="A216" s="66" t="s">
        <v>212</v>
      </c>
      <c r="B216" s="75" t="s">
        <v>7</v>
      </c>
    </row>
    <row r="217" spans="1:3" ht="13.5" thickBot="1">
      <c r="A217" s="71" t="s">
        <v>180</v>
      </c>
      <c r="B217" s="76" t="s">
        <v>100</v>
      </c>
    </row>
    <row r="219" spans="1:3" ht="13.5" thickBot="1"/>
    <row r="220" spans="1:3" ht="13.5" thickBot="1">
      <c r="A220" s="69" t="s">
        <v>32</v>
      </c>
      <c r="B220" s="70" t="s">
        <v>145</v>
      </c>
    </row>
    <row r="221" spans="1:3">
      <c r="A221" s="66" t="s">
        <v>107</v>
      </c>
      <c r="B221" s="75" t="s">
        <v>35</v>
      </c>
    </row>
    <row r="222" spans="1:3" ht="13.5" thickBot="1">
      <c r="A222" s="71" t="s">
        <v>10</v>
      </c>
      <c r="B222" s="76" t="s">
        <v>231</v>
      </c>
    </row>
    <row r="224" spans="1:3" ht="13.5" thickBot="1"/>
    <row r="225" spans="1:3" ht="13.5" thickBot="1">
      <c r="A225" s="69" t="s">
        <v>185</v>
      </c>
      <c r="B225" s="70" t="s">
        <v>145</v>
      </c>
    </row>
    <row r="226" spans="1:3">
      <c r="A226" s="91" t="s">
        <v>186</v>
      </c>
      <c r="B226" s="92" t="s">
        <v>11</v>
      </c>
    </row>
    <row r="227" spans="1:3">
      <c r="A227" s="83" t="s">
        <v>132</v>
      </c>
      <c r="B227" s="84" t="s">
        <v>19</v>
      </c>
    </row>
    <row r="228" spans="1:3">
      <c r="A228" s="83" t="s">
        <v>188</v>
      </c>
      <c r="B228" s="84" t="s">
        <v>100</v>
      </c>
    </row>
    <row r="229" spans="1:3" ht="13.5" thickBot="1">
      <c r="A229" s="85" t="s">
        <v>187</v>
      </c>
      <c r="B229" s="86" t="s">
        <v>105</v>
      </c>
    </row>
    <row r="231" spans="1:3" ht="13.5" thickBot="1"/>
    <row r="232" spans="1:3" ht="13.5" thickBot="1">
      <c r="A232" s="88" t="s">
        <v>36</v>
      </c>
      <c r="B232" s="89" t="s">
        <v>145</v>
      </c>
    </row>
    <row r="233" spans="1:3">
      <c r="A233" s="93" t="s">
        <v>68</v>
      </c>
      <c r="B233" s="94">
        <v>1</v>
      </c>
    </row>
    <row r="234" spans="1:3">
      <c r="A234" s="95" t="s">
        <v>69</v>
      </c>
      <c r="B234" s="65">
        <v>2</v>
      </c>
    </row>
    <row r="235" spans="1:3" ht="13.5" thickBot="1">
      <c r="A235" s="96" t="s">
        <v>98</v>
      </c>
      <c r="B235" s="68">
        <v>3</v>
      </c>
    </row>
    <row r="237" spans="1:3" ht="13.5" thickBot="1"/>
    <row r="238" spans="1:3" ht="13.5" thickBot="1">
      <c r="A238" s="88" t="s">
        <v>190</v>
      </c>
      <c r="B238" s="70" t="s">
        <v>145</v>
      </c>
      <c r="C238" s="90" t="s">
        <v>229</v>
      </c>
    </row>
    <row r="239" spans="1:3">
      <c r="A239" s="83" t="s">
        <v>323</v>
      </c>
      <c r="B239" s="84" t="s">
        <v>35</v>
      </c>
      <c r="C239" s="136" t="s">
        <v>230</v>
      </c>
    </row>
    <row r="240" spans="1:3">
      <c r="A240" s="83" t="s">
        <v>321</v>
      </c>
      <c r="B240" s="84" t="s">
        <v>102</v>
      </c>
      <c r="C240" s="136" t="s">
        <v>230</v>
      </c>
    </row>
    <row r="241" spans="1:6">
      <c r="A241" s="83" t="s">
        <v>322</v>
      </c>
      <c r="B241" s="84" t="s">
        <v>93</v>
      </c>
      <c r="C241" s="136" t="s">
        <v>230</v>
      </c>
    </row>
    <row r="242" spans="1:6">
      <c r="A242" s="83" t="s">
        <v>191</v>
      </c>
      <c r="B242" s="84" t="s">
        <v>99</v>
      </c>
      <c r="C242" s="136" t="s">
        <v>185</v>
      </c>
    </row>
    <row r="243" spans="1:6" ht="14.25">
      <c r="A243" s="83" t="s">
        <v>192</v>
      </c>
      <c r="B243" s="84" t="s">
        <v>19</v>
      </c>
      <c r="C243" s="136" t="s">
        <v>185</v>
      </c>
      <c r="F243" s="184"/>
    </row>
    <row r="244" spans="1:6" ht="14.25">
      <c r="A244" s="97" t="s">
        <v>193</v>
      </c>
      <c r="B244" s="84" t="s">
        <v>11</v>
      </c>
      <c r="C244" s="136" t="s">
        <v>185</v>
      </c>
      <c r="F244" s="184"/>
    </row>
    <row r="245" spans="1:6" ht="14.25">
      <c r="A245" s="97" t="s">
        <v>125</v>
      </c>
      <c r="B245" s="84" t="s">
        <v>95</v>
      </c>
      <c r="C245" s="136" t="s">
        <v>230</v>
      </c>
      <c r="F245" s="184"/>
    </row>
    <row r="246" spans="1:6">
      <c r="A246" s="97" t="s">
        <v>126</v>
      </c>
      <c r="B246" s="84" t="s">
        <v>105</v>
      </c>
      <c r="C246" s="136"/>
    </row>
    <row r="247" spans="1:6">
      <c r="A247" s="97" t="s">
        <v>127</v>
      </c>
      <c r="B247" s="84" t="s">
        <v>8</v>
      </c>
      <c r="C247" s="136" t="s">
        <v>230</v>
      </c>
    </row>
    <row r="248" spans="1:6">
      <c r="A248" s="97" t="s">
        <v>274</v>
      </c>
      <c r="B248" s="84" t="s">
        <v>90</v>
      </c>
      <c r="C248" s="136"/>
    </row>
    <row r="249" spans="1:6" ht="13.5" thickBot="1">
      <c r="A249" s="98" t="s">
        <v>128</v>
      </c>
      <c r="B249" s="86" t="s">
        <v>94</v>
      </c>
      <c r="C249" s="137" t="s">
        <v>185</v>
      </c>
    </row>
    <row r="250" spans="1:6" ht="13.5" thickBot="1"/>
    <row r="251" spans="1:6" ht="13.5" thickBot="1">
      <c r="A251" s="88" t="s">
        <v>327</v>
      </c>
      <c r="B251" s="70" t="s">
        <v>145</v>
      </c>
      <c r="C251" s="90" t="s">
        <v>229</v>
      </c>
    </row>
    <row r="252" spans="1:6">
      <c r="A252" s="83" t="s">
        <v>323</v>
      </c>
      <c r="B252" s="84" t="s">
        <v>35</v>
      </c>
      <c r="C252" s="136" t="s">
        <v>230</v>
      </c>
    </row>
    <row r="253" spans="1:6">
      <c r="A253" s="83" t="s">
        <v>321</v>
      </c>
      <c r="B253" s="84" t="s">
        <v>102</v>
      </c>
      <c r="C253" s="136" t="s">
        <v>230</v>
      </c>
    </row>
    <row r="254" spans="1:6">
      <c r="A254" s="83" t="s">
        <v>322</v>
      </c>
      <c r="B254" s="84" t="s">
        <v>93</v>
      </c>
      <c r="C254" s="136" t="s">
        <v>230</v>
      </c>
    </row>
    <row r="255" spans="1:6">
      <c r="A255" s="83" t="s">
        <v>191</v>
      </c>
      <c r="B255" s="84" t="s">
        <v>99</v>
      </c>
      <c r="C255" s="136" t="s">
        <v>185</v>
      </c>
    </row>
    <row r="256" spans="1:6">
      <c r="A256" s="83" t="s">
        <v>192</v>
      </c>
      <c r="B256" s="84" t="s">
        <v>19</v>
      </c>
      <c r="C256" s="136" t="s">
        <v>185</v>
      </c>
    </row>
    <row r="257" spans="1:3">
      <c r="A257" s="97" t="s">
        <v>193</v>
      </c>
      <c r="B257" s="84" t="s">
        <v>11</v>
      </c>
      <c r="C257" s="136" t="s">
        <v>185</v>
      </c>
    </row>
    <row r="258" spans="1:3">
      <c r="A258" s="97" t="s">
        <v>125</v>
      </c>
      <c r="B258" s="84" t="s">
        <v>95</v>
      </c>
      <c r="C258" s="136" t="s">
        <v>230</v>
      </c>
    </row>
    <row r="259" spans="1:3">
      <c r="A259" s="97" t="s">
        <v>126</v>
      </c>
      <c r="B259" s="84" t="s">
        <v>105</v>
      </c>
      <c r="C259" s="136"/>
    </row>
    <row r="260" spans="1:3">
      <c r="A260" s="97" t="s">
        <v>127</v>
      </c>
      <c r="B260" s="84" t="s">
        <v>8</v>
      </c>
      <c r="C260" s="136" t="s">
        <v>230</v>
      </c>
    </row>
    <row r="261" spans="1:3">
      <c r="A261" s="97" t="s">
        <v>274</v>
      </c>
      <c r="B261" s="84" t="s">
        <v>90</v>
      </c>
      <c r="C261" s="136"/>
    </row>
    <row r="262" spans="1:3" ht="15">
      <c r="A262" s="185" t="s">
        <v>328</v>
      </c>
      <c r="B262" s="84" t="s">
        <v>6</v>
      </c>
      <c r="C262" s="136"/>
    </row>
    <row r="263" spans="1:3" ht="13.5" thickBot="1">
      <c r="A263" s="98" t="s">
        <v>128</v>
      </c>
      <c r="B263" s="86" t="s">
        <v>94</v>
      </c>
      <c r="C263" s="137" t="s">
        <v>185</v>
      </c>
    </row>
    <row r="265" spans="1:3" ht="13.5" thickBot="1"/>
    <row r="266" spans="1:3" ht="13.5" thickBot="1">
      <c r="A266" s="88" t="s">
        <v>194</v>
      </c>
      <c r="B266" s="89" t="s">
        <v>145</v>
      </c>
    </row>
    <row r="267" spans="1:3">
      <c r="A267" s="83" t="s">
        <v>199</v>
      </c>
      <c r="B267" s="84" t="s">
        <v>35</v>
      </c>
    </row>
    <row r="268" spans="1:3">
      <c r="A268" s="83" t="s">
        <v>129</v>
      </c>
      <c r="B268" s="84" t="s">
        <v>97</v>
      </c>
    </row>
    <row r="269" spans="1:3">
      <c r="A269" s="83" t="s">
        <v>195</v>
      </c>
      <c r="B269" s="84" t="s">
        <v>94</v>
      </c>
    </row>
    <row r="270" spans="1:3">
      <c r="A270" s="83" t="s">
        <v>196</v>
      </c>
      <c r="B270" s="84" t="s">
        <v>10</v>
      </c>
    </row>
    <row r="271" spans="1:3">
      <c r="A271" s="83" t="s">
        <v>197</v>
      </c>
      <c r="B271" s="84" t="s">
        <v>8</v>
      </c>
    </row>
    <row r="272" spans="1:3">
      <c r="A272" s="83" t="s">
        <v>198</v>
      </c>
      <c r="B272" s="84" t="s">
        <v>94</v>
      </c>
    </row>
    <row r="273" spans="1:2">
      <c r="A273" s="83" t="s">
        <v>275</v>
      </c>
      <c r="B273" s="84" t="s">
        <v>8</v>
      </c>
    </row>
    <row r="274" spans="1:2">
      <c r="A274" s="83" t="s">
        <v>276</v>
      </c>
      <c r="B274" s="84" t="s">
        <v>10</v>
      </c>
    </row>
    <row r="275" spans="1:2">
      <c r="A275" s="83" t="s">
        <v>130</v>
      </c>
      <c r="B275" s="84" t="s">
        <v>93</v>
      </c>
    </row>
    <row r="276" spans="1:2">
      <c r="A276" s="83" t="s">
        <v>131</v>
      </c>
      <c r="B276" s="84" t="s">
        <v>99</v>
      </c>
    </row>
    <row r="277" spans="1:2" ht="13.5" thickBot="1">
      <c r="A277" s="85" t="s">
        <v>128</v>
      </c>
      <c r="B277" s="86" t="s">
        <v>94</v>
      </c>
    </row>
    <row r="279" spans="1:2" ht="13.5" thickBot="1"/>
    <row r="280" spans="1:2" ht="13.5" thickBot="1">
      <c r="A280" s="88" t="s">
        <v>200</v>
      </c>
      <c r="B280" s="89" t="s">
        <v>145</v>
      </c>
    </row>
    <row r="281" spans="1:2">
      <c r="A281" s="91" t="s">
        <v>101</v>
      </c>
      <c r="B281" s="92" t="s">
        <v>18</v>
      </c>
    </row>
    <row r="282" spans="1:2">
      <c r="A282" s="83" t="s">
        <v>103</v>
      </c>
      <c r="B282" s="84" t="s">
        <v>11</v>
      </c>
    </row>
    <row r="283" spans="1:2">
      <c r="A283" s="83" t="s">
        <v>104</v>
      </c>
      <c r="B283" s="84" t="s">
        <v>10</v>
      </c>
    </row>
    <row r="284" spans="1:2">
      <c r="A284" s="83" t="s">
        <v>106</v>
      </c>
      <c r="B284" s="84" t="s">
        <v>19</v>
      </c>
    </row>
    <row r="285" spans="1:2">
      <c r="A285" s="83" t="s">
        <v>70</v>
      </c>
      <c r="B285" s="84" t="s">
        <v>7</v>
      </c>
    </row>
    <row r="286" spans="1:2">
      <c r="A286" s="83" t="s">
        <v>71</v>
      </c>
      <c r="B286" s="84" t="s">
        <v>33</v>
      </c>
    </row>
    <row r="287" spans="1:2">
      <c r="A287" s="83" t="s">
        <v>109</v>
      </c>
      <c r="B287" s="84" t="s">
        <v>100</v>
      </c>
    </row>
    <row r="288" spans="1:2" ht="13.5" thickBot="1">
      <c r="A288" s="85" t="s">
        <v>72</v>
      </c>
      <c r="B288" s="86" t="s">
        <v>94</v>
      </c>
    </row>
    <row r="290" spans="1:4" ht="13.5" thickBot="1"/>
    <row r="291" spans="1:4" ht="13.5" thickBot="1">
      <c r="A291" s="88" t="s">
        <v>202</v>
      </c>
      <c r="B291" s="89" t="s">
        <v>145</v>
      </c>
    </row>
    <row r="292" spans="1:4">
      <c r="A292" s="66" t="s">
        <v>205</v>
      </c>
      <c r="B292" s="101" t="s">
        <v>99</v>
      </c>
      <c r="D292" t="s">
        <v>203</v>
      </c>
    </row>
    <row r="293" spans="1:4" ht="13.5" thickBot="1">
      <c r="A293" s="71" t="s">
        <v>206</v>
      </c>
      <c r="B293" s="102" t="s">
        <v>33</v>
      </c>
      <c r="D293" t="s">
        <v>204</v>
      </c>
    </row>
    <row r="295" spans="1:4" ht="13.5" thickBot="1"/>
    <row r="296" spans="1:4" ht="13.5" thickBot="1">
      <c r="A296" s="69" t="s">
        <v>208</v>
      </c>
      <c r="B296" s="70" t="s">
        <v>145</v>
      </c>
    </row>
    <row r="297" spans="1:4">
      <c r="A297" s="64" t="s">
        <v>67</v>
      </c>
      <c r="B297" s="65">
        <v>1</v>
      </c>
    </row>
    <row r="298" spans="1:4">
      <c r="A298" s="64" t="s">
        <v>43</v>
      </c>
      <c r="B298" s="65">
        <v>2</v>
      </c>
    </row>
    <row r="299" spans="1:4" ht="13.5" thickBot="1">
      <c r="A299" s="67" t="s">
        <v>44</v>
      </c>
      <c r="B299" s="68">
        <v>3</v>
      </c>
    </row>
    <row r="301" spans="1:4" ht="13.5" thickBot="1"/>
    <row r="302" spans="1:4" ht="13.5" thickBot="1">
      <c r="A302" s="103" t="s">
        <v>209</v>
      </c>
      <c r="B302" s="70" t="s">
        <v>145</v>
      </c>
    </row>
    <row r="303" spans="1:4">
      <c r="A303" s="83" t="s">
        <v>110</v>
      </c>
      <c r="B303" s="65">
        <v>1</v>
      </c>
    </row>
    <row r="304" spans="1:4">
      <c r="A304" s="83" t="s">
        <v>73</v>
      </c>
      <c r="B304" s="65">
        <v>2</v>
      </c>
    </row>
    <row r="305" spans="1:2">
      <c r="A305" s="83" t="s">
        <v>111</v>
      </c>
      <c r="B305" s="65">
        <v>3</v>
      </c>
    </row>
    <row r="306" spans="1:2">
      <c r="A306" s="83" t="s">
        <v>112</v>
      </c>
      <c r="B306" s="65">
        <v>4</v>
      </c>
    </row>
    <row r="307" spans="1:2">
      <c r="A307" s="83" t="s">
        <v>113</v>
      </c>
      <c r="B307" s="65">
        <v>5</v>
      </c>
    </row>
    <row r="308" spans="1:2">
      <c r="A308" s="83" t="s">
        <v>114</v>
      </c>
      <c r="B308" s="65">
        <v>6</v>
      </c>
    </row>
    <row r="309" spans="1:2">
      <c r="A309" s="83" t="s">
        <v>115</v>
      </c>
      <c r="B309" s="65">
        <v>7</v>
      </c>
    </row>
    <row r="310" spans="1:2">
      <c r="A310" s="83" t="s">
        <v>116</v>
      </c>
      <c r="B310" s="65">
        <v>8</v>
      </c>
    </row>
    <row r="311" spans="1:2" ht="13.5" thickBot="1">
      <c r="A311" s="85" t="s">
        <v>210</v>
      </c>
      <c r="B311" s="68">
        <v>9</v>
      </c>
    </row>
  </sheetData>
  <phoneticPr fontId="6" type="noConversion"/>
  <pageMargins left="0.75" right="0.75" top="1" bottom="1" header="0.5" footer="0.5"/>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101</vt:i4>
      </vt:variant>
    </vt:vector>
  </HeadingPairs>
  <TitlesOfParts>
    <vt:vector size="106" baseType="lpstr">
      <vt:lpstr>Directions</vt:lpstr>
      <vt:lpstr>Observer Info</vt:lpstr>
      <vt:lpstr>Telescope Info</vt:lpstr>
      <vt:lpstr>Observations</vt:lpstr>
      <vt:lpstr>Menu Tables</vt:lpstr>
      <vt:lpstr>_Accuracy</vt:lpstr>
      <vt:lpstr>_Altitude</vt:lpstr>
      <vt:lpstr>_AltType</vt:lpstr>
      <vt:lpstr>_Apperture</vt:lpstr>
      <vt:lpstr>_AppType</vt:lpstr>
      <vt:lpstr>_Az_obs</vt:lpstr>
      <vt:lpstr>_AZ_Scope</vt:lpstr>
      <vt:lpstr>_Blink</vt:lpstr>
      <vt:lpstr>_Certainty</vt:lpstr>
      <vt:lpstr>_Comment</vt:lpstr>
      <vt:lpstr>_Day</vt:lpstr>
      <vt:lpstr>_Double</vt:lpstr>
      <vt:lpstr>_EndObs</vt:lpstr>
      <vt:lpstr>_EorW</vt:lpstr>
      <vt:lpstr>_FocalLength</vt:lpstr>
      <vt:lpstr>_FocalLenType</vt:lpstr>
      <vt:lpstr>_Graze</vt:lpstr>
      <vt:lpstr>_HDatum</vt:lpstr>
      <vt:lpstr>_Hour</vt:lpstr>
      <vt:lpstr>_LatDeg</vt:lpstr>
      <vt:lpstr>_LatMin</vt:lpstr>
      <vt:lpstr>_LatSecs</vt:lpstr>
      <vt:lpstr>_LDatum</vt:lpstr>
      <vt:lpstr>_LightL</vt:lpstr>
      <vt:lpstr>_Limb</vt:lpstr>
      <vt:lpstr>_Location</vt:lpstr>
      <vt:lpstr>_LonDeg</vt:lpstr>
      <vt:lpstr>_LonMin</vt:lpstr>
      <vt:lpstr>_LonSecs</vt:lpstr>
      <vt:lpstr>'Observer Info'!_Mailto</vt:lpstr>
      <vt:lpstr>_Min</vt:lpstr>
      <vt:lpstr>_Month</vt:lpstr>
      <vt:lpstr>_MR1</vt:lpstr>
      <vt:lpstr>_MR2</vt:lpstr>
      <vt:lpstr>_MT</vt:lpstr>
      <vt:lpstr>_NorS</vt:lpstr>
      <vt:lpstr>_ObsCode</vt:lpstr>
      <vt:lpstr>_ObsEmail</vt:lpstr>
      <vt:lpstr>'Observer Info'!_Observer</vt:lpstr>
      <vt:lpstr>'Observer Info'!_ObsLet</vt:lpstr>
      <vt:lpstr>_ObsName</vt:lpstr>
      <vt:lpstr>_ObsNum</vt:lpstr>
      <vt:lpstr>_PE</vt:lpstr>
      <vt:lpstr>_PEType</vt:lpstr>
      <vt:lpstr>_Pheno</vt:lpstr>
      <vt:lpstr>_Rem</vt:lpstr>
      <vt:lpstr>'Observer Info'!_Remark1</vt:lpstr>
      <vt:lpstr>'Observer Info'!_Remark2</vt:lpstr>
      <vt:lpstr>'Observer Info'!_Remark3</vt:lpstr>
      <vt:lpstr>_ScopeCode</vt:lpstr>
      <vt:lpstr>_ScopeDrive</vt:lpstr>
      <vt:lpstr>_ScopeLet</vt:lpstr>
      <vt:lpstr>_ScopeMount</vt:lpstr>
      <vt:lpstr>_ScopeType</vt:lpstr>
      <vt:lpstr>_Secs</vt:lpstr>
      <vt:lpstr>_SigNoise</vt:lpstr>
      <vt:lpstr>_Sky</vt:lpstr>
      <vt:lpstr>_Stability</vt:lpstr>
      <vt:lpstr>_Star</vt:lpstr>
      <vt:lpstr>_StarCat</vt:lpstr>
      <vt:lpstr>_StarLet</vt:lpstr>
      <vt:lpstr>_Temp</vt:lpstr>
      <vt:lpstr>_Transparancy</vt:lpstr>
      <vt:lpstr>_TRemark1</vt:lpstr>
      <vt:lpstr>_TRemark2</vt:lpstr>
      <vt:lpstr>_TRemark3</vt:lpstr>
      <vt:lpstr>'Observer Info'!_Version</vt:lpstr>
      <vt:lpstr>_Year</vt:lpstr>
      <vt:lpstr>A2Z</vt:lpstr>
      <vt:lpstr>Altitude</vt:lpstr>
      <vt:lpstr>Catalog</vt:lpstr>
      <vt:lpstr>Certainty</vt:lpstr>
      <vt:lpstr>Datum</vt:lpstr>
      <vt:lpstr>Day</vt:lpstr>
      <vt:lpstr>Double</vt:lpstr>
      <vt:lpstr>Drive</vt:lpstr>
      <vt:lpstr>EastWest</vt:lpstr>
      <vt:lpstr>Graze</vt:lpstr>
      <vt:lpstr>LightLevel</vt:lpstr>
      <vt:lpstr>Limb</vt:lpstr>
      <vt:lpstr>Month</vt:lpstr>
      <vt:lpstr>Mount</vt:lpstr>
      <vt:lpstr>MR</vt:lpstr>
      <vt:lpstr>MR2</vt:lpstr>
      <vt:lpstr>MRPE</vt:lpstr>
      <vt:lpstr>MT</vt:lpstr>
      <vt:lpstr>NorthSouth</vt:lpstr>
      <vt:lpstr>PE</vt:lpstr>
      <vt:lpstr>PH_Lev</vt:lpstr>
      <vt:lpstr>Phenomenon</vt:lpstr>
      <vt:lpstr>Observations!Print_Area</vt:lpstr>
      <vt:lpstr>'Observer Info'!Print_Area</vt:lpstr>
      <vt:lpstr>'Telescope Info'!Print_Area</vt:lpstr>
      <vt:lpstr>Observations!Print_Titles</vt:lpstr>
      <vt:lpstr>Remark</vt:lpstr>
      <vt:lpstr>SeaLevDatum</vt:lpstr>
      <vt:lpstr>Sky</vt:lpstr>
      <vt:lpstr>Telescope</vt:lpstr>
      <vt:lpstr>Type</vt:lpstr>
      <vt:lpstr>Units</vt:lpstr>
      <vt:lpstr>Year</vt:lpstr>
    </vt:vector>
  </TitlesOfParts>
  <Company>IOTA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Lunar Occultation Report</dc:title>
  <dc:creator>Brad Timerson, John Talbot</dc:creator>
  <cp:keywords>Lunar, Occultation, Observation, Reporting</cp:keywords>
  <cp:lastModifiedBy>jt</cp:lastModifiedBy>
  <cp:lastPrinted>2008-07-25T13:34:04Z</cp:lastPrinted>
  <dcterms:created xsi:type="dcterms:W3CDTF">2006-11-19T00:13:41Z</dcterms:created>
  <dcterms:modified xsi:type="dcterms:W3CDTF">2010-03-07T22:14:39Z</dcterms:modified>
  <cp:category>Astronomy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V2.0</vt:lpwstr>
  </property>
  <property fmtid="{D5CDD505-2E9C-101B-9397-08002B2CF9AE}" pid="3" name="Status">
    <vt:lpwstr>Production</vt:lpwstr>
  </property>
  <property fmtid="{D5CDD505-2E9C-101B-9397-08002B2CF9AE}" pid="4" name="Language">
    <vt:lpwstr>English</vt:lpwstr>
  </property>
</Properties>
</file>