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Store" sheetId="1" r:id="rId1"/>
    <sheet name="O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<sst xmlns="http://schemas.openxmlformats.org/spreadsheetml/2006/main" count="207" uniqueCount="144">
  <si>
    <t>Closing Operasi Penjualan (Bahan Baku)</t>
  </si>
  <si>
    <t>Periode                 :</t>
  </si>
  <si>
    <t>Nov' 08</t>
  </si>
  <si>
    <t>Store                     :</t>
  </si>
  <si>
    <t>No</t>
  </si>
  <si>
    <t>Item</t>
  </si>
  <si>
    <t>Jumlah Kesesuaian dgn standart</t>
  </si>
  <si>
    <t>Sesuai(1/0)</t>
  </si>
  <si>
    <t>Sesuai</t>
  </si>
  <si>
    <t>%</t>
  </si>
  <si>
    <t>Bahan baku</t>
  </si>
  <si>
    <t>a.</t>
  </si>
  <si>
    <t>Suhu storage</t>
  </si>
  <si>
    <t>Freezer</t>
  </si>
  <si>
    <t>Walk in freezer</t>
  </si>
  <si>
    <t>Chiller</t>
  </si>
  <si>
    <t>Walk in Chiller</t>
  </si>
  <si>
    <t>b.</t>
  </si>
  <si>
    <t>Penyimpanan</t>
  </si>
  <si>
    <t>Produk frozen</t>
  </si>
  <si>
    <t>Produk chiller</t>
  </si>
  <si>
    <t>Dessert</t>
  </si>
  <si>
    <t>Beverage</t>
  </si>
  <si>
    <t>Buah / sayur</t>
  </si>
  <si>
    <t>Barang Suplies</t>
  </si>
  <si>
    <t>Periode :</t>
  </si>
  <si>
    <t>NO</t>
  </si>
  <si>
    <t>Store</t>
  </si>
  <si>
    <t>Suhu Storage</t>
  </si>
  <si>
    <t>% Kesesuaian</t>
  </si>
  <si>
    <t>Area 1</t>
  </si>
  <si>
    <t>BOGOR</t>
  </si>
  <si>
    <t>BOGOR TRADE MALL</t>
  </si>
  <si>
    <t>CIBOGO</t>
  </si>
  <si>
    <t>CIBUBUR PLAZA</t>
  </si>
  <si>
    <t>G. CIJANTUNG</t>
  </si>
  <si>
    <t>KALIBATA MALL</t>
  </si>
  <si>
    <t>PGC</t>
  </si>
  <si>
    <t>TAMINI SQUARE</t>
  </si>
  <si>
    <t>PONDOK GEDE</t>
  </si>
  <si>
    <t>Average</t>
  </si>
  <si>
    <t>Area 2</t>
  </si>
  <si>
    <t>CILANDAK MALL</t>
  </si>
  <si>
    <t>CINERE</t>
  </si>
  <si>
    <t>DEPOK TOWN SQUARE</t>
  </si>
  <si>
    <t>FATMAWATI</t>
  </si>
  <si>
    <t>ITC DEPOK</t>
  </si>
  <si>
    <t>KEMANG</t>
  </si>
  <si>
    <t>PIM</t>
  </si>
  <si>
    <t>PIM 2</t>
  </si>
  <si>
    <t>TOYS R US</t>
  </si>
  <si>
    <t>Area 3</t>
  </si>
  <si>
    <t>ARION</t>
  </si>
  <si>
    <t>BEKASI</t>
  </si>
  <si>
    <t>BTC BEKASI</t>
  </si>
  <si>
    <t>CIKARANG</t>
  </si>
  <si>
    <t>KALIMALANG</t>
  </si>
  <si>
    <t>PTC</t>
  </si>
  <si>
    <t>SENTRA GROSIR CIKARANG</t>
  </si>
  <si>
    <t>BUARAN</t>
  </si>
  <si>
    <t>BEKASI SQUARE</t>
  </si>
  <si>
    <t>Area 4</t>
  </si>
  <si>
    <t>ARTHA GADING</t>
  </si>
  <si>
    <t>BNI</t>
  </si>
  <si>
    <t>CEMPAKA</t>
  </si>
  <si>
    <t>GAJAH MADA</t>
  </si>
  <si>
    <t>GAMBIR</t>
  </si>
  <si>
    <t>KB. KACANG</t>
  </si>
  <si>
    <t>MENTENG</t>
  </si>
  <si>
    <t>SABANG</t>
  </si>
  <si>
    <t>GRAND INDONESIA</t>
  </si>
  <si>
    <t>Area 5</t>
  </si>
  <si>
    <t>BANDARA</t>
  </si>
  <si>
    <t>CILEGON</t>
  </si>
  <si>
    <t>DAAN MOGOT</t>
  </si>
  <si>
    <t>PURI INDAH</t>
  </si>
  <si>
    <t>SUN RISE GARDEN</t>
  </si>
  <si>
    <t>Area 6</t>
  </si>
  <si>
    <t>AMBASADOR</t>
  </si>
  <si>
    <t>AUTOMALL</t>
  </si>
  <si>
    <t>CENTRIS</t>
  </si>
  <si>
    <t>K. CHANDRA</t>
  </si>
  <si>
    <t>SEMANGGI</t>
  </si>
  <si>
    <t>TENDEAN</t>
  </si>
  <si>
    <t>PANCORAN</t>
  </si>
  <si>
    <t>WTC</t>
  </si>
  <si>
    <t>SETIABUDI ONE</t>
  </si>
  <si>
    <t>Area 7</t>
  </si>
  <si>
    <t>ATRIUM</t>
  </si>
  <si>
    <t>GOLDEN</t>
  </si>
  <si>
    <t>JITC</t>
  </si>
  <si>
    <t>KENARI</t>
  </si>
  <si>
    <t>KLP GADING MALL</t>
  </si>
  <si>
    <t>M2M</t>
  </si>
  <si>
    <t>METRO SUNTER</t>
  </si>
  <si>
    <t>UJUNG MENTENG</t>
  </si>
  <si>
    <t>Area 8</t>
  </si>
  <si>
    <t>BINTARO</t>
  </si>
  <si>
    <t>CIKOKOL</t>
  </si>
  <si>
    <t>ITC BSD</t>
  </si>
  <si>
    <t>KARAWACI 2</t>
  </si>
  <si>
    <t>VILA MELATI</t>
  </si>
  <si>
    <t>CILEDUG</t>
  </si>
  <si>
    <t>SUMARECON MALL SERPONG</t>
  </si>
  <si>
    <t>SUPERINDO PAMULANG</t>
  </si>
  <si>
    <t>Area 9</t>
  </si>
  <si>
    <t>BLOK M</t>
  </si>
  <si>
    <t>CITRALAND</t>
  </si>
  <si>
    <t>PASARAYA</t>
  </si>
  <si>
    <t>PLUIT</t>
  </si>
  <si>
    <t>PLAZA SENAYAN</t>
  </si>
  <si>
    <t>SENAYAN CITY</t>
  </si>
  <si>
    <t>ROXY</t>
  </si>
  <si>
    <t>Area 10</t>
  </si>
  <si>
    <t>ITC PERMATA HIJAU</t>
  </si>
  <si>
    <t>RANCH MARKET</t>
  </si>
  <si>
    <t>TAMAN ANGGREK</t>
  </si>
  <si>
    <t>Surabaya</t>
  </si>
  <si>
    <t>PAKUWON</t>
  </si>
  <si>
    <t>GALAXY</t>
  </si>
  <si>
    <t>TUNJUNGAN PLAZA</t>
  </si>
  <si>
    <t>PLAZA SURABAYA</t>
  </si>
  <si>
    <t>BG JUNCTION</t>
  </si>
  <si>
    <t>ROYAL PLAZA</t>
  </si>
  <si>
    <t>JS PLAZA</t>
  </si>
  <si>
    <t>SUN CITY SIDOARJO</t>
  </si>
  <si>
    <t>SINAR BINTORO</t>
  </si>
  <si>
    <t>ITC SURABAYA</t>
  </si>
  <si>
    <t>MOG MALANG</t>
  </si>
  <si>
    <t>Bandung</t>
  </si>
  <si>
    <t>MERDEKA</t>
  </si>
  <si>
    <t>PLAZA KING</t>
  </si>
  <si>
    <t>SETIA BUDI</t>
  </si>
  <si>
    <t>STASIUN BANDUNG</t>
  </si>
  <si>
    <t>BUAH BATU</t>
  </si>
  <si>
    <t>ANTAPANI BANDUNG</t>
  </si>
  <si>
    <t>JOGYA BANDUNG</t>
  </si>
  <si>
    <t>ISTANA PLAZA</t>
  </si>
  <si>
    <t>BANDUNG TRADE CENTER</t>
  </si>
  <si>
    <t>METRO TRADE CENTRE</t>
  </si>
  <si>
    <t>ITC KOPO</t>
  </si>
  <si>
    <t>BEC BANDUNG</t>
  </si>
  <si>
    <t>BANDUNG SUPER MALL</t>
  </si>
  <si>
    <t>Average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</si>
</sst>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3"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1" fillId="3" borderId="9" xfId="0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Font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2" fillId="0" borderId="1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8" xfId="0" applyFont="1" applyBorder="1" applyAlignment="1">
      <alignment/>
    </xf>
    <xf numFmtId="166" fontId="1" fillId="4" borderId="9" xfId="0" applyFont="1" applyFill="1" applyBorder="1" applyAlignment="1">
      <alignment/>
    </xf>
    <xf numFmtId="164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75" zoomScaleNormal="75" workbookViewId="0" topLeftCell="A1">
      <pane xSplit="2" ySplit="6" topLeftCell="AA7" activePane="bottomRight" state="frozen"/>
      <selection pane="topLeft" activeCell="A1" sqref="A1"/>
      <selection pane="topRight" activeCell="AA1" sqref="AA1"/>
      <selection pane="bottomLeft" activeCell="A7" sqref="A7"/>
      <selection pane="bottomRight" activeCell="AI23" sqref="AI23"/>
    </sheetView>
  </sheetViews>
  <sheetFormatPr defaultColWidth="10.28125" defaultRowHeight="12.75"/>
  <cols>
    <col min="1" max="1" width="7.7109375" style="1" customWidth="1"/>
    <col min="2" max="2" width="43.140625" style="2" customWidth="1"/>
    <col min="3" max="3" width="10.421875" style="2" customWidth="1"/>
    <col min="4" max="4" width="10.28125" style="2" customWidth="1"/>
    <col min="5" max="5" width="10.00390625" style="2" customWidth="1"/>
    <col min="6" max="6" width="10.7109375" style="2" customWidth="1"/>
    <col min="7" max="7" width="10.421875" style="2" customWidth="1"/>
    <col min="8" max="8" width="9.8515625" style="2" customWidth="1"/>
    <col min="9" max="10" width="10.57421875" style="2" customWidth="1"/>
    <col min="11" max="12" width="10.7109375" style="2" customWidth="1"/>
    <col min="13" max="13" width="10.57421875" style="2" customWidth="1"/>
    <col min="14" max="15" width="10.421875" style="2" customWidth="1"/>
    <col min="16" max="16" width="10.7109375" style="2" customWidth="1"/>
    <col min="17" max="17" width="10.57421875" style="2" customWidth="1"/>
    <col min="18" max="18" width="10.28125" style="2" customWidth="1"/>
    <col min="19" max="19" width="10.7109375" style="2" customWidth="1"/>
    <col min="20" max="20" width="9.8515625" style="2" customWidth="1"/>
    <col min="21" max="21" width="10.57421875" style="2" customWidth="1"/>
    <col min="22" max="23" width="10.140625" style="2" customWidth="1"/>
    <col min="24" max="25" width="10.421875" style="2" customWidth="1"/>
    <col min="26" max="26" width="10.57421875" style="2" customWidth="1"/>
    <col min="27" max="29" width="10.00390625" style="2" customWidth="1"/>
    <col min="30" max="30" width="10.421875" style="2" customWidth="1"/>
    <col min="31" max="31" width="10.140625" style="2" customWidth="1"/>
    <col min="32" max="32" width="10.28125" style="2" customWidth="1"/>
    <col min="33" max="34" width="10.00390625" style="2" customWidth="1"/>
    <col min="35" max="35" width="12.140625" style="2" customWidth="1"/>
    <col min="36" max="16384" width="10.421875" style="2" customWidth="1"/>
  </cols>
  <sheetData>
    <row r="1" s="4" customFormat="1" ht="15">
      <c r="A1" s="3" t="s">
        <v>0</v>
      </c>
    </row>
    <row r="2" spans="1:3" s="4" customFormat="1" ht="15">
      <c r="A2" s="3" t="s">
        <v>1</v>
      </c>
      <c r="C2" s="5" t="s">
        <v>2</v>
      </c>
    </row>
    <row r="3" spans="1:3" ht="15">
      <c r="A3" s="3" t="s">
        <v>3</v>
      </c>
      <c r="C3" s="6"/>
    </row>
    <row r="5" spans="1:35" s="11" customFormat="1" ht="47.25" customHeight="1">
      <c r="A5" s="7" t="s">
        <v>4</v>
      </c>
      <c r="B5" s="8" t="s">
        <v>5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10" t="s">
        <v>6</v>
      </c>
      <c r="AI5" s="10"/>
    </row>
    <row r="6" spans="1:35" ht="47.25" customHeight="1">
      <c r="A6" s="7"/>
      <c r="B6" s="8"/>
      <c r="C6" s="12" t="s">
        <v>7</v>
      </c>
      <c r="D6" s="12" t="s">
        <v>7</v>
      </c>
      <c r="E6" s="12" t="s">
        <v>7</v>
      </c>
      <c r="F6" s="12" t="s">
        <v>7</v>
      </c>
      <c r="G6" s="12" t="s">
        <v>7</v>
      </c>
      <c r="H6" s="12" t="s">
        <v>7</v>
      </c>
      <c r="I6" s="12" t="s">
        <v>7</v>
      </c>
      <c r="J6" s="12" t="s">
        <v>7</v>
      </c>
      <c r="K6" s="12" t="s">
        <v>7</v>
      </c>
      <c r="L6" s="12" t="s">
        <v>7</v>
      </c>
      <c r="M6" s="12" t="s">
        <v>7</v>
      </c>
      <c r="N6" s="12" t="s">
        <v>7</v>
      </c>
      <c r="O6" s="12" t="s">
        <v>7</v>
      </c>
      <c r="P6" s="12" t="s">
        <v>7</v>
      </c>
      <c r="Q6" s="12" t="s">
        <v>7</v>
      </c>
      <c r="R6" s="12" t="s">
        <v>7</v>
      </c>
      <c r="S6" s="12" t="s">
        <v>7</v>
      </c>
      <c r="T6" s="12" t="s">
        <v>7</v>
      </c>
      <c r="U6" s="12" t="s">
        <v>7</v>
      </c>
      <c r="V6" s="12" t="s">
        <v>7</v>
      </c>
      <c r="W6" s="12" t="s">
        <v>7</v>
      </c>
      <c r="X6" s="12" t="s">
        <v>7</v>
      </c>
      <c r="Y6" s="12" t="s">
        <v>7</v>
      </c>
      <c r="Z6" s="12" t="s">
        <v>7</v>
      </c>
      <c r="AA6" s="12" t="s">
        <v>7</v>
      </c>
      <c r="AB6" s="12" t="s">
        <v>7</v>
      </c>
      <c r="AC6" s="12" t="s">
        <v>7</v>
      </c>
      <c r="AD6" s="12" t="s">
        <v>7</v>
      </c>
      <c r="AE6" s="12" t="s">
        <v>7</v>
      </c>
      <c r="AF6" s="12" t="s">
        <v>7</v>
      </c>
      <c r="AG6" s="12" t="s">
        <v>7</v>
      </c>
      <c r="AH6" s="12" t="s">
        <v>8</v>
      </c>
      <c r="AI6" s="12" t="s">
        <v>9</v>
      </c>
    </row>
    <row r="7" spans="1:35" ht="15">
      <c r="A7" s="13"/>
      <c r="B7" s="14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4" customFormat="1" ht="15">
      <c r="A8" s="16" t="s">
        <v>11</v>
      </c>
      <c r="B8" s="17" t="s">
        <v>12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5">
      <c r="A9" s="18"/>
      <c r="B9" s="19" t="s">
        <v>13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1</v>
      </c>
      <c r="AE9" s="20">
        <v>1</v>
      </c>
      <c r="AF9" s="20">
        <v>1</v>
      </c>
      <c r="AG9" s="20"/>
      <c r="AH9" s="21">
        <f>SUM(C9:AG9)</f>
        <v>30</v>
      </c>
      <c r="AI9" s="22">
        <f>AH9/30</f>
        <v>1</v>
      </c>
    </row>
    <row r="10" spans="1:35" ht="15">
      <c r="A10" s="18"/>
      <c r="B10" s="19" t="s">
        <v>14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/>
      <c r="AH10" s="21">
        <f>SUM(C10:AG10)</f>
        <v>0</v>
      </c>
      <c r="AI10" s="22">
        <f>AH10/30</f>
        <v>0</v>
      </c>
    </row>
    <row r="11" spans="1:35" ht="15">
      <c r="A11" s="18"/>
      <c r="B11" s="19" t="s">
        <v>15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/>
      <c r="AH11" s="21">
        <f>SUM(C11:AG11)</f>
        <v>30</v>
      </c>
      <c r="AI11" s="22">
        <f>AH11/30</f>
        <v>1</v>
      </c>
    </row>
    <row r="12" spans="1:35" ht="15">
      <c r="A12" s="18"/>
      <c r="B12" s="19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/>
      <c r="AH12" s="21">
        <f>SUM(C12:AG12)</f>
        <v>0</v>
      </c>
      <c r="AI12" s="22">
        <f>AH12/30</f>
        <v>0</v>
      </c>
    </row>
    <row r="13" spans="1:35" s="4" customFormat="1" ht="15">
      <c r="A13" s="16" t="s">
        <v>17</v>
      </c>
      <c r="B13" s="17" t="s">
        <v>18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  <c r="AI13" s="22">
        <f>AH13/30</f>
        <v>0</v>
      </c>
    </row>
    <row r="14" spans="1:35" ht="15">
      <c r="A14" s="18"/>
      <c r="B14" s="19" t="s">
        <v>19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1</v>
      </c>
      <c r="AE14" s="20">
        <v>1</v>
      </c>
      <c r="AF14" s="20">
        <v>1</v>
      </c>
      <c r="AG14" s="20"/>
      <c r="AH14" s="21">
        <f>SUM(C14:AG14)</f>
        <v>30</v>
      </c>
      <c r="AI14" s="22">
        <f>AH14/30</f>
        <v>1</v>
      </c>
    </row>
    <row r="15" spans="1:35" ht="15">
      <c r="A15" s="18"/>
      <c r="B15" s="19" t="s">
        <v>20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/>
      <c r="AH15" s="21">
        <f>SUM(C15:AG15)</f>
        <v>30</v>
      </c>
      <c r="AI15" s="22">
        <f>AH15/30</f>
        <v>1</v>
      </c>
    </row>
    <row r="16" spans="1:35" ht="15">
      <c r="A16" s="18"/>
      <c r="B16" s="19" t="s">
        <v>21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/>
      <c r="AH16" s="21">
        <f>SUM(C16:AG16)</f>
        <v>30</v>
      </c>
      <c r="AI16" s="22">
        <f>AH16/30</f>
        <v>1</v>
      </c>
    </row>
    <row r="17" spans="1:35" ht="15">
      <c r="A17" s="18"/>
      <c r="B17" s="19" t="s">
        <v>22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/>
      <c r="AH17" s="21">
        <f>SUM(C17:AG17)</f>
        <v>30</v>
      </c>
      <c r="AI17" s="22">
        <f>AH17/30</f>
        <v>1</v>
      </c>
    </row>
    <row r="18" spans="1:35" ht="15">
      <c r="A18" s="18"/>
      <c r="B18" s="19" t="s">
        <v>23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>
        <v>1</v>
      </c>
      <c r="AE18" s="20">
        <v>1</v>
      </c>
      <c r="AF18" s="20">
        <v>1</v>
      </c>
      <c r="AG18" s="20"/>
      <c r="AH18" s="21">
        <f>SUM(C18:AG18)</f>
        <v>30</v>
      </c>
      <c r="AI18" s="22">
        <f>AH18/30</f>
        <v>1</v>
      </c>
    </row>
    <row r="19" spans="1:35" ht="15">
      <c r="A19" s="18"/>
      <c r="B19" s="19" t="s">
        <v>24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1</v>
      </c>
      <c r="AF19" s="20">
        <v>1</v>
      </c>
      <c r="AG19" s="20"/>
      <c r="AH19" s="21">
        <f>SUM(C19:AG19)</f>
        <v>30</v>
      </c>
      <c r="AI19" s="22">
        <f>AH19/30</f>
        <v>1</v>
      </c>
    </row>
    <row r="20" spans="1:35" ht="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</sheetData>
  <sheetProtection/>
  <mergeCells count="3">
    <mergeCell ref="A5:A6"/>
    <mergeCell ref="B5:B6"/>
    <mergeCell ref="AH5:A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="75" zoomScaleNormal="75"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62" sqref="A62"/>
      <selection pane="bottomRight" activeCell="G75" sqref="G75"/>
    </sheetView>
  </sheetViews>
  <sheetFormatPr defaultColWidth="10.28125" defaultRowHeight="12.75"/>
  <cols>
    <col min="1" max="1" width="5.28125" style="2" customWidth="1"/>
    <col min="2" max="2" width="36.00390625" style="2" customWidth="1"/>
    <col min="3" max="3" width="19.421875" style="2" customWidth="1"/>
    <col min="4" max="4" width="24.57421875" style="2" customWidth="1"/>
    <col min="5" max="5" width="18.57421875" style="2" customWidth="1"/>
    <col min="6" max="6" width="26.140625" style="2" customWidth="1"/>
    <col min="7" max="7" width="22.7109375" style="2" customWidth="1"/>
    <col min="8" max="8" width="25.00390625" style="2" customWidth="1"/>
    <col min="9" max="9" width="18.57421875" style="2" customWidth="1"/>
    <col min="10" max="10" width="16.140625" style="2" customWidth="1"/>
    <col min="11" max="11" width="27.57421875" style="2" customWidth="1"/>
    <col min="12" max="12" width="29.00390625" style="2" customWidth="1"/>
    <col min="13" max="16384" width="10.421875" style="2" customWidth="1"/>
  </cols>
  <sheetData>
    <row r="1" s="4" customFormat="1" ht="15">
      <c r="A1" s="4" t="s">
        <v>0</v>
      </c>
    </row>
    <row r="2" s="4" customFormat="1" ht="15">
      <c r="A2" s="4" t="s">
        <v>25</v>
      </c>
    </row>
    <row r="3" s="4" customFormat="1" ht="15"/>
    <row r="4" spans="1:12" s="4" customFormat="1" ht="15">
      <c r="A4" s="27" t="s">
        <v>26</v>
      </c>
      <c r="B4" s="7" t="s">
        <v>27</v>
      </c>
      <c r="C4" s="28" t="s">
        <v>28</v>
      </c>
      <c r="D4" s="28"/>
      <c r="E4" s="28"/>
      <c r="F4" s="28"/>
      <c r="G4" s="28" t="s">
        <v>18</v>
      </c>
      <c r="H4" s="28"/>
      <c r="I4" s="28"/>
      <c r="J4" s="28"/>
      <c r="K4" s="28"/>
      <c r="L4" s="28"/>
    </row>
    <row r="5" spans="1:12" s="4" customFormat="1" ht="15">
      <c r="A5" s="27"/>
      <c r="B5" s="7"/>
      <c r="C5" s="29" t="s">
        <v>13</v>
      </c>
      <c r="D5" s="29" t="s">
        <v>14</v>
      </c>
      <c r="E5" s="29" t="s">
        <v>15</v>
      </c>
      <c r="F5" s="29" t="s">
        <v>16</v>
      </c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30" t="s">
        <v>24</v>
      </c>
    </row>
    <row r="6" spans="1:12" s="4" customFormat="1" ht="45.75" customHeight="1">
      <c r="A6" s="27"/>
      <c r="B6" s="7"/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  <c r="H6" s="12" t="s">
        <v>29</v>
      </c>
      <c r="I6" s="12" t="s">
        <v>29</v>
      </c>
      <c r="J6" s="12" t="s">
        <v>29</v>
      </c>
      <c r="K6" s="12" t="s">
        <v>29</v>
      </c>
      <c r="L6" s="12" t="s">
        <v>29</v>
      </c>
    </row>
    <row r="7" spans="1:12" ht="15">
      <c r="A7" s="31"/>
      <c r="B7" s="15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s="32">
        <v>1</v>
      </c>
      <c r="B8" s="19" t="s">
        <v>31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32">
        <f>A8+1</f>
        <v>2</v>
      </c>
      <c r="B9" s="19" t="s">
        <v>32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">
      <c r="A10" s="32">
        <f>A9+1</f>
        <v>3</v>
      </c>
      <c r="B10" s="19" t="s">
        <v>33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32">
        <f>A10+1</f>
        <v>4</v>
      </c>
      <c r="B11" s="19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>
      <c r="A12" s="32">
        <f>A11+1</f>
        <v>5</v>
      </c>
      <c r="B12" s="19" t="s">
        <v>35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32">
        <f>A12+1</f>
        <v>6</v>
      </c>
      <c r="B13" s="19" t="s">
        <v>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32">
        <f>A13+1</f>
        <v>7</v>
      </c>
      <c r="B14" s="1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">
      <c r="A15" s="32">
        <f>A14+1</f>
        <v>8</v>
      </c>
      <c r="B15" s="19" t="s">
        <v>38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32">
        <f>A15+1</f>
        <v>9</v>
      </c>
      <c r="B16" s="19" t="s">
        <v>39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32"/>
      <c r="B17" s="19" t="s">
        <v>40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32"/>
      <c r="B18" s="19" t="s">
        <v>41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32">
        <v>1</v>
      </c>
      <c r="B19" s="19" t="s">
        <v>42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>
      <c r="A20" s="32">
        <f>A19+1</f>
        <v>2</v>
      </c>
      <c r="B20" s="19" t="s">
        <v>43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>
      <c r="A21" s="32">
        <f>A20+1</f>
        <v>3</v>
      </c>
      <c r="B21" s="19" t="s">
        <v>44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32">
        <f>A21+1</f>
        <v>4</v>
      </c>
      <c r="B22" s="19" t="s">
        <v>45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32">
        <f>A22+1</f>
        <v>5</v>
      </c>
      <c r="B23" s="19" t="s">
        <v>46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32">
        <f>A23+1</f>
        <v>6</v>
      </c>
      <c r="B24" s="19" t="s">
        <v>47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">
      <c r="A25" s="32">
        <f>A24+1</f>
        <v>7</v>
      </c>
      <c r="B25" s="19" t="s">
        <v>48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>
      <c r="A26" s="32">
        <f>A25+1</f>
        <v>8</v>
      </c>
      <c r="B26" s="19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32">
        <f>A26+1</f>
        <v>9</v>
      </c>
      <c r="B27" s="19" t="s">
        <v>50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32"/>
      <c r="B28" s="19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32"/>
      <c r="B29" s="19" t="s">
        <v>51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32">
        <v>1</v>
      </c>
      <c r="B30" s="19" t="s">
        <v>52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32">
        <f>A30+1</f>
        <v>2</v>
      </c>
      <c r="B31" s="19" t="s">
        <v>53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5">
      <c r="A32" s="32">
        <f>A31+1</f>
        <v>3</v>
      </c>
      <c r="B32" s="19" t="s">
        <v>54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">
      <c r="A33" s="32">
        <f>A32+1</f>
        <v>4</v>
      </c>
      <c r="B33" s="19" t="s">
        <v>55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">
      <c r="A34" s="32">
        <f>A33+1</f>
        <v>5</v>
      </c>
      <c r="B34" s="19" t="s">
        <v>56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">
      <c r="A35" s="32">
        <f>A34+1</f>
        <v>6</v>
      </c>
      <c r="B35" s="19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5">
      <c r="A36" s="32">
        <f>A35+1</f>
        <v>7</v>
      </c>
      <c r="B36" s="19" t="s">
        <v>58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5">
      <c r="A37" s="32">
        <f>A36+1</f>
        <v>8</v>
      </c>
      <c r="B37" s="19" t="s">
        <v>59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5">
      <c r="A38" s="32">
        <v>9</v>
      </c>
      <c r="B38" s="19" t="s">
        <v>60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5">
      <c r="A39" s="32"/>
      <c r="B39" s="19" t="s">
        <v>40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">
      <c r="A40" s="32"/>
      <c r="B40" s="19" t="s">
        <v>61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5">
      <c r="A41" s="32">
        <v>1</v>
      </c>
      <c r="B41" s="19" t="s">
        <v>62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5">
      <c r="A42" s="32">
        <f>A41+1</f>
        <v>2</v>
      </c>
      <c r="B42" s="19" t="s">
        <v>63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>
      <c r="A43" s="32">
        <f>A42+1</f>
        <v>3</v>
      </c>
      <c r="B43" s="19" t="s">
        <v>64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5">
      <c r="A44" s="32">
        <f>A43+1</f>
        <v>4</v>
      </c>
      <c r="B44" s="19" t="s">
        <v>65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5">
      <c r="A45" s="32">
        <f>A44+1</f>
        <v>5</v>
      </c>
      <c r="B45" s="19" t="s">
        <v>66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>
      <c r="A46" s="32">
        <f>A45+1</f>
        <v>6</v>
      </c>
      <c r="B46" s="19" t="s">
        <v>67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32">
        <f>A46+1</f>
        <v>7</v>
      </c>
      <c r="B47" s="19" t="s">
        <v>68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5">
      <c r="A48" s="32">
        <f>A47+1</f>
        <v>8</v>
      </c>
      <c r="B48" s="19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32">
        <f>A48+1</f>
        <v>9</v>
      </c>
      <c r="B49" s="19" t="s">
        <v>70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32"/>
      <c r="B50" s="19" t="s">
        <v>40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">
      <c r="A51" s="32"/>
      <c r="B51" s="19" t="s">
        <v>71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32">
        <v>1</v>
      </c>
      <c r="B52" s="19" t="s">
        <v>72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32">
        <f>A52+1</f>
        <v>2</v>
      </c>
      <c r="B53" s="19" t="s">
        <v>73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32">
        <f>A53+1</f>
        <v>3</v>
      </c>
      <c r="B54" s="19" t="s">
        <v>74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5">
      <c r="A55" s="32">
        <f>A54+1</f>
        <v>4</v>
      </c>
      <c r="B55" s="19" t="s">
        <v>75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">
      <c r="A56" s="32">
        <f>A55+1</f>
        <v>5</v>
      </c>
      <c r="B56" s="19" t="s">
        <v>76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5">
      <c r="A57" s="32"/>
      <c r="B57" s="19" t="s">
        <v>40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5">
      <c r="A58" s="32"/>
      <c r="B58" s="19" t="s">
        <v>77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5">
      <c r="A59" s="32">
        <v>1</v>
      </c>
      <c r="B59" s="19" t="s">
        <v>78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5">
      <c r="A60" s="32">
        <f>A59+1</f>
        <v>2</v>
      </c>
      <c r="B60" s="19" t="s">
        <v>79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5">
      <c r="A61" s="32">
        <f>A60+1</f>
        <v>3</v>
      </c>
      <c r="B61" s="19" t="s">
        <v>80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>
      <c r="A62" s="32">
        <f>A61+1</f>
        <v>4</v>
      </c>
      <c r="B62" s="19" t="s">
        <v>81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5">
      <c r="A63" s="32">
        <f>A62+1</f>
        <v>5</v>
      </c>
      <c r="B63" s="19" t="s">
        <v>82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5">
      <c r="A64" s="32">
        <f>A63+1</f>
        <v>6</v>
      </c>
      <c r="B64" s="19" t="s">
        <v>83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5">
      <c r="A65" s="32">
        <f>A64+1</f>
        <v>7</v>
      </c>
      <c r="B65" s="19" t="s">
        <v>84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5">
      <c r="A66" s="32">
        <f>A65+1</f>
        <v>8</v>
      </c>
      <c r="B66" s="19" t="s">
        <v>85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5">
      <c r="A67" s="32">
        <f>A66+1</f>
        <v>9</v>
      </c>
      <c r="B67" s="19" t="s">
        <v>86</v>
      </c>
      <c r="C67" s="33">
        <f>Store!AI9</f>
        <v>1</v>
      </c>
      <c r="D67" s="33">
        <f>Store!AI10</f>
        <v>0</v>
      </c>
      <c r="E67" s="33">
        <f>Store!AI11</f>
        <v>1</v>
      </c>
      <c r="F67" s="33">
        <f>Store!AI12</f>
        <v>0</v>
      </c>
      <c r="G67" s="33">
        <f>Store!AI14</f>
        <v>1</v>
      </c>
      <c r="H67" s="33">
        <f>Store!AI15</f>
        <v>1</v>
      </c>
      <c r="I67" s="33">
        <f>Store!AI16</f>
        <v>1</v>
      </c>
      <c r="J67" s="33">
        <f>Store!AI17</f>
        <v>1</v>
      </c>
      <c r="K67" s="33">
        <f>Store!AI18</f>
        <v>1</v>
      </c>
      <c r="L67" s="33">
        <f>Store!AI19</f>
        <v>1</v>
      </c>
    </row>
    <row r="68" spans="1:12" ht="15">
      <c r="A68" s="32"/>
      <c r="B68" s="19" t="s">
        <v>40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5">
      <c r="A69" s="32"/>
      <c r="B69" s="19" t="s">
        <v>87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5">
      <c r="A70" s="32">
        <v>1</v>
      </c>
      <c r="B70" s="19" t="s">
        <v>88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5">
      <c r="A71" s="32">
        <f>A70+1</f>
        <v>2</v>
      </c>
      <c r="B71" s="19" t="s">
        <v>89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5">
      <c r="A72" s="32">
        <f>A71+1</f>
        <v>3</v>
      </c>
      <c r="B72" s="19" t="s">
        <v>90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5">
      <c r="A73" s="32">
        <f>A72+1</f>
        <v>4</v>
      </c>
      <c r="B73" s="19" t="s">
        <v>91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5">
      <c r="A74" s="32">
        <f>A73+1</f>
        <v>5</v>
      </c>
      <c r="B74" s="19" t="s">
        <v>92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5">
      <c r="A75" s="32">
        <f>A74+1</f>
        <v>6</v>
      </c>
      <c r="B75" s="19" t="s">
        <v>93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5">
      <c r="A76" s="32">
        <f>A75+1</f>
        <v>7</v>
      </c>
      <c r="B76" s="19" t="s">
        <v>94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5">
      <c r="A77" s="32">
        <f>A76+1</f>
        <v>8</v>
      </c>
      <c r="B77" s="19" t="s">
        <v>95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5">
      <c r="A78" s="32"/>
      <c r="B78" s="19" t="s">
        <v>40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5">
      <c r="A79" s="32"/>
      <c r="B79" s="19" t="s">
        <v>96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5">
      <c r="A80" s="32">
        <v>1</v>
      </c>
      <c r="B80" s="19" t="s">
        <v>97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15">
      <c r="A81" s="32">
        <v>2</v>
      </c>
      <c r="B81" s="19" t="s">
        <v>98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5">
      <c r="A82" s="32">
        <v>3</v>
      </c>
      <c r="B82" s="19" t="s">
        <v>99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32">
        <v>4</v>
      </c>
      <c r="B83" s="19" t="s">
        <v>100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5">
      <c r="A84" s="32">
        <v>5</v>
      </c>
      <c r="B84" s="19" t="s">
        <v>101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5">
      <c r="A85" s="32">
        <v>6</v>
      </c>
      <c r="B85" s="19" t="s">
        <v>102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5">
      <c r="A86" s="32">
        <v>7</v>
      </c>
      <c r="B86" s="19" t="s">
        <v>103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5">
      <c r="A87" s="32">
        <v>8</v>
      </c>
      <c r="B87" s="19" t="s">
        <v>104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5">
      <c r="A88" s="32"/>
      <c r="B88" s="19" t="s">
        <v>40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5">
      <c r="A89" s="32"/>
      <c r="B89" s="19" t="s">
        <v>105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5">
      <c r="A90" s="32">
        <v>1</v>
      </c>
      <c r="B90" s="19" t="s">
        <v>106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5">
      <c r="A91" s="32">
        <f>A90+1</f>
        <v>2</v>
      </c>
      <c r="B91" s="19" t="s">
        <v>107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5">
      <c r="A92" s="32">
        <f>A91+1</f>
        <v>3</v>
      </c>
      <c r="B92" s="19" t="s">
        <v>108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>
      <c r="A93" s="32">
        <f>A92+1</f>
        <v>4</v>
      </c>
      <c r="B93" s="19" t="s">
        <v>109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5">
      <c r="A94" s="32">
        <f>A93+1</f>
        <v>5</v>
      </c>
      <c r="B94" s="19" t="s">
        <v>110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5">
      <c r="A95" s="32">
        <f>A94+1</f>
        <v>6</v>
      </c>
      <c r="B95" s="19" t="s">
        <v>111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5">
      <c r="A96" s="32">
        <f>A95+1</f>
        <v>7</v>
      </c>
      <c r="B96" s="19" t="s">
        <v>112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5">
      <c r="A97" s="32"/>
      <c r="B97" s="19" t="s">
        <v>40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5">
      <c r="A98" s="32"/>
      <c r="B98" s="19" t="s">
        <v>113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5">
      <c r="A99" s="32">
        <v>1</v>
      </c>
      <c r="B99" s="19" t="s">
        <v>114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5">
      <c r="A100" s="32">
        <v>2</v>
      </c>
      <c r="B100" s="19" t="s">
        <v>115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5">
      <c r="A101" s="32">
        <v>3</v>
      </c>
      <c r="B101" s="19" t="s">
        <v>116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5">
      <c r="A102" s="32"/>
      <c r="B102" s="19" t="s">
        <v>40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">
      <c r="A103" s="32"/>
      <c r="B103" s="19" t="s">
        <v>40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5">
      <c r="A104" s="32"/>
      <c r="B104" s="19" t="s">
        <v>117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">
      <c r="A105" s="32">
        <v>1</v>
      </c>
      <c r="B105" s="19" t="s">
        <v>118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5">
      <c r="A106" s="32">
        <f>A105+1</f>
        <v>2</v>
      </c>
      <c r="B106" s="19" t="s">
        <v>119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5">
      <c r="A107" s="32">
        <f>A106+1</f>
        <v>3</v>
      </c>
      <c r="B107" s="19" t="s">
        <v>120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5">
      <c r="A108" s="32">
        <f>A107+1</f>
        <v>4</v>
      </c>
      <c r="B108" s="19" t="s">
        <v>121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5">
      <c r="A109" s="32">
        <f>A108+1</f>
        <v>5</v>
      </c>
      <c r="B109" s="19" t="s">
        <v>122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5">
      <c r="A110" s="32">
        <f>A109+1</f>
        <v>6</v>
      </c>
      <c r="B110" s="19" t="s">
        <v>123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5">
      <c r="A111" s="32">
        <f>A110+1</f>
        <v>7</v>
      </c>
      <c r="B111" s="19" t="s">
        <v>124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5">
      <c r="A112" s="32">
        <f>A111+1</f>
        <v>8</v>
      </c>
      <c r="B112" s="19" t="s">
        <v>125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5">
      <c r="A113" s="32">
        <f>A112+1</f>
        <v>9</v>
      </c>
      <c r="B113" s="19" t="s">
        <v>126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5">
      <c r="A114" s="32">
        <f>A113+1</f>
        <v>10</v>
      </c>
      <c r="B114" s="19" t="s">
        <v>127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5">
      <c r="A115" s="32">
        <f>A114+1</f>
        <v>11</v>
      </c>
      <c r="B115" s="19" t="s">
        <v>128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5">
      <c r="A116" s="32"/>
      <c r="B116" s="19" t="s">
        <v>40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5">
      <c r="A117" s="32"/>
      <c r="B117" s="19" t="s">
        <v>129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5">
      <c r="A118" s="32">
        <v>1</v>
      </c>
      <c r="B118" s="19" t="s">
        <v>130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5">
      <c r="A119" s="32">
        <v>2</v>
      </c>
      <c r="B119" s="19" t="s">
        <v>131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5">
      <c r="A120" s="32">
        <v>3</v>
      </c>
      <c r="B120" s="19" t="s">
        <v>132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5">
      <c r="A121" s="32">
        <v>4</v>
      </c>
      <c r="B121" s="19" t="s">
        <v>133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5">
      <c r="A122" s="32">
        <v>5</v>
      </c>
      <c r="B122" s="19" t="s">
        <v>134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5">
      <c r="A123" s="32">
        <v>6</v>
      </c>
      <c r="B123" s="19" t="s">
        <v>135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5">
      <c r="A124" s="32">
        <v>7</v>
      </c>
      <c r="B124" s="19" t="s">
        <v>136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5">
      <c r="A125" s="32">
        <v>8</v>
      </c>
      <c r="B125" s="19" t="s">
        <v>137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15">
      <c r="A126" s="32">
        <v>9</v>
      </c>
      <c r="B126" s="19" t="s">
        <v>138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15">
      <c r="A127" s="32">
        <v>10</v>
      </c>
      <c r="B127" s="19" t="s">
        <v>139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15">
      <c r="A128" s="32">
        <v>11</v>
      </c>
      <c r="B128" s="19" t="s">
        <v>140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5">
      <c r="A129" s="32">
        <v>12</v>
      </c>
      <c r="B129" s="19" t="s">
        <v>141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5">
      <c r="A130" s="32">
        <v>13</v>
      </c>
      <c r="B130" s="19" t="s">
        <v>142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5">
      <c r="A131" s="32"/>
      <c r="B131" s="19" t="s">
        <v>40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5">
      <c r="A132" s="34"/>
      <c r="B132" s="26" t="s">
        <v>143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</sheetData>
  <sheetProtection/>
  <mergeCells count="4">
    <mergeCell ref="A4:A6"/>
    <mergeCell ref="B4:B6"/>
    <mergeCell ref="C4:F4"/>
    <mergeCell ref="G4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6384" width="10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</dc:creator>
  <cp:keywords/>
  <dc:description/>
  <cp:lastModifiedBy/>
  <cp:lastPrinted>2008-10-23T09:09:20Z</cp:lastPrinted>
  <dcterms:created xsi:type="dcterms:W3CDTF">2008-04-23T03:39:48Z</dcterms:created>
  <dcterms:modified xsi:type="dcterms:W3CDTF">2008-11-30T10:59:54Z</dcterms:modified>
  <cp:category/>
  <cp:version/>
  <cp:contentType/>
  <cp:contentStatus/>
  <cp:revision>28</cp:revision>
</cp:coreProperties>
</file>