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emp\"/>
    </mc:Choice>
  </mc:AlternateContent>
  <bookViews>
    <workbookView xWindow="0" yWindow="0" windowWidth="16380" windowHeight="8190" tabRatio="500" activeTab="1"/>
  </bookViews>
  <sheets>
    <sheet name="Sheet1" sheetId="1" r:id="rId1"/>
    <sheet name="Sheet2" sheetId="2" r:id="rId2"/>
  </sheets>
  <definedNames>
    <definedName name="range">Sheet2!$K$1:$N$2</definedName>
  </definedNames>
  <calcPr calcId="162913"/>
  <fileRecoveryPr repairLoad="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6" i="2" l="1"/>
  <c r="C16" i="2" s="1"/>
  <c r="C15" i="2"/>
  <c r="A14" i="2"/>
  <c r="C14" i="2" s="1"/>
  <c r="B13" i="2"/>
  <c r="A13" i="2"/>
  <c r="C13" i="2" s="1"/>
  <c r="M9" i="2"/>
  <c r="A12" i="2" s="1"/>
  <c r="C12" i="2" s="1"/>
  <c r="M8" i="2"/>
  <c r="N8" i="2" s="1"/>
  <c r="M7" i="2"/>
  <c r="N7" i="2" s="1"/>
  <c r="M6" i="2"/>
  <c r="N6" i="2" s="1"/>
  <c r="N5" i="2"/>
  <c r="M5" i="2"/>
  <c r="A8" i="2" s="1"/>
  <c r="C8" i="2" s="1"/>
  <c r="A5" i="2"/>
  <c r="C5" i="2" s="1"/>
  <c r="M4" i="2"/>
  <c r="N4" i="2" s="1"/>
  <c r="A4" i="2"/>
  <c r="C4" i="2" s="1"/>
  <c r="M3" i="2"/>
  <c r="N3" i="2" s="1"/>
  <c r="A3" i="2"/>
  <c r="C3" i="2" s="1"/>
  <c r="C2" i="2"/>
  <c r="D16" i="2"/>
  <c r="D12" i="2"/>
  <c r="D10" i="2"/>
  <c r="D4" i="2"/>
  <c r="D5" i="2"/>
  <c r="D13" i="2"/>
  <c r="D6" i="2"/>
  <c r="D2" i="2"/>
  <c r="D15" i="2"/>
  <c r="D11" i="2"/>
  <c r="D7" i="2"/>
  <c r="D8" i="2"/>
  <c r="D9" i="2"/>
  <c r="D14" i="2"/>
  <c r="D3" i="2"/>
  <c r="A7" i="2" l="1"/>
  <c r="C7" i="2" s="1"/>
  <c r="A11" i="2"/>
  <c r="C11" i="2" s="1"/>
  <c r="A6" i="2"/>
  <c r="C6" i="2" s="1"/>
  <c r="B8" i="1" s="1"/>
  <c r="B3" i="1" s="1"/>
  <c r="N9" i="2"/>
  <c r="A10" i="2"/>
  <c r="C10" i="2" s="1"/>
  <c r="A9" i="2"/>
  <c r="C9" i="2" s="1"/>
</calcChain>
</file>

<file path=xl/sharedStrings.xml><?xml version="1.0" encoding="utf-8"?>
<sst xmlns="http://schemas.openxmlformats.org/spreadsheetml/2006/main" count="23" uniqueCount="21">
  <si>
    <t>RANK.EQ Function</t>
  </si>
  <si>
    <t>Result</t>
  </si>
  <si>
    <t>Sheet</t>
  </si>
  <si>
    <t>Description</t>
  </si>
  <si>
    <t>Simple RANK.EQ formulas with local references and values</t>
  </si>
  <si>
    <t>Function</t>
  </si>
  <si>
    <t>Expected</t>
  </si>
  <si>
    <t>Correct</t>
  </si>
  <si>
    <t>FunctionString</t>
  </si>
  <si>
    <t>Comment</t>
  </si>
  <si>
    <t xml:space="preserve">Data </t>
  </si>
  <si>
    <t>start time</t>
  </si>
  <si>
    <t>finish time</t>
  </si>
  <si>
    <t>time taken</t>
  </si>
  <si>
    <t>Day</t>
  </si>
  <si>
    <t>Temp (F)</t>
  </si>
  <si>
    <t>Check 5.4</t>
  </si>
  <si>
    <t>dog</t>
  </si>
  <si>
    <t>5-6</t>
  </si>
  <si>
    <t>xxx</t>
  </si>
  <si>
    <t>Excel result 6 - if more than one value has the same rank, the top rank of that set of values is returned.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</si>
</sst>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000000000E+000"/>
    <numFmt numFmtId="167" formatCode="&quot;WAAR&quot;;&quot;WAAR&quot;;&quot;ONWAAR&quot;"/>
    <numFmt numFmtId="168" formatCode="dd/mm/yy"/>
    <numFmt numFmtId="169" formatCode="m/d/yyyy"/>
    <numFmt numFmtId="170" formatCode="[Blue][&lt;&gt;0]&quot;ok&quot;;[Red]&quot;ERR!&quot;"/>
  </numFmts>
  <fonts count="11" x14ac:knownFonts="1">
    <font>
      <sz val="11"/>
      <color rgb="FF000000"/>
      <name val="Calibri"/>
      <family val="2"/>
    </font>
    <font>
      <sz val="11"/>
      <color rgb="FF000000"/>
      <name val="Courier New"/>
      <family val="3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i/>
      <sz val="16"/>
      <color rgb="FF000000"/>
      <name val="Calibri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EE1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Border="0" applyProtection="0">
      <alignment horizontal="center"/>
    </xf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45" fontId="0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164" fontId="5" fillId="0" borderId="0" xfId="1" applyNumberFormat="1" applyFont="1" applyAlignment="1">
      <alignment wrapText="1"/>
    </xf>
    <xf numFmtId="164" fontId="0" fillId="0" borderId="0" xfId="1" applyNumberFormat="1" applyFont="1" applyAlignment="1"/>
    <xf numFmtId="164" fontId="0" fillId="0" borderId="0" xfId="1" applyNumberFormat="1" applyFont="1" applyBorder="1" applyAlignment="1" applyProtection="1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wrapText="1"/>
    </xf>
    <xf numFmtId="167" fontId="0" fillId="0" borderId="0" xfId="0" applyNumberFormat="1" applyAlignment="1">
      <alignment horizontal="center"/>
    </xf>
    <xf numFmtId="0" fontId="6" fillId="0" borderId="0" xfId="0" applyFont="1"/>
    <xf numFmtId="0" fontId="0" fillId="2" borderId="0" xfId="0" applyFont="1" applyFill="1" applyAlignment="1">
      <alignment wrapText="1"/>
    </xf>
    <xf numFmtId="168" fontId="0" fillId="0" borderId="0" xfId="0" applyNumberFormat="1" applyFont="1" applyAlignment="1">
      <alignment wrapText="1"/>
    </xf>
    <xf numFmtId="0" fontId="7" fillId="0" borderId="0" xfId="1">
      <alignment horizontal="center"/>
    </xf>
    <xf numFmtId="169" fontId="0" fillId="0" borderId="0" xfId="0" applyNumberFormat="1" applyAlignment="1">
      <alignment vertical="center" wrapText="1"/>
    </xf>
    <xf numFmtId="164" fontId="10" fillId="0" borderId="0" xfId="1" applyNumberFormat="1" applyFont="1" applyAlignment="1"/>
    <xf numFmtId="0" fontId="8" fillId="0" borderId="0" xfId="0" applyFont="1" applyAlignment="1">
      <alignment wrapText="1"/>
    </xf>
    <xf numFmtId="164" fontId="1" fillId="0" borderId="0" xfId="1" applyNumberFormat="1" applyFont="1" applyAlignment="1"/>
    <xf numFmtId="170" fontId="0" fillId="0" borderId="0" xfId="0" applyNumberFormat="1"/>
    <xf numFmtId="0" fontId="0" fillId="2" borderId="0" xfId="0" applyFont="1" applyFill="1"/>
    <xf numFmtId="164" fontId="0" fillId="0" borderId="0" xfId="1" applyNumberFormat="1" applyFont="1" applyAlignment="1">
      <alignment wrapText="1"/>
    </xf>
    <xf numFmtId="0" fontId="0" fillId="0" borderId="0" xfId="0" applyFont="1" applyBorder="1" applyAlignment="1" applyProtection="1"/>
    <xf numFmtId="0" fontId="9" fillId="0" borderId="0" xfId="0" applyFont="1"/>
  </cellXfs>
  <cellStyles count="2">
    <cellStyle name="Standaard" xfId="0" builtinId="0"/>
    <cellStyle name="Verklarende tekst" xfId="1" builtinId="53" customBuiltin="1"/>
  </cellStyles>
  <dxfs count="93"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  <numFmt numFmtId="164" formatCode="0.00000000000000E+000"/>
    </dxf>
    <dxf>
      <font>
        <color rgb="FF000000"/>
        <name val="Calibri"/>
        <family val="2"/>
      </font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5EE11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EE"/>
      <rgbColor rgb="FF808080"/>
      <rgbColor rgb="FF9999FF"/>
      <rgbColor rgb="FF993366"/>
      <rgbColor rgb="FFFFFFCC"/>
      <rgbColor rgb="FF99FF66"/>
      <rgbColor rgb="FF660066"/>
      <rgbColor rgb="FFFF8080"/>
      <rgbColor rgb="FF0563C1"/>
      <rgbColor rgb="FFDDDDDD"/>
      <rgbColor rgb="FF000080"/>
      <rgbColor rgb="FFFF00FF"/>
      <rgbColor rgb="FFFFEE11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FCC"/>
      <rgbColor rgb="FF99CCFF"/>
      <rgbColor rgb="FFFF99CC"/>
      <rgbColor rgb="FFCC99FF"/>
      <rgbColor rgb="FFFFCCCC"/>
      <rgbColor rgb="FF3366FF"/>
      <rgbColor rgb="FF11EE11"/>
      <rgbColor rgb="FFAEEE11"/>
      <rgbColor rgb="FFFFCC12"/>
      <rgbColor rgb="FFFF9900"/>
      <rgbColor rgb="FFFF3333"/>
      <rgbColor rgb="FF666699"/>
      <rgbColor rgb="FF969696"/>
      <rgbColor rgb="FF003366"/>
      <rgbColor rgb="FF339966"/>
      <rgbColor rgb="FF1200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selection activeCell="C9" sqref="C9"/>
    </sheetView>
  </sheetViews>
  <sheetFormatPr defaultRowHeight="15" x14ac:dyDescent="0.25"/>
  <cols>
    <col min="1" max="1" width="33.42578125"/>
    <col min="2" max="2" width="33.42578125" style="1"/>
    <col min="3" max="3" width="45.42578125"/>
    <col min="4" max="1025" width="11.5703125"/>
  </cols>
  <sheetData>
    <row r="1" spans="1:3" ht="26.25" x14ac:dyDescent="0.4">
      <c r="A1" s="2" t="s">
        <v>0</v>
      </c>
    </row>
    <row r="3" spans="1:3" ht="18.75" x14ac:dyDescent="0.3">
      <c r="A3" s="3" t="s">
        <v>1</v>
      </c>
      <c r="B3" s="4" t="b">
        <f>AND(B8:B95)</f>
        <v>0</v>
      </c>
    </row>
    <row r="7" spans="1:3" ht="15.75" x14ac:dyDescent="0.25">
      <c r="A7" s="5" t="s">
        <v>2</v>
      </c>
      <c r="B7" s="5" t="s">
        <v>1</v>
      </c>
      <c r="C7" s="5" t="s">
        <v>3</v>
      </c>
    </row>
    <row r="8" spans="1:3" x14ac:dyDescent="0.25">
      <c r="A8">
        <v>1</v>
      </c>
      <c r="B8" s="4" t="b">
        <f>AND(Sheet2!C2:C841)</f>
        <v>0</v>
      </c>
      <c r="C8" t="s">
        <v>4</v>
      </c>
    </row>
  </sheetData>
  <conditionalFormatting sqref="B8:B38">
    <cfRule type="cellIs" dxfId="92" priority="2" operator="equal">
      <formula>""</formula>
    </cfRule>
    <cfRule type="cellIs" dxfId="91" priority="3" operator="equal">
      <formula>0</formula>
    </cfRule>
    <cfRule type="cellIs" dxfId="90" priority="4" operator="equal">
      <formula>1</formula>
    </cfRule>
  </conditionalFormatting>
  <conditionalFormatting sqref="B3">
    <cfRule type="cellIs" dxfId="89" priority="5" operator="equal">
      <formula>""</formula>
    </cfRule>
    <cfRule type="cellIs" dxfId="88" priority="6" operator="equal">
      <formula>0</formula>
    </cfRule>
    <cfRule type="cellIs" dxfId="87" priority="7" operator="equal">
      <formula>1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&amp;C&amp;"Arial,Standaard"&amp;10&amp;A</oddHeader>
    <oddFooter>&amp;C&amp;"Arial,Standaard"&amp;10Page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zoomScaleNormal="100" workbookViewId="0">
      <selection activeCell="E11" sqref="E11"/>
    </sheetView>
  </sheetViews>
  <sheetFormatPr defaultRowHeight="15" x14ac:dyDescent="0.25"/>
  <cols>
    <col min="1" max="1" width="26.140625"/>
    <col min="2" max="2" width="12.28515625"/>
    <col min="3" max="3" width="13.28515625" style="1"/>
    <col min="4" max="4" width="32.28515625"/>
    <col min="5" max="5" width="25.42578125"/>
    <col min="6" max="6" width="3.7109375"/>
    <col min="7" max="7" width="3.5703125"/>
    <col min="8" max="8" width="8.42578125"/>
    <col min="9" max="9" width="19"/>
    <col min="10" max="11" width="11.5703125"/>
    <col min="12" max="12" width="21.5703125"/>
    <col min="13" max="14" width="11.5703125"/>
    <col min="15" max="15" width="26.140625"/>
    <col min="16" max="17" width="11.5703125"/>
    <col min="18" max="18" width="32"/>
    <col min="19" max="20" width="11.5703125"/>
    <col min="21" max="21" width="16.85546875"/>
    <col min="22" max="22" width="26.140625"/>
    <col min="23" max="24" width="11.5703125"/>
    <col min="25" max="25" width="26.140625"/>
    <col min="26" max="1025" width="11.5703125"/>
  </cols>
  <sheetData>
    <row r="1" spans="1:27" x14ac:dyDescent="0.25">
      <c r="A1" s="6" t="s">
        <v>5</v>
      </c>
      <c r="B1" s="6" t="s">
        <v>6</v>
      </c>
      <c r="C1" s="6" t="s">
        <v>7</v>
      </c>
      <c r="D1" s="6" t="s">
        <v>8</v>
      </c>
      <c r="E1" s="6" t="s">
        <v>9</v>
      </c>
      <c r="G1">
        <v>4</v>
      </c>
      <c r="H1">
        <v>0</v>
      </c>
      <c r="I1" t="s">
        <v>10</v>
      </c>
      <c r="J1" s="7"/>
      <c r="K1" s="8" t="s">
        <v>11</v>
      </c>
      <c r="L1" s="8" t="s">
        <v>12</v>
      </c>
      <c r="M1" s="8" t="s">
        <v>13</v>
      </c>
      <c r="N1" s="1"/>
      <c r="P1">
        <v>1</v>
      </c>
      <c r="T1" s="9"/>
      <c r="U1" s="9"/>
      <c r="V1" s="10"/>
      <c r="W1" s="11"/>
      <c r="X1" s="12"/>
      <c r="Y1" s="13" t="s">
        <v>14</v>
      </c>
      <c r="Z1" s="13" t="s">
        <v>15</v>
      </c>
      <c r="AA1" s="14"/>
    </row>
    <row r="2" spans="1:27" ht="21" x14ac:dyDescent="0.35">
      <c r="A2" s="15">
        <v>4</v>
      </c>
      <c r="B2" s="15">
        <v>4</v>
      </c>
      <c r="C2" s="16" t="b">
        <f t="shared" ref="C2:C12" si="0">ROUND(A2,12)=ROUND(B2,12)</f>
        <v>1</v>
      </c>
      <c r="D2" s="17" t="e">
        <f t="shared" ref="D2:D16" ca="1" si="1">_xlfn.FORMULATEXT(A2)</f>
        <v>#N/A</v>
      </c>
      <c r="E2" s="18" t="s">
        <v>16</v>
      </c>
      <c r="G2">
        <v>7</v>
      </c>
      <c r="H2">
        <v>1</v>
      </c>
      <c r="I2" s="15">
        <v>7</v>
      </c>
      <c r="J2" s="7"/>
      <c r="K2" s="8"/>
      <c r="L2" s="8"/>
      <c r="M2" s="8"/>
      <c r="N2" s="1"/>
      <c r="P2">
        <v>2</v>
      </c>
      <c r="R2">
        <v>16</v>
      </c>
      <c r="T2" s="15"/>
      <c r="U2" s="19"/>
      <c r="V2" s="20"/>
      <c r="W2" s="11"/>
      <c r="X2" s="12"/>
      <c r="Y2" s="21">
        <v>40550</v>
      </c>
      <c r="Z2" s="14">
        <v>89</v>
      </c>
      <c r="AA2" s="14"/>
    </row>
    <row r="3" spans="1:27" x14ac:dyDescent="0.25">
      <c r="A3" s="15">
        <f>_xlfn.RANK.EQ(5,G1:G4)</f>
        <v>3</v>
      </c>
      <c r="B3" s="15">
        <v>3</v>
      </c>
      <c r="C3" s="16" t="b">
        <f t="shared" si="0"/>
        <v>1</v>
      </c>
      <c r="D3" s="17" t="str">
        <f t="shared" ca="1" si="1"/>
        <v>=RANG.GELIJK(5;G1:G4)</v>
      </c>
      <c r="G3" s="15">
        <v>5</v>
      </c>
      <c r="H3" t="s">
        <v>17</v>
      </c>
      <c r="I3" s="15">
        <v>3.5</v>
      </c>
      <c r="J3" s="7"/>
      <c r="K3" s="8">
        <v>1.1932870370370399E-2</v>
      </c>
      <c r="L3" s="8">
        <v>2.41319444444444E-2</v>
      </c>
      <c r="M3" s="8">
        <f t="shared" ref="M3:M9" si="2">L3-K3</f>
        <v>1.2199074074074001E-2</v>
      </c>
      <c r="N3">
        <f t="shared" ref="N3:N9" si="3">VALUE(M3)</f>
        <v>1.2199074074074001E-2</v>
      </c>
      <c r="O3" t="s">
        <v>18</v>
      </c>
      <c r="P3">
        <v>4</v>
      </c>
      <c r="Q3" t="s">
        <v>19</v>
      </c>
      <c r="R3">
        <v>32</v>
      </c>
      <c r="T3" s="15"/>
      <c r="U3" s="19"/>
      <c r="V3" s="22"/>
      <c r="W3" s="11"/>
      <c r="X3" s="12"/>
      <c r="Y3" s="21">
        <v>40581</v>
      </c>
      <c r="Z3" s="14">
        <v>88</v>
      </c>
      <c r="AA3" s="14"/>
    </row>
    <row r="4" spans="1:27" x14ac:dyDescent="0.25">
      <c r="A4" s="15">
        <f>_xlfn.RANK.EQ(I3,I2:I6,1)</f>
        <v>3</v>
      </c>
      <c r="B4">
        <v>3</v>
      </c>
      <c r="C4" s="16" t="b">
        <f t="shared" si="0"/>
        <v>1</v>
      </c>
      <c r="D4" s="17" t="str">
        <f t="shared" ca="1" si="1"/>
        <v>=RANG.GELIJK(I3;I2:I6;1)</v>
      </c>
      <c r="G4" s="15">
        <v>8</v>
      </c>
      <c r="H4" s="15"/>
      <c r="I4" s="15">
        <v>3.5</v>
      </c>
      <c r="J4" s="7"/>
      <c r="K4" s="8">
        <v>1.19444444444444E-2</v>
      </c>
      <c r="L4" s="8">
        <v>2.41550925925926E-2</v>
      </c>
      <c r="M4" s="8">
        <f t="shared" si="2"/>
        <v>1.22106481481482E-2</v>
      </c>
      <c r="N4">
        <f t="shared" si="3"/>
        <v>1.22106481481482E-2</v>
      </c>
      <c r="O4">
        <v>7</v>
      </c>
      <c r="P4">
        <v>8</v>
      </c>
      <c r="R4">
        <v>64</v>
      </c>
      <c r="T4" s="15"/>
      <c r="U4" s="19"/>
      <c r="W4" s="11"/>
      <c r="X4" s="12"/>
      <c r="Y4" s="21">
        <v>40609</v>
      </c>
      <c r="Z4" s="14">
        <v>92</v>
      </c>
      <c r="AA4" s="14"/>
    </row>
    <row r="5" spans="1:27" x14ac:dyDescent="0.25">
      <c r="A5" s="15">
        <f>_xlfn.RANK.EQ(I2,I2:I6,1)</f>
        <v>5</v>
      </c>
      <c r="B5">
        <v>5</v>
      </c>
      <c r="C5" s="16" t="b">
        <f t="shared" si="0"/>
        <v>1</v>
      </c>
      <c r="D5" s="17" t="str">
        <f t="shared" ca="1" si="1"/>
        <v>=RANG.GELIJK(I2;I2:I6;1)</v>
      </c>
      <c r="H5" s="15"/>
      <c r="I5" s="15">
        <v>1</v>
      </c>
      <c r="J5" s="7"/>
      <c r="K5" s="8">
        <v>1.19560185185185E-2</v>
      </c>
      <c r="L5" s="8">
        <v>2.41319444444444E-2</v>
      </c>
      <c r="M5" s="8">
        <f t="shared" si="2"/>
        <v>1.2175925925925901E-2</v>
      </c>
      <c r="N5">
        <f t="shared" si="3"/>
        <v>1.2175925925925901E-2</v>
      </c>
      <c r="O5">
        <v>4</v>
      </c>
      <c r="R5">
        <v>128</v>
      </c>
      <c r="T5" s="15"/>
      <c r="U5" s="19"/>
      <c r="W5" s="11"/>
      <c r="X5" s="12"/>
      <c r="Y5" s="21">
        <v>40640</v>
      </c>
      <c r="Z5" s="14">
        <v>101</v>
      </c>
      <c r="AA5" s="14"/>
    </row>
    <row r="6" spans="1:27" x14ac:dyDescent="0.25">
      <c r="A6">
        <f t="shared" ref="A6:A12" si="4">_xlfn.RANK.EQ(M3,M$3:M$9,1)</f>
        <v>5</v>
      </c>
      <c r="B6">
        <v>5</v>
      </c>
      <c r="C6" s="16" t="b">
        <f t="shared" si="0"/>
        <v>1</v>
      </c>
      <c r="D6" s="17" t="str">
        <f t="shared" ca="1" si="1"/>
        <v>=RANG.GELIJK(M3;M$3:M$9;1)</v>
      </c>
      <c r="H6" s="15"/>
      <c r="I6" s="15">
        <v>2</v>
      </c>
      <c r="J6" s="7"/>
      <c r="K6" s="8">
        <v>1.1967592592592601E-2</v>
      </c>
      <c r="L6" s="8">
        <v>2.4108796296296298E-2</v>
      </c>
      <c r="M6" s="8">
        <f t="shared" si="2"/>
        <v>1.2141203703703697E-2</v>
      </c>
      <c r="N6">
        <f t="shared" si="3"/>
        <v>1.2141203703703697E-2</v>
      </c>
      <c r="O6" s="23">
        <v>3</v>
      </c>
      <c r="T6" s="15"/>
      <c r="U6" s="19"/>
      <c r="W6" s="11"/>
      <c r="X6" s="12"/>
      <c r="Y6" s="21">
        <v>40670</v>
      </c>
      <c r="Z6" s="14">
        <v>94</v>
      </c>
      <c r="AA6" s="14"/>
    </row>
    <row r="7" spans="1:27" x14ac:dyDescent="0.25">
      <c r="A7">
        <f t="shared" si="4"/>
        <v>7</v>
      </c>
      <c r="B7">
        <v>7</v>
      </c>
      <c r="C7" s="16" t="b">
        <f t="shared" si="0"/>
        <v>1</v>
      </c>
      <c r="D7" s="17" t="str">
        <f t="shared" ca="1" si="1"/>
        <v>=RANG.GELIJK(M4;M$3:M$9;1)</v>
      </c>
      <c r="F7" s="24"/>
      <c r="G7" s="24"/>
      <c r="H7" s="15"/>
      <c r="I7" s="9"/>
      <c r="J7" s="9"/>
      <c r="K7" s="8">
        <v>1.1990740740740699E-2</v>
      </c>
      <c r="L7" s="8">
        <v>2.4189814814814799E-2</v>
      </c>
      <c r="M7" s="8">
        <f t="shared" si="2"/>
        <v>1.21990740740741E-2</v>
      </c>
      <c r="N7">
        <f t="shared" si="3"/>
        <v>1.21990740740741E-2</v>
      </c>
      <c r="O7" t="s">
        <v>18</v>
      </c>
      <c r="T7" s="15"/>
      <c r="U7" s="19"/>
      <c r="W7" s="11"/>
      <c r="X7" s="12"/>
      <c r="Y7" s="21">
        <v>40701</v>
      </c>
      <c r="Z7" s="14">
        <v>97</v>
      </c>
      <c r="AA7" s="14"/>
    </row>
    <row r="8" spans="1:27" x14ac:dyDescent="0.25">
      <c r="A8">
        <f t="shared" si="4"/>
        <v>4</v>
      </c>
      <c r="B8">
        <v>4</v>
      </c>
      <c r="C8" s="16" t="b">
        <f t="shared" si="0"/>
        <v>1</v>
      </c>
      <c r="D8" s="17" t="str">
        <f t="shared" ca="1" si="1"/>
        <v>=RANG.GELIJK(M5;M$3:M$9;1)</v>
      </c>
      <c r="G8" s="24"/>
      <c r="H8" s="15"/>
      <c r="J8" s="15"/>
      <c r="K8" s="8">
        <v>1.2002314814814801E-2</v>
      </c>
      <c r="L8" s="8">
        <v>2.41319444444444E-2</v>
      </c>
      <c r="M8" s="8">
        <f t="shared" si="2"/>
        <v>1.21296296296296E-2</v>
      </c>
      <c r="N8">
        <f t="shared" si="3"/>
        <v>1.21296296296296E-2</v>
      </c>
      <c r="O8" s="6">
        <v>1</v>
      </c>
      <c r="P8" s="6"/>
      <c r="Q8" s="6"/>
      <c r="R8" s="6"/>
      <c r="T8" s="15"/>
      <c r="U8" s="19"/>
      <c r="W8" s="11"/>
      <c r="X8" s="12"/>
      <c r="Y8" s="21">
        <v>40731</v>
      </c>
      <c r="Z8" s="14">
        <v>95</v>
      </c>
      <c r="AA8" s="14"/>
    </row>
    <row r="9" spans="1:27" x14ac:dyDescent="0.25">
      <c r="A9">
        <f t="shared" si="4"/>
        <v>2</v>
      </c>
      <c r="B9">
        <v>2</v>
      </c>
      <c r="C9" s="16" t="b">
        <f t="shared" si="0"/>
        <v>1</v>
      </c>
      <c r="D9" s="17" t="str">
        <f t="shared" ca="1" si="1"/>
        <v>=RANG.GELIJK(M6;M$3:M$9;1)</v>
      </c>
      <c r="H9" s="15"/>
      <c r="J9" s="15"/>
      <c r="K9" s="8">
        <v>1.20138888888889E-2</v>
      </c>
      <c r="L9" s="8">
        <v>2.41550925925926E-2</v>
      </c>
      <c r="M9" s="8">
        <f t="shared" si="2"/>
        <v>1.2141203703703699E-2</v>
      </c>
      <c r="N9">
        <f t="shared" si="3"/>
        <v>1.2141203703703699E-2</v>
      </c>
      <c r="O9">
        <v>2</v>
      </c>
      <c r="R9" s="25"/>
      <c r="T9" s="15"/>
      <c r="U9" s="9"/>
      <c r="V9" s="9"/>
      <c r="W9" s="10"/>
      <c r="X9" s="12"/>
      <c r="Y9" s="13"/>
      <c r="Z9" s="13"/>
      <c r="AA9" s="13"/>
    </row>
    <row r="10" spans="1:27" x14ac:dyDescent="0.25">
      <c r="A10">
        <f t="shared" si="4"/>
        <v>6</v>
      </c>
      <c r="B10">
        <v>5</v>
      </c>
      <c r="C10" s="16" t="b">
        <f t="shared" si="0"/>
        <v>0</v>
      </c>
      <c r="D10" s="17" t="str">
        <f t="shared" ca="1" si="1"/>
        <v>=RANG.GELIJK(M7;M$3:M$9;1)</v>
      </c>
      <c r="E10" s="26" t="s">
        <v>20</v>
      </c>
      <c r="H10" s="9"/>
      <c r="I10" s="9"/>
      <c r="J10" s="9"/>
      <c r="L10" s="15"/>
      <c r="M10" s="7"/>
      <c r="N10" s="7"/>
      <c r="R10" s="25"/>
      <c r="S10" s="25"/>
      <c r="T10" s="15"/>
      <c r="U10" s="15"/>
      <c r="V10" s="27"/>
      <c r="W10" s="27"/>
      <c r="X10" s="12"/>
      <c r="Z10" s="14"/>
      <c r="AA10" s="14"/>
    </row>
    <row r="11" spans="1:27" x14ac:dyDescent="0.25">
      <c r="A11">
        <f t="shared" si="4"/>
        <v>1</v>
      </c>
      <c r="B11">
        <v>1</v>
      </c>
      <c r="C11" s="16" t="b">
        <f t="shared" si="0"/>
        <v>1</v>
      </c>
      <c r="D11" s="17" t="str">
        <f t="shared" ca="1" si="1"/>
        <v>=RANG.GELIJK(M8;M$3:M$9;1)</v>
      </c>
      <c r="I11" s="15"/>
      <c r="J11" s="15"/>
      <c r="L11" s="15"/>
      <c r="M11" s="7"/>
      <c r="N11" s="7"/>
      <c r="P11" s="12"/>
      <c r="Q11" s="12"/>
      <c r="S11" s="9"/>
      <c r="T11" s="15"/>
      <c r="U11" s="28"/>
      <c r="V11" s="12"/>
      <c r="W11" s="12"/>
      <c r="X11" s="12"/>
      <c r="Y11" s="12"/>
    </row>
    <row r="12" spans="1:27" x14ac:dyDescent="0.25">
      <c r="A12">
        <f t="shared" si="4"/>
        <v>3</v>
      </c>
      <c r="B12">
        <v>2</v>
      </c>
      <c r="C12" s="16" t="b">
        <f t="shared" si="0"/>
        <v>0</v>
      </c>
      <c r="D12" s="17" t="str">
        <f t="shared" ca="1" si="1"/>
        <v>=RANG.GELIJK(M9;M$3:M$9;1)</v>
      </c>
      <c r="G12" s="16"/>
      <c r="H12" s="29"/>
      <c r="I12" s="15"/>
      <c r="L12" s="15"/>
      <c r="M12" s="7"/>
      <c r="N12" s="7"/>
      <c r="P12" s="12"/>
      <c r="Q12" s="12"/>
      <c r="T12" s="9"/>
      <c r="U12" s="28"/>
      <c r="V12" s="12"/>
      <c r="W12" s="12"/>
      <c r="X12" s="12"/>
      <c r="Y12" s="12"/>
    </row>
    <row r="13" spans="1:27" x14ac:dyDescent="0.25">
      <c r="A13" t="e">
        <f>_xlfn.RANK.EQ(H3,H1:H3)</f>
        <v>#VALUE!</v>
      </c>
      <c r="B13" t="e">
        <f>#VALUE!</f>
        <v>#VALUE!</v>
      </c>
      <c r="C13" s="4" t="b">
        <f>ISERROR(A13)</f>
        <v>1</v>
      </c>
      <c r="D13" s="17" t="str">
        <f t="shared" ca="1" si="1"/>
        <v>=RANG.GELIJK(H3;H1:H3)</v>
      </c>
      <c r="H13" s="29"/>
      <c r="L13" s="9"/>
      <c r="M13" s="9"/>
      <c r="N13" s="9"/>
      <c r="P13" s="12"/>
      <c r="Q13" s="12"/>
      <c r="U13" s="28"/>
      <c r="V13" s="12"/>
      <c r="W13" s="12"/>
      <c r="X13" s="12"/>
      <c r="Y13" s="12"/>
    </row>
    <row r="14" spans="1:27" x14ac:dyDescent="0.25">
      <c r="A14">
        <f>_xlfn.RANK.EQ(32,P1:R5)</f>
        <v>3</v>
      </c>
      <c r="B14" s="15">
        <v>3</v>
      </c>
      <c r="C14" s="16" t="b">
        <f>ROUND(A14,12)=ROUND(B14,12)</f>
        <v>1</v>
      </c>
      <c r="D14" s="17" t="str">
        <f t="shared" ca="1" si="1"/>
        <v>=RANG.GELIJK(32;P1:R5)</v>
      </c>
      <c r="H14" s="29"/>
      <c r="M14" s="15"/>
      <c r="N14" s="15"/>
      <c r="P14" s="12"/>
      <c r="Q14" s="12"/>
      <c r="U14" s="28"/>
      <c r="V14" s="12"/>
      <c r="W14" s="12"/>
      <c r="X14" s="12"/>
      <c r="Y14" s="12"/>
    </row>
    <row r="15" spans="1:27" x14ac:dyDescent="0.25">
      <c r="A15">
        <v>3</v>
      </c>
      <c r="B15" s="15">
        <v>3</v>
      </c>
      <c r="C15" s="16" t="b">
        <f>ROUND(A15,12)=ROUND(B15,12)</f>
        <v>1</v>
      </c>
      <c r="D15" s="17" t="e">
        <f t="shared" ca="1" si="1"/>
        <v>#N/A</v>
      </c>
      <c r="H15" s="29"/>
      <c r="K15" s="7"/>
      <c r="M15" s="15"/>
      <c r="N15" s="15"/>
      <c r="P15" s="12"/>
      <c r="Q15" s="12"/>
      <c r="U15" s="28"/>
      <c r="V15" s="12"/>
      <c r="W15" s="12"/>
      <c r="X15" s="12"/>
      <c r="Y15" s="12"/>
    </row>
    <row r="16" spans="1:27" x14ac:dyDescent="0.25">
      <c r="A16" s="14">
        <f>_xlfn.RANK.EQ(94,Z2:Z8)</f>
        <v>4</v>
      </c>
      <c r="B16" s="15">
        <v>4</v>
      </c>
      <c r="C16" s="16" t="b">
        <f>ROUND(A16,12)=ROUND(B16,12)</f>
        <v>1</v>
      </c>
      <c r="D16" s="17" t="str">
        <f t="shared" ca="1" si="1"/>
        <v>=RANG.GELIJK(94;Z2:Z8)</v>
      </c>
      <c r="H16" s="29"/>
      <c r="K16" s="7"/>
      <c r="L16" s="7"/>
      <c r="M16" s="15"/>
      <c r="N16" s="28"/>
      <c r="P16" s="12"/>
      <c r="Q16" s="12"/>
      <c r="U16" s="28"/>
      <c r="V16" s="12"/>
      <c r="W16" s="12"/>
      <c r="X16" s="12"/>
      <c r="Y16" s="12"/>
    </row>
  </sheetData>
  <conditionalFormatting sqref="C5:C328">
    <cfRule type="cellIs" dxfId="86" priority="2" operator="equal">
      <formula>""</formula>
    </cfRule>
    <cfRule type="cellIs" dxfId="85" priority="3" operator="equal">
      <formula>0</formula>
    </cfRule>
    <cfRule type="cellIs" dxfId="84" priority="4" operator="equal">
      <formula>1</formula>
    </cfRule>
  </conditionalFormatting>
  <conditionalFormatting sqref="C5:C328">
    <cfRule type="cellIs" dxfId="83" priority="5" operator="equal">
      <formula>""</formula>
    </cfRule>
    <cfRule type="cellIs" dxfId="82" priority="6" operator="equal">
      <formula>0</formula>
    </cfRule>
    <cfRule type="cellIs" dxfId="81" priority="7" operator="equal">
      <formula>1</formula>
    </cfRule>
  </conditionalFormatting>
  <conditionalFormatting sqref="C5:C328">
    <cfRule type="cellIs" dxfId="80" priority="8" operator="equal">
      <formula>""</formula>
    </cfRule>
    <cfRule type="cellIs" dxfId="79" priority="9" operator="equal">
      <formula>0</formula>
    </cfRule>
    <cfRule type="cellIs" dxfId="78" priority="10" operator="equal">
      <formula>1</formula>
    </cfRule>
  </conditionalFormatting>
  <conditionalFormatting sqref="C5:C328">
    <cfRule type="cellIs" dxfId="77" priority="11" operator="equal">
      <formula>""</formula>
    </cfRule>
    <cfRule type="cellIs" dxfId="76" priority="12" operator="equal">
      <formula>0</formula>
    </cfRule>
    <cfRule type="cellIs" dxfId="75" priority="13" operator="equal">
      <formula>1</formula>
    </cfRule>
  </conditionalFormatting>
  <conditionalFormatting sqref="C5:C328">
    <cfRule type="cellIs" dxfId="74" priority="14" operator="equal">
      <formula>""</formula>
    </cfRule>
    <cfRule type="cellIs" dxfId="73" priority="15" operator="equal">
      <formula>0</formula>
    </cfRule>
    <cfRule type="cellIs" dxfId="72" priority="16" operator="equal">
      <formula>1</formula>
    </cfRule>
  </conditionalFormatting>
  <conditionalFormatting sqref="C5:C328">
    <cfRule type="cellIs" dxfId="71" priority="17" operator="equal">
      <formula>""</formula>
    </cfRule>
    <cfRule type="cellIs" dxfId="70" priority="18" operator="equal">
      <formula>0</formula>
    </cfRule>
    <cfRule type="cellIs" dxfId="69" priority="19" operator="equal">
      <formula>1</formula>
    </cfRule>
  </conditionalFormatting>
  <conditionalFormatting sqref="C5:C328">
    <cfRule type="cellIs" dxfId="68" priority="20" operator="equal">
      <formula>""</formula>
    </cfRule>
    <cfRule type="cellIs" dxfId="67" priority="21" operator="equal">
      <formula>0</formula>
    </cfRule>
    <cfRule type="cellIs" dxfId="66" priority="22" operator="equal">
      <formula>1</formula>
    </cfRule>
  </conditionalFormatting>
  <conditionalFormatting sqref="C5:C328">
    <cfRule type="cellIs" dxfId="65" priority="23" operator="equal">
      <formula>""</formula>
    </cfRule>
    <cfRule type="cellIs" dxfId="64" priority="24" operator="equal">
      <formula>0</formula>
    </cfRule>
    <cfRule type="cellIs" dxfId="63" priority="25" operator="equal">
      <formula>1</formula>
    </cfRule>
  </conditionalFormatting>
  <conditionalFormatting sqref="C5:C328">
    <cfRule type="cellIs" dxfId="62" priority="26" operator="equal">
      <formula>""</formula>
    </cfRule>
    <cfRule type="cellIs" dxfId="61" priority="27" operator="equal">
      <formula>0</formula>
    </cfRule>
    <cfRule type="cellIs" dxfId="60" priority="28" operator="equal">
      <formula>1</formula>
    </cfRule>
  </conditionalFormatting>
  <conditionalFormatting sqref="C5:C328">
    <cfRule type="cellIs" dxfId="59" priority="29" operator="equal">
      <formula>""</formula>
    </cfRule>
    <cfRule type="cellIs" dxfId="58" priority="30" operator="equal">
      <formula>0</formula>
    </cfRule>
    <cfRule type="cellIs" dxfId="57" priority="31" operator="equal">
      <formula>1</formula>
    </cfRule>
  </conditionalFormatting>
  <conditionalFormatting sqref="C5:C328">
    <cfRule type="cellIs" dxfId="56" priority="32" operator="equal">
      <formula>""</formula>
    </cfRule>
    <cfRule type="cellIs" dxfId="55" priority="33" operator="equal">
      <formula>0</formula>
    </cfRule>
    <cfRule type="cellIs" dxfId="54" priority="34" operator="equal">
      <formula>1</formula>
    </cfRule>
  </conditionalFormatting>
  <conditionalFormatting sqref="C5:C328">
    <cfRule type="cellIs" dxfId="53" priority="35" operator="equal">
      <formula>""</formula>
    </cfRule>
    <cfRule type="cellIs" dxfId="52" priority="36" operator="equal">
      <formula>0</formula>
    </cfRule>
    <cfRule type="cellIs" dxfId="51" priority="37" operator="equal">
      <formula>1</formula>
    </cfRule>
  </conditionalFormatting>
  <conditionalFormatting sqref="C5:C328">
    <cfRule type="cellIs" dxfId="50" priority="38" operator="equal">
      <formula>""</formula>
    </cfRule>
    <cfRule type="cellIs" dxfId="49" priority="39" operator="equal">
      <formula>0</formula>
    </cfRule>
    <cfRule type="cellIs" dxfId="48" priority="40" operator="equal">
      <formula>1</formula>
    </cfRule>
  </conditionalFormatting>
  <conditionalFormatting sqref="C2:C328">
    <cfRule type="cellIs" dxfId="47" priority="41" operator="equal">
      <formula>""</formula>
    </cfRule>
    <cfRule type="cellIs" dxfId="46" priority="42" operator="equal">
      <formula>0</formula>
    </cfRule>
    <cfRule type="cellIs" dxfId="45" priority="43" operator="equal">
      <formula>1</formula>
    </cfRule>
  </conditionalFormatting>
  <conditionalFormatting sqref="C2:C328">
    <cfRule type="cellIs" dxfId="44" priority="44" operator="equal">
      <formula>""</formula>
    </cfRule>
    <cfRule type="cellIs" dxfId="43" priority="45" operator="equal">
      <formula>0</formula>
    </cfRule>
    <cfRule type="cellIs" dxfId="42" priority="46" operator="equal">
      <formula>1</formula>
    </cfRule>
  </conditionalFormatting>
  <conditionalFormatting sqref="C2:C328">
    <cfRule type="cellIs" dxfId="41" priority="47" operator="equal">
      <formula>""</formula>
    </cfRule>
    <cfRule type="cellIs" dxfId="40" priority="48" operator="equal">
      <formula>0</formula>
    </cfRule>
    <cfRule type="cellIs" dxfId="39" priority="49" operator="equal">
      <formula>1</formula>
    </cfRule>
  </conditionalFormatting>
  <conditionalFormatting sqref="C5:C328">
    <cfRule type="cellIs" dxfId="38" priority="50" operator="equal">
      <formula>""</formula>
    </cfRule>
    <cfRule type="cellIs" dxfId="37" priority="51" operator="equal">
      <formula>0</formula>
    </cfRule>
    <cfRule type="cellIs" dxfId="36" priority="52" operator="equal">
      <formula>1</formula>
    </cfRule>
  </conditionalFormatting>
  <conditionalFormatting sqref="C5:C328">
    <cfRule type="cellIs" dxfId="35" priority="53" operator="equal">
      <formula>""</formula>
    </cfRule>
    <cfRule type="cellIs" dxfId="34" priority="54" operator="equal">
      <formula>0</formula>
    </cfRule>
    <cfRule type="cellIs" dxfId="33" priority="55" operator="equal">
      <formula>1</formula>
    </cfRule>
  </conditionalFormatting>
  <conditionalFormatting sqref="C5:C328">
    <cfRule type="cellIs" dxfId="32" priority="56" operator="equal">
      <formula>""</formula>
    </cfRule>
    <cfRule type="cellIs" dxfId="31" priority="57" operator="equal">
      <formula>0</formula>
    </cfRule>
    <cfRule type="cellIs" dxfId="30" priority="58" operator="equal">
      <formula>1</formula>
    </cfRule>
  </conditionalFormatting>
  <conditionalFormatting sqref="C5:C328">
    <cfRule type="cellIs" dxfId="29" priority="59" operator="equal">
      <formula>""</formula>
    </cfRule>
    <cfRule type="cellIs" dxfId="28" priority="60" operator="equal">
      <formula>0</formula>
    </cfRule>
    <cfRule type="cellIs" dxfId="27" priority="61" operator="equal">
      <formula>1</formula>
    </cfRule>
  </conditionalFormatting>
  <conditionalFormatting sqref="C5:C328">
    <cfRule type="cellIs" dxfId="26" priority="62" operator="equal">
      <formula>""</formula>
    </cfRule>
    <cfRule type="cellIs" dxfId="25" priority="63" operator="equal">
      <formula>0</formula>
    </cfRule>
    <cfRule type="cellIs" dxfId="24" priority="64" operator="equal">
      <formula>1</formula>
    </cfRule>
  </conditionalFormatting>
  <conditionalFormatting sqref="C5:C328">
    <cfRule type="cellIs" dxfId="23" priority="65" operator="equal">
      <formula>""</formula>
    </cfRule>
    <cfRule type="cellIs" dxfId="22" priority="66" operator="equal">
      <formula>0</formula>
    </cfRule>
    <cfRule type="cellIs" dxfId="21" priority="67" operator="equal">
      <formula>1</formula>
    </cfRule>
  </conditionalFormatting>
  <conditionalFormatting sqref="C5:C328">
    <cfRule type="cellIs" dxfId="20" priority="68" operator="equal">
      <formula>""</formula>
    </cfRule>
    <cfRule type="cellIs" dxfId="19" priority="69" operator="equal">
      <formula>0</formula>
    </cfRule>
    <cfRule type="cellIs" dxfId="18" priority="70" operator="equal">
      <formula>1</formula>
    </cfRule>
  </conditionalFormatting>
  <conditionalFormatting sqref="C5:C328">
    <cfRule type="cellIs" dxfId="17" priority="71" operator="equal">
      <formula>""</formula>
    </cfRule>
    <cfRule type="cellIs" dxfId="16" priority="72" operator="equal">
      <formula>0</formula>
    </cfRule>
    <cfRule type="cellIs" dxfId="15" priority="73" operator="equal">
      <formula>1</formula>
    </cfRule>
  </conditionalFormatting>
  <conditionalFormatting sqref="C5:C328">
    <cfRule type="cellIs" dxfId="14" priority="74" operator="equal">
      <formula>""</formula>
    </cfRule>
    <cfRule type="cellIs" dxfId="13" priority="75" operator="equal">
      <formula>0</formula>
    </cfRule>
    <cfRule type="cellIs" dxfId="12" priority="76" operator="equal">
      <formula>1</formula>
    </cfRule>
  </conditionalFormatting>
  <conditionalFormatting sqref="C5:C328">
    <cfRule type="cellIs" dxfId="11" priority="77" operator="equal">
      <formula>""</formula>
    </cfRule>
    <cfRule type="cellIs" dxfId="10" priority="78" operator="equal">
      <formula>0</formula>
    </cfRule>
    <cfRule type="cellIs" dxfId="9" priority="79" operator="equal">
      <formula>1</formula>
    </cfRule>
  </conditionalFormatting>
  <conditionalFormatting sqref="C5:C328">
    <cfRule type="cellIs" dxfId="8" priority="80" operator="equal">
      <formula>""</formula>
    </cfRule>
    <cfRule type="cellIs" dxfId="7" priority="81" operator="equal">
      <formula>0</formula>
    </cfRule>
    <cfRule type="cellIs" dxfId="6" priority="82" operator="equal">
      <formula>1</formula>
    </cfRule>
  </conditionalFormatting>
  <conditionalFormatting sqref="C5:C328">
    <cfRule type="cellIs" dxfId="5" priority="83" operator="equal">
      <formula>""</formula>
    </cfRule>
    <cfRule type="cellIs" dxfId="4" priority="84" operator="equal">
      <formula>0</formula>
    </cfRule>
    <cfRule type="cellIs" dxfId="3" priority="85" operator="equal">
      <formula>1</formula>
    </cfRule>
  </conditionalFormatting>
  <conditionalFormatting sqref="C5:C328">
    <cfRule type="cellIs" dxfId="2" priority="86" operator="equal">
      <formula>""</formula>
    </cfRule>
    <cfRule type="cellIs" dxfId="1" priority="87" operator="equal">
      <formula>0</formula>
    </cfRule>
    <cfRule type="cellIs" dxfId="0" priority="88" operator="equal">
      <formula>1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&amp;C&amp;"Arial,Standaard"&amp;10&amp;A</oddHeader>
    <oddFooter>&amp;C&amp;"Arial,Standaard"&amp;10Page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Sheet1</vt:lpstr>
      <vt:lpstr>Sheet2</vt:lpstr>
      <vt:lpstr>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service1</dc:creator>
  <dc:description/>
  <cp:lastModifiedBy>service1</cp:lastModifiedBy>
  <cp:revision>1</cp:revision>
  <dcterms:created xsi:type="dcterms:W3CDTF">2016-12-29T18:23:56Z</dcterms:created>
  <dcterms:modified xsi:type="dcterms:W3CDTF">2017-01-05T08:44:24Z</dcterms:modified>
  <dc:language>nl-NL</dc:language>
</cp:coreProperties>
</file>